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 tabRatio="711" firstSheet="1" activeTab="8"/>
  </bookViews>
  <sheets>
    <sheet name="目录" sheetId="30" state="hidden" r:id="rId1"/>
    <sheet name="1收支总表" sheetId="7" r:id="rId2"/>
    <sheet name="2收入总表" sheetId="8" r:id="rId3"/>
    <sheet name="3支出总表" sheetId="9" r:id="rId4"/>
    <sheet name="4财拨总表" sheetId="1" r:id="rId5"/>
    <sheet name="5一般预算支出" sheetId="3" r:id="rId6"/>
    <sheet name="6一般公共预算基本支出" sheetId="5" r:id="rId7"/>
    <sheet name="7三公" sheetId="6" r:id="rId8"/>
    <sheet name="8政府性基金" sheetId="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<sst xmlns="http://schemas.openxmlformats.org/spreadsheetml/2006/main" count="296" uniqueCount="255">
  <si>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3</t>
    </r>
  </si>
  <si>
    <r>
      <rPr>
        <sz val="16"/>
        <color indexed="8"/>
        <rFont val="方正小标宋_GBK"/>
        <charset val="134"/>
      </rPr>
      <t>部门预算草案报表目录</t>
    </r>
  </si>
  <si>
    <r>
      <rPr>
        <b/>
        <sz val="11"/>
        <color indexed="8"/>
        <rFont val="宋体"/>
        <charset val="134"/>
      </rPr>
      <t>表号</t>
    </r>
  </si>
  <si>
    <r>
      <rPr>
        <b/>
        <sz val="11"/>
        <color indexed="8"/>
        <rFont val="宋体"/>
        <charset val="134"/>
      </rPr>
      <t>表名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</si>
  <si>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1-1</t>
    </r>
  </si>
  <si>
    <r>
      <rPr>
        <sz val="11"/>
        <color indexed="8"/>
        <rFont val="宋体"/>
        <charset val="134"/>
      </rPr>
      <t>部门收支总体情况表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</si>
  <si>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1-2</t>
    </r>
  </si>
  <si>
    <r>
      <rPr>
        <sz val="11"/>
        <color indexed="8"/>
        <rFont val="宋体"/>
        <charset val="134"/>
      </rPr>
      <t>部门收入总体情况表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</si>
  <si>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1-3</t>
    </r>
  </si>
  <si>
    <r>
      <rPr>
        <sz val="11"/>
        <color indexed="8"/>
        <rFont val="宋体"/>
        <charset val="134"/>
      </rPr>
      <t>部门支出总体情况表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</si>
  <si>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1-4</t>
    </r>
  </si>
  <si>
    <r>
      <rPr>
        <sz val="11"/>
        <color indexed="8"/>
        <rFont val="宋体"/>
        <charset val="134"/>
      </rPr>
      <t>财政拨款收支总表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</si>
  <si>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1-5</t>
    </r>
  </si>
  <si>
    <r>
      <rPr>
        <sz val="11"/>
        <color indexed="8"/>
        <rFont val="宋体"/>
        <charset val="134"/>
      </rPr>
      <t>一般公共预算支出表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</si>
  <si>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1-6</t>
    </r>
  </si>
  <si>
    <r>
      <rPr>
        <sz val="11"/>
        <color indexed="8"/>
        <rFont val="宋体"/>
        <charset val="134"/>
      </rPr>
      <t>一般公共预算基本支出表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</si>
  <si>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1-7</t>
    </r>
  </si>
  <si>
    <r>
      <rPr>
        <sz val="11"/>
        <color indexed="8"/>
        <rFont val="宋体"/>
        <charset val="134"/>
      </rPr>
      <t>一般公共预算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宋体"/>
        <charset val="134"/>
      </rPr>
      <t>三公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宋体"/>
        <charset val="134"/>
      </rPr>
      <t>经费支出表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</si>
  <si>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1-8</t>
    </r>
  </si>
  <si>
    <r>
      <rPr>
        <sz val="11"/>
        <color indexed="8"/>
        <rFont val="宋体"/>
        <charset val="134"/>
      </rPr>
      <t>政府性基金预算支出情况表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</si>
  <si>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3-1</t>
    </r>
  </si>
  <si>
    <r>
      <rPr>
        <sz val="16"/>
        <color indexed="8"/>
        <rFont val="方正小标宋_GBK"/>
        <charset val="134"/>
      </rPr>
      <t>部门收支总体情况表</t>
    </r>
  </si>
  <si>
    <r>
      <rPr>
        <sz val="11"/>
        <color rgb="FF000000"/>
        <rFont val="宋体"/>
        <charset val="134"/>
      </rPr>
      <t>部门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单位：桃源县人民政府办公室</t>
    </r>
  </si>
  <si>
    <r>
      <rPr>
        <sz val="11"/>
        <color indexed="8"/>
        <rFont val="宋体"/>
        <charset val="134"/>
      </rPr>
      <t>单位：万元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</si>
  <si>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入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</si>
  <si>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出</t>
    </r>
  </si>
  <si>
    <r>
      <rPr>
        <b/>
        <sz val="11"/>
        <color indexed="8"/>
        <rFont val="宋体"/>
        <charset val="134"/>
      </rPr>
      <t>项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目</t>
    </r>
  </si>
  <si>
    <r>
      <rPr>
        <b/>
        <sz val="11"/>
        <color indexed="8"/>
        <rFont val="宋体"/>
        <charset val="134"/>
      </rPr>
      <t>预算数</t>
    </r>
  </si>
  <si>
    <r>
      <rPr>
        <sz val="11"/>
        <color indexed="8"/>
        <rFont val="宋体"/>
        <charset val="134"/>
      </rPr>
      <t>一、一般公共预算拨款收入</t>
    </r>
  </si>
  <si>
    <r>
      <rPr>
        <sz val="11"/>
        <color indexed="8"/>
        <rFont val="宋体"/>
        <charset val="134"/>
      </rPr>
      <t>一、一般公共服务支出</t>
    </r>
  </si>
  <si>
    <r>
      <rPr>
        <sz val="11"/>
        <color indexed="8"/>
        <rFont val="宋体"/>
        <charset val="134"/>
      </rPr>
      <t>二、政府性基金预算拨款收入</t>
    </r>
  </si>
  <si>
    <r>
      <rPr>
        <sz val="11"/>
        <color indexed="8"/>
        <rFont val="宋体"/>
        <charset val="134"/>
      </rPr>
      <t>二、外交支出</t>
    </r>
  </si>
  <si>
    <r>
      <rPr>
        <sz val="11"/>
        <color indexed="8"/>
        <rFont val="宋体"/>
        <charset val="134"/>
      </rPr>
      <t>三、国有资本经营预算拨款收入</t>
    </r>
  </si>
  <si>
    <r>
      <rPr>
        <sz val="11"/>
        <color indexed="8"/>
        <rFont val="宋体"/>
        <charset val="134"/>
      </rPr>
      <t>三、国防支出</t>
    </r>
  </si>
  <si>
    <r>
      <rPr>
        <sz val="11"/>
        <color indexed="8"/>
        <rFont val="宋体"/>
        <charset val="134"/>
      </rPr>
      <t>四、财政专户管理资金收入</t>
    </r>
  </si>
  <si>
    <r>
      <rPr>
        <sz val="11"/>
        <color indexed="8"/>
        <rFont val="宋体"/>
        <charset val="134"/>
      </rPr>
      <t>四、公共安全支出</t>
    </r>
  </si>
  <si>
    <r>
      <rPr>
        <sz val="11"/>
        <color indexed="8"/>
        <rFont val="宋体"/>
        <charset val="134"/>
      </rPr>
      <t>五、事业收入</t>
    </r>
  </si>
  <si>
    <r>
      <rPr>
        <sz val="11"/>
        <color indexed="8"/>
        <rFont val="宋体"/>
        <charset val="134"/>
      </rPr>
      <t>五、教育支出</t>
    </r>
  </si>
  <si>
    <r>
      <rPr>
        <sz val="11"/>
        <color indexed="8"/>
        <rFont val="宋体"/>
        <charset val="134"/>
      </rPr>
      <t>六、事业单位经营收入</t>
    </r>
  </si>
  <si>
    <r>
      <rPr>
        <sz val="11"/>
        <color indexed="8"/>
        <rFont val="宋体"/>
        <charset val="134"/>
      </rPr>
      <t>六、科学技术支出</t>
    </r>
  </si>
  <si>
    <r>
      <rPr>
        <sz val="11"/>
        <color indexed="8"/>
        <rFont val="宋体"/>
        <charset val="134"/>
      </rPr>
      <t>七、上级补助收入</t>
    </r>
  </si>
  <si>
    <r>
      <rPr>
        <sz val="11"/>
        <color indexed="8"/>
        <rFont val="宋体"/>
        <charset val="134"/>
      </rPr>
      <t>七、文化体育旅游与传媒支出</t>
    </r>
  </si>
  <si>
    <r>
      <rPr>
        <sz val="11"/>
        <color indexed="8"/>
        <rFont val="宋体"/>
        <charset val="134"/>
      </rPr>
      <t>八、附属单位上缴收入</t>
    </r>
  </si>
  <si>
    <r>
      <rPr>
        <sz val="11"/>
        <color indexed="8"/>
        <rFont val="宋体"/>
        <charset val="134"/>
      </rPr>
      <t>八、社会保障和就业支出</t>
    </r>
  </si>
  <si>
    <r>
      <rPr>
        <sz val="11"/>
        <color indexed="8"/>
        <rFont val="宋体"/>
        <charset val="134"/>
      </rPr>
      <t>九、其他收入</t>
    </r>
  </si>
  <si>
    <r>
      <rPr>
        <sz val="11"/>
        <color indexed="8"/>
        <rFont val="宋体"/>
        <charset val="134"/>
      </rPr>
      <t>九、医疗卫生与计划生育支出</t>
    </r>
  </si>
  <si>
    <r>
      <rPr>
        <sz val="11"/>
        <color indexed="8"/>
        <rFont val="宋体"/>
        <charset val="134"/>
      </rPr>
      <t>十、交通运输支出</t>
    </r>
  </si>
  <si>
    <r>
      <rPr>
        <sz val="11"/>
        <color indexed="8"/>
        <rFont val="宋体"/>
        <charset val="134"/>
      </rPr>
      <t>十一、资源勘探信息等支出</t>
    </r>
  </si>
  <si>
    <t>十二、住房保障支出</t>
  </si>
  <si>
    <r>
      <rPr>
        <b/>
        <sz val="11"/>
        <color indexed="8"/>
        <rFont val="宋体"/>
        <charset val="134"/>
      </rPr>
      <t>本年收入合计</t>
    </r>
  </si>
  <si>
    <r>
      <rPr>
        <b/>
        <sz val="11"/>
        <color indexed="8"/>
        <rFont val="宋体"/>
        <charset val="134"/>
      </rPr>
      <t>本年支出合计</t>
    </r>
  </si>
  <si>
    <r>
      <rPr>
        <sz val="11"/>
        <color indexed="8"/>
        <rFont val="宋体"/>
        <charset val="134"/>
      </rPr>
      <t>上年结转结余</t>
    </r>
  </si>
  <si>
    <r>
      <rPr>
        <sz val="11"/>
        <color indexed="8"/>
        <rFont val="宋体"/>
        <charset val="134"/>
      </rPr>
      <t>年终结转结余</t>
    </r>
  </si>
  <si>
    <r>
      <rPr>
        <b/>
        <sz val="11"/>
        <color indexed="8"/>
        <rFont val="Times New Roman"/>
        <charset val="134"/>
      </rPr>
      <t xml:space="preserve">            </t>
    </r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</si>
  <si>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b/>
        <sz val="11"/>
        <color indexed="8"/>
        <rFont val="Times New Roman"/>
        <charset val="134"/>
      </rPr>
      <t xml:space="preserve">            </t>
    </r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出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</si>
  <si>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备注：财政专户管理资金收入是指教育收费收入；事业收入不含教育收费收入，下同。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</si>
  <si>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3-2</t>
    </r>
  </si>
  <si>
    <r>
      <rPr>
        <sz val="16"/>
        <color indexed="8"/>
        <rFont val="方正小标宋_GBK"/>
        <charset val="134"/>
      </rPr>
      <t>部门收入总体情况表</t>
    </r>
  </si>
  <si>
    <t>部门/单位：桃源县人民政府办公室</t>
  </si>
  <si>
    <r>
      <rPr>
        <b/>
        <sz val="11"/>
        <color indexed="8"/>
        <rFont val="宋体"/>
        <charset val="134"/>
      </rPr>
      <t>部门（单位）代码</t>
    </r>
  </si>
  <si>
    <r>
      <rPr>
        <b/>
        <sz val="11"/>
        <color indexed="8"/>
        <rFont val="宋体"/>
        <charset val="134"/>
      </rPr>
      <t>部门（单位）名称</t>
    </r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</si>
  <si>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</si>
  <si>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indexed="8"/>
        <rFont val="宋体"/>
        <charset val="134"/>
      </rPr>
      <t>本年收入</t>
    </r>
  </si>
  <si>
    <r>
      <rPr>
        <b/>
        <sz val="11"/>
        <color indexed="8"/>
        <rFont val="宋体"/>
        <charset val="134"/>
      </rPr>
      <t>上年结转结余</t>
    </r>
  </si>
  <si>
    <r>
      <rPr>
        <b/>
        <sz val="11"/>
        <color indexed="8"/>
        <rFont val="宋体"/>
        <charset val="134"/>
      </rPr>
      <t>小计</t>
    </r>
  </si>
  <si>
    <r>
      <rPr>
        <b/>
        <sz val="11"/>
        <color indexed="8"/>
        <rFont val="宋体"/>
        <charset val="134"/>
      </rPr>
      <t>一般公共预算</t>
    </r>
  </si>
  <si>
    <r>
      <rPr>
        <b/>
        <sz val="11"/>
        <color indexed="8"/>
        <rFont val="宋体"/>
        <charset val="134"/>
      </rPr>
      <t>政府性基金预算</t>
    </r>
  </si>
  <si>
    <r>
      <rPr>
        <b/>
        <sz val="11"/>
        <color indexed="8"/>
        <rFont val="宋体"/>
        <charset val="134"/>
      </rPr>
      <t>国有资本经营预算</t>
    </r>
  </si>
  <si>
    <r>
      <rPr>
        <b/>
        <sz val="11"/>
        <color indexed="8"/>
        <rFont val="宋体"/>
        <charset val="134"/>
      </rPr>
      <t>财政专户管理资金</t>
    </r>
  </si>
  <si>
    <r>
      <rPr>
        <b/>
        <sz val="11"/>
        <color indexed="8"/>
        <rFont val="宋体"/>
        <charset val="134"/>
      </rPr>
      <t>事业收入</t>
    </r>
  </si>
  <si>
    <r>
      <rPr>
        <b/>
        <sz val="11"/>
        <color indexed="8"/>
        <rFont val="宋体"/>
        <charset val="134"/>
      </rPr>
      <t>事业单位经营收入</t>
    </r>
  </si>
  <si>
    <r>
      <rPr>
        <b/>
        <sz val="11"/>
        <color indexed="8"/>
        <rFont val="宋体"/>
        <charset val="134"/>
      </rPr>
      <t>上级补助收入</t>
    </r>
  </si>
  <si>
    <r>
      <rPr>
        <b/>
        <sz val="11"/>
        <color indexed="8"/>
        <rFont val="宋体"/>
        <charset val="134"/>
      </rPr>
      <t>附属单位上缴收入</t>
    </r>
  </si>
  <si>
    <r>
      <rPr>
        <b/>
        <sz val="11"/>
        <color indexed="8"/>
        <rFont val="宋体"/>
        <charset val="134"/>
      </rPr>
      <t>其他收入</t>
    </r>
  </si>
  <si>
    <r>
      <rPr>
        <b/>
        <sz val="11"/>
        <color indexed="8"/>
        <rFont val="宋体"/>
        <charset val="134"/>
      </rPr>
      <t>单位资金</t>
    </r>
  </si>
  <si>
    <t>103</t>
  </si>
  <si>
    <t>桃源县人民政府办公室</t>
  </si>
  <si>
    <t xml:space="preserve">  103001</t>
  </si>
  <si>
    <t xml:space="preserve">  桃源县人民政府办公室</t>
  </si>
  <si>
    <r>
      <rPr>
        <sz val="11"/>
        <color indexed="8"/>
        <rFont val="宋体"/>
        <charset val="134"/>
      </rPr>
      <t>合计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</si>
  <si>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3-3</t>
    </r>
  </si>
  <si>
    <r>
      <rPr>
        <sz val="16"/>
        <color indexed="8"/>
        <rFont val="方正小标宋_GBK"/>
        <charset val="134"/>
      </rPr>
      <t>部门支出总体情况表</t>
    </r>
  </si>
  <si>
    <r>
      <rPr>
        <b/>
        <sz val="11"/>
        <color indexed="8"/>
        <rFont val="宋体"/>
        <charset val="134"/>
      </rPr>
      <t>科目编码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</si>
  <si>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</si>
  <si>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基本支出</t>
    </r>
  </si>
  <si>
    <r>
      <rPr>
        <b/>
        <sz val="11"/>
        <color indexed="8"/>
        <rFont val="宋体"/>
        <charset val="134"/>
      </rPr>
      <t>项目支出</t>
    </r>
  </si>
  <si>
    <r>
      <rPr>
        <b/>
        <sz val="11"/>
        <color indexed="8"/>
        <rFont val="宋体"/>
        <charset val="134"/>
      </rPr>
      <t>事业单位经营支出</t>
    </r>
  </si>
  <si>
    <r>
      <rPr>
        <b/>
        <sz val="11"/>
        <color indexed="8"/>
        <rFont val="宋体"/>
        <charset val="134"/>
      </rPr>
      <t>上缴上级支出</t>
    </r>
  </si>
  <si>
    <r>
      <rPr>
        <b/>
        <sz val="11"/>
        <color indexed="8"/>
        <rFont val="宋体"/>
        <charset val="134"/>
      </rPr>
      <t>对附属单位补助支出</t>
    </r>
  </si>
  <si>
    <t xml:space="preserve">    201</t>
  </si>
  <si>
    <t xml:space="preserve">    一般公共服务支出</t>
  </si>
  <si>
    <t xml:space="preserve">      20103</t>
  </si>
  <si>
    <t xml:space="preserve">      政府办公厅（室）及相关机构事务</t>
  </si>
  <si>
    <t xml:space="preserve">        2010301</t>
  </si>
  <si>
    <t xml:space="preserve">        行政运行</t>
  </si>
  <si>
    <t xml:space="preserve">        2010399</t>
  </si>
  <si>
    <t xml:space="preserve">        其他政府办公厅（室）及相关机构事务支出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</si>
  <si>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</si>
  <si>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</si>
  <si>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</si>
  <si>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</si>
  <si>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</si>
  <si>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</si>
  <si>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</si>
  <si>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</si>
  <si>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</si>
  <si>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</si>
  <si>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</si>
  <si>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</si>
  <si>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</si>
  <si>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</si>
  <si>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</si>
  <si>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</si>
  <si>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</si>
  <si>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</si>
  <si>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/>
  </si>
  <si>
    <r>
      <rPr>
        <sz val="11"/>
        <color indexed="8"/>
        <rFont val="Times New Roman"/>
        <charset val="134"/>
      </rPr>
      <t xml:space="preserve">          </t>
    </r>
    <r>
      <rPr>
        <sz val="11"/>
        <color indexed="8"/>
        <rFont val="宋体"/>
        <charset val="134"/>
      </rPr>
      <t>合</t>
    </r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</si>
  <si>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3-4</t>
    </r>
  </si>
  <si>
    <r>
      <rPr>
        <sz val="16"/>
        <color indexed="8"/>
        <rFont val="方正小标宋_GBK"/>
        <charset val="134"/>
      </rPr>
      <t>财政拨款收支情况表</t>
    </r>
  </si>
  <si>
    <r>
      <rPr>
        <b/>
        <sz val="11"/>
        <color indexed="8"/>
        <rFont val="宋体"/>
        <charset val="134"/>
      </rPr>
      <t>项目</t>
    </r>
  </si>
  <si>
    <r>
      <rPr>
        <sz val="11"/>
        <color indexed="8"/>
        <rFont val="宋体"/>
        <charset val="134"/>
      </rPr>
      <t>一、本年收入</t>
    </r>
  </si>
  <si>
    <r>
      <rPr>
        <sz val="11"/>
        <color indexed="8"/>
        <rFont val="宋体"/>
        <charset val="134"/>
      </rPr>
      <t>一、本年支出</t>
    </r>
  </si>
  <si>
    <r>
      <rPr>
        <sz val="11"/>
        <color indexed="8"/>
        <rFont val="宋体"/>
        <charset val="134"/>
      </rPr>
      <t>（一）一般公共预算拨款</t>
    </r>
  </si>
  <si>
    <r>
      <rPr>
        <sz val="11"/>
        <color indexed="8"/>
        <rFont val="宋体"/>
        <charset val="134"/>
      </rPr>
      <t>（一）一般公共服务支出</t>
    </r>
  </si>
  <si>
    <r>
      <rPr>
        <sz val="11"/>
        <color indexed="8"/>
        <rFont val="宋体"/>
        <charset val="134"/>
      </rPr>
      <t>（二）政府性基金预算拨款</t>
    </r>
  </si>
  <si>
    <r>
      <rPr>
        <sz val="11"/>
        <color indexed="8"/>
        <rFont val="宋体"/>
        <charset val="134"/>
      </rPr>
      <t>（二）外交支出</t>
    </r>
  </si>
  <si>
    <r>
      <rPr>
        <sz val="11"/>
        <color indexed="8"/>
        <rFont val="宋体"/>
        <charset val="134"/>
      </rPr>
      <t>（三）国有资本经营预算拨款</t>
    </r>
  </si>
  <si>
    <r>
      <rPr>
        <sz val="11"/>
        <color indexed="8"/>
        <rFont val="宋体"/>
        <charset val="134"/>
      </rPr>
      <t>（三）国防支出</t>
    </r>
  </si>
  <si>
    <r>
      <rPr>
        <sz val="11"/>
        <color indexed="8"/>
        <rFont val="宋体"/>
        <charset val="134"/>
      </rPr>
      <t>二、上年结转</t>
    </r>
  </si>
  <si>
    <r>
      <rPr>
        <sz val="11"/>
        <color indexed="8"/>
        <rFont val="宋体"/>
        <charset val="134"/>
      </rPr>
      <t>（四）公共安全支出</t>
    </r>
  </si>
  <si>
    <r>
      <rPr>
        <sz val="11"/>
        <color indexed="8"/>
        <rFont val="宋体"/>
        <charset val="134"/>
      </rPr>
      <t>（五）教育支出</t>
    </r>
  </si>
  <si>
    <r>
      <rPr>
        <sz val="11"/>
        <color indexed="8"/>
        <rFont val="宋体"/>
        <charset val="134"/>
      </rPr>
      <t>（六）科学技术支出</t>
    </r>
  </si>
  <si>
    <t>（七）社会保障和就业支出</t>
  </si>
  <si>
    <t>（八）卫生健康支出</t>
  </si>
  <si>
    <t>（九）住房保障支出</t>
  </si>
  <si>
    <r>
      <rPr>
        <sz val="11"/>
        <color indexed="8"/>
        <rFont val="宋体"/>
        <charset val="134"/>
      </rPr>
      <t>二、年终结转结余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</si>
  <si>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</si>
  <si>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出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</si>
  <si>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3-5</t>
    </r>
  </si>
  <si>
    <r>
      <rPr>
        <sz val="16"/>
        <color indexed="8"/>
        <rFont val="方正小标宋_GBK"/>
        <charset val="134"/>
      </rPr>
      <t>一般公共预算支出表</t>
    </r>
  </si>
  <si>
    <r>
      <rPr>
        <b/>
        <sz val="11"/>
        <color indexed="8"/>
        <rFont val="宋体"/>
        <charset val="134"/>
      </rPr>
      <t>人员经费</t>
    </r>
  </si>
  <si>
    <r>
      <rPr>
        <b/>
        <sz val="11"/>
        <color indexed="8"/>
        <rFont val="宋体"/>
        <charset val="134"/>
      </rPr>
      <t>公用经费</t>
    </r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</si>
  <si>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</si>
  <si>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</si>
  <si>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</si>
  <si>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</si>
  <si>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</si>
  <si>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</si>
  <si>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 2010399</t>
  </si>
  <si>
    <t xml:space="preserve">     其他政府办公厅（室）及相关机构事务支出</t>
  </si>
  <si>
    <t xml:space="preserve">   208</t>
  </si>
  <si>
    <t xml:space="preserve"> 社会保障和就业支出</t>
  </si>
  <si>
    <t xml:space="preserve">    20805</t>
  </si>
  <si>
    <t xml:space="preserve">  行政事业单位养老支出</t>
  </si>
  <si>
    <t xml:space="preserve">     2080505</t>
  </si>
  <si>
    <t xml:space="preserve">   机关事业单位基本养老保险缴费支出</t>
  </si>
  <si>
    <t xml:space="preserve">   210</t>
  </si>
  <si>
    <t xml:space="preserve"> 卫生健康支出</t>
  </si>
  <si>
    <t xml:space="preserve">    21011</t>
  </si>
  <si>
    <t xml:space="preserve">  行政事业单位医疗</t>
  </si>
  <si>
    <t xml:space="preserve">     2101101</t>
  </si>
  <si>
    <t xml:space="preserve">   行政单位医疗</t>
  </si>
  <si>
    <t xml:space="preserve">   221</t>
  </si>
  <si>
    <t xml:space="preserve"> 住房保障支出</t>
  </si>
  <si>
    <t xml:space="preserve">    22102</t>
  </si>
  <si>
    <t xml:space="preserve">  住房改革支出</t>
  </si>
  <si>
    <t xml:space="preserve">     2210201</t>
  </si>
  <si>
    <t xml:space="preserve">   住房公积金</t>
  </si>
  <si>
    <t xml:space="preserve">          合      计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</si>
  <si>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3-6</t>
    </r>
  </si>
  <si>
    <r>
      <rPr>
        <sz val="16"/>
        <rFont val="方正小标宋_GBK"/>
        <charset val="134"/>
      </rPr>
      <t>一般公共预算基本支出表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</si>
  <si>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</si>
  <si>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</si>
  <si>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</si>
  <si>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</si>
  <si>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</si>
  <si>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</si>
  <si>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</si>
  <si>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</si>
  <si>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</si>
  <si>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</si>
  <si>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</si>
  <si>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</si>
  <si>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</si>
  <si>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</si>
  <si>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</si>
  <si>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</si>
  <si>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</si>
  <si>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</si>
  <si>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</si>
  <si>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</si>
  <si>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</si>
  <si>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</si>
  <si>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</si>
  <si>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</si>
  <si>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</si>
  <si>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</si>
  <si>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</si>
  <si>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</si>
  <si>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</si>
  <si>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</si>
  <si>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</si>
  <si>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</si>
  <si>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</si>
  <si>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</si>
  <si>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</si>
  <si>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</si>
  <si>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</si>
  <si>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</si>
  <si>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</si>
  <si>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</si>
  <si>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</si>
  <si>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</si>
  <si>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</si>
  <si>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</si>
  <si>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</si>
  <si>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</si>
  <si>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</si>
  <si>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</si>
  <si>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</si>
  <si>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</si>
  <si>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</si>
  <si>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</si>
  <si>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</si>
  <si>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</si>
  <si>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</si>
  <si>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</si>
  <si>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</si>
  <si>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</si>
  <si>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</si>
  <si>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</si>
  <si>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</si>
  <si>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</si>
  <si>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</si>
  <si>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</si>
  <si>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3-7</t>
    </r>
  </si>
  <si>
    <r>
      <rPr>
        <sz val="16"/>
        <rFont val="方正小标宋_GBK"/>
        <charset val="134"/>
      </rPr>
      <t>一般公共预算</t>
    </r>
    <r>
      <rPr>
        <sz val="16"/>
        <rFont val="Times New Roman"/>
        <charset val="134"/>
      </rPr>
      <t>“</t>
    </r>
    <r>
      <rPr>
        <sz val="16"/>
        <rFont val="方正小标宋_GBK"/>
        <charset val="134"/>
      </rPr>
      <t>三公</t>
    </r>
    <r>
      <rPr>
        <sz val="16"/>
        <rFont val="Times New Roman"/>
        <charset val="134"/>
      </rPr>
      <t>”</t>
    </r>
    <r>
      <rPr>
        <sz val="16"/>
        <rFont val="方正小标宋_GBK"/>
        <charset val="134"/>
      </rPr>
      <t>经费支出表</t>
    </r>
  </si>
  <si>
    <r>
      <rPr>
        <sz val="11"/>
        <rFont val="宋体"/>
        <charset val="134"/>
      </rPr>
      <t>单位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万元</t>
    </r>
  </si>
  <si>
    <r>
      <rPr>
        <b/>
        <sz val="11"/>
        <rFont val="Times New Roman"/>
        <charset val="134"/>
      </rPr>
      <t>“</t>
    </r>
    <r>
      <rPr>
        <b/>
        <sz val="11"/>
        <rFont val="宋体"/>
        <charset val="134"/>
      </rPr>
      <t>三公</t>
    </r>
    <r>
      <rPr>
        <b/>
        <sz val="11"/>
        <rFont val="Times New Roman"/>
        <charset val="134"/>
      </rPr>
      <t>”</t>
    </r>
    <r>
      <rPr>
        <b/>
        <sz val="11"/>
        <rFont val="宋体"/>
        <charset val="134"/>
      </rPr>
      <t>经费合计</t>
    </r>
  </si>
  <si>
    <r>
      <rPr>
        <b/>
        <sz val="11"/>
        <rFont val="宋体"/>
        <charset val="134"/>
      </rPr>
      <t>因公出国（境）费</t>
    </r>
  </si>
  <si>
    <r>
      <rPr>
        <b/>
        <sz val="11"/>
        <rFont val="宋体"/>
        <charset val="134"/>
      </rPr>
      <t>公务用车购置及运行费</t>
    </r>
  </si>
  <si>
    <r>
      <rPr>
        <b/>
        <sz val="11"/>
        <rFont val="宋体"/>
        <charset val="134"/>
      </rPr>
      <t>公务接待费</t>
    </r>
  </si>
  <si>
    <r>
      <rPr>
        <b/>
        <sz val="11"/>
        <rFont val="宋体"/>
        <charset val="134"/>
      </rPr>
      <t>小计</t>
    </r>
  </si>
  <si>
    <r>
      <rPr>
        <b/>
        <sz val="11"/>
        <rFont val="宋体"/>
        <charset val="134"/>
      </rPr>
      <t>公务用车购置费</t>
    </r>
  </si>
  <si>
    <r>
      <rPr>
        <b/>
        <sz val="11"/>
        <rFont val="宋体"/>
        <charset val="134"/>
      </rPr>
      <t>公务用车运行费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</si>
  <si>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3-8</t>
    </r>
  </si>
  <si>
    <t>政府性基金预算支出情况表</t>
  </si>
  <si>
    <t>单位：万元</t>
  </si>
  <si>
    <t>科目编码</t>
  </si>
  <si>
    <t>科目名称</t>
  </si>
  <si>
    <t>本年政府性基金预算支出</t>
  </si>
  <si>
    <t>合计</t>
  </si>
  <si>
    <t>基本支出</t>
  </si>
  <si>
    <t>项目支出</t>
  </si>
  <si>
    <t>注：如本表格为空，则表示本年度未安排此项目。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</si>
</sst>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charset val="134"/>
    </font>
    <font>
      <sz val="9"/>
      <color indexed="8"/>
      <name val="宋体"/>
      <charset val="134"/>
    </font>
    <font>
      <sz val="16"/>
      <color indexed="8"/>
      <name val="方正小标宋_GBK"/>
      <charset val="134"/>
    </font>
    <font>
      <sz val="11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6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10"/>
      <name val="宋体"/>
      <charset val="134"/>
    </font>
    <font>
      <sz val="8"/>
      <name val="Times New Roman"/>
      <charset val="134"/>
    </font>
    <font>
      <sz val="9"/>
      <color indexed="8"/>
      <name val="Times New Roman"/>
      <charset val="134"/>
    </font>
    <font>
      <sz val="16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indexed="8"/>
      <name val="Arial"/>
      <charset val="0"/>
    </font>
    <font>
      <b/>
      <sz val="11"/>
      <name val="宋体"/>
      <charset val="134"/>
    </font>
    <font>
      <sz val="16"/>
      <name val="方正小标宋_GBK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42" fillId="0" borderId="0"/>
    <xf numFmtId="0" fontId="43" fillId="0" borderId="0"/>
  </cellStyleXfs>
  <cellXfs count="8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right" vertical="center"/>
    </xf>
    <xf numFmtId="49" fontId="0" fillId="0" borderId="2" xfId="0" applyNumberFormat="1" applyFont="1" applyFill="1" applyBorder="1" applyAlignment="1">
      <alignment horizontal="left" vertical="center"/>
    </xf>
    <xf numFmtId="0" fontId="6" fillId="0" borderId="0" xfId="53" applyFont="1" applyFill="1">
      <alignment vertical="center"/>
    </xf>
    <xf numFmtId="0" fontId="7" fillId="0" borderId="0" xfId="53" applyFont="1" applyFill="1">
      <alignment vertical="center"/>
    </xf>
    <xf numFmtId="0" fontId="7" fillId="0" borderId="0" xfId="53" applyFill="1">
      <alignment vertical="center"/>
    </xf>
    <xf numFmtId="0" fontId="8" fillId="0" borderId="0" xfId="53" applyFont="1" applyFill="1" applyAlignment="1">
      <alignment vertical="center"/>
    </xf>
    <xf numFmtId="0" fontId="8" fillId="0" borderId="0" xfId="53" applyFont="1" applyFill="1">
      <alignment vertical="center"/>
    </xf>
    <xf numFmtId="0" fontId="9" fillId="0" borderId="0" xfId="53" applyFont="1" applyFill="1" applyAlignment="1">
      <alignment horizontal="right" vertical="center"/>
    </xf>
    <xf numFmtId="0" fontId="10" fillId="0" borderId="0" xfId="49" applyFont="1" applyFill="1" applyAlignment="1">
      <alignment horizontal="center" vertical="center"/>
    </xf>
    <xf numFmtId="0" fontId="11" fillId="0" borderId="0" xfId="53" applyFont="1" applyFill="1">
      <alignment vertical="center"/>
    </xf>
    <xf numFmtId="0" fontId="11" fillId="0" borderId="0" xfId="53" applyFont="1" applyFill="1" applyAlignment="1">
      <alignment horizontal="center" vertical="center"/>
    </xf>
    <xf numFmtId="0" fontId="12" fillId="0" borderId="2" xfId="53" applyFont="1" applyFill="1" applyBorder="1" applyAlignment="1">
      <alignment horizontal="center" vertical="center" wrapText="1"/>
    </xf>
    <xf numFmtId="0" fontId="12" fillId="0" borderId="2" xfId="53" applyFont="1" applyFill="1" applyBorder="1" applyAlignment="1">
      <alignment horizontal="center" vertical="center"/>
    </xf>
    <xf numFmtId="0" fontId="12" fillId="0" borderId="3" xfId="53" applyFont="1" applyFill="1" applyBorder="1" applyAlignment="1">
      <alignment horizontal="center" vertical="center"/>
    </xf>
    <xf numFmtId="0" fontId="12" fillId="0" borderId="4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vertical="center"/>
    </xf>
    <xf numFmtId="0" fontId="13" fillId="0" borderId="2" xfId="53" applyFont="1" applyFill="1" applyBorder="1">
      <alignment vertical="center"/>
    </xf>
    <xf numFmtId="0" fontId="13" fillId="0" borderId="2" xfId="53" applyFont="1" applyFill="1" applyBorder="1" applyAlignment="1">
      <alignment horizontal="center" vertical="center"/>
    </xf>
    <xf numFmtId="0" fontId="13" fillId="0" borderId="0" xfId="53" applyFont="1" applyFill="1">
      <alignment vertical="center"/>
    </xf>
    <xf numFmtId="0" fontId="14" fillId="0" borderId="0" xfId="53" applyFont="1" applyFill="1">
      <alignment vertical="center"/>
    </xf>
    <xf numFmtId="0" fontId="15" fillId="0" borderId="0" xfId="49" applyFont="1" applyFill="1" applyAlignment="1">
      <alignment vertical="center"/>
    </xf>
    <xf numFmtId="0" fontId="11" fillId="0" borderId="0" xfId="49" applyFont="1" applyFill="1" applyAlignment="1">
      <alignment vertical="center"/>
    </xf>
    <xf numFmtId="0" fontId="12" fillId="0" borderId="0" xfId="49" applyFont="1" applyFill="1" applyAlignment="1">
      <alignment vertical="center"/>
    </xf>
    <xf numFmtId="0" fontId="8" fillId="0" borderId="0" xfId="49" applyFont="1" applyFill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11" fillId="0" borderId="1" xfId="49" applyFont="1" applyFill="1" applyBorder="1" applyAlignment="1">
      <alignment vertical="center"/>
    </xf>
    <xf numFmtId="0" fontId="11" fillId="0" borderId="0" xfId="49" applyFont="1" applyFill="1" applyAlignment="1">
      <alignment horizontal="center" vertical="center"/>
    </xf>
    <xf numFmtId="0" fontId="12" fillId="0" borderId="2" xfId="49" applyFont="1" applyFill="1" applyBorder="1" applyAlignment="1">
      <alignment horizontal="center" vertical="center"/>
    </xf>
    <xf numFmtId="0" fontId="11" fillId="0" borderId="2" xfId="54" applyFont="1" applyFill="1" applyBorder="1" applyAlignment="1">
      <alignment horizontal="left" vertical="center"/>
    </xf>
    <xf numFmtId="0" fontId="11" fillId="0" borderId="2" xfId="49" applyFont="1" applyFill="1" applyBorder="1" applyAlignment="1">
      <alignment horizontal="right" vertical="center"/>
    </xf>
    <xf numFmtId="0" fontId="11" fillId="0" borderId="2" xfId="49" applyFont="1" applyFill="1" applyBorder="1" applyAlignment="1">
      <alignment vertical="center"/>
    </xf>
    <xf numFmtId="0" fontId="11" fillId="0" borderId="2" xfId="54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49" fontId="19" fillId="0" borderId="2" xfId="0" applyNumberFormat="1" applyFont="1" applyFill="1" applyBorder="1" applyAlignment="1">
      <alignment horizontal="left" vertical="center"/>
    </xf>
    <xf numFmtId="176" fontId="19" fillId="0" borderId="2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18" fillId="0" borderId="2" xfId="0" applyNumberFormat="1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right" vertical="center"/>
    </xf>
    <xf numFmtId="0" fontId="18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49" fontId="18" fillId="0" borderId="2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1" fillId="0" borderId="0" xfId="51" applyFont="1" applyFill="1" applyAlignment="1">
      <alignment vertical="center"/>
    </xf>
    <xf numFmtId="0" fontId="2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1" fillId="0" borderId="2" xfId="51" applyFont="1" applyFill="1" applyBorder="1" applyAlignment="1"/>
    <xf numFmtId="0" fontId="2" fillId="0" borderId="2" xfId="0" applyFont="1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2" xfId="50"/>
    <cellStyle name="常规 7" xfId="51"/>
    <cellStyle name="常规 3" xfId="52"/>
    <cellStyle name="常规_2014年中央部门预算批复表（格式）" xfId="53"/>
    <cellStyle name="常规_2015年蓝本格式" xfId="54"/>
    <cellStyle name="常规 9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1"/>
  <sheetViews>
    <sheetView zoomScale="115" zoomScaleNormal="115" workbookViewId="0">
      <selection activeCell="C22" sqref="C22"/>
    </sheetView>
  </sheetViews>
  <sheetFormatPr defaultColWidth="8.88181818181818" defaultRowHeight="19.5" customHeight="1" outlineLevelCol="1"/>
  <cols>
    <col min="1" max="1" width="26.2545454545455" style="82" customWidth="1"/>
    <col min="2" max="2" width="95.3818181818182" style="82" customWidth="1"/>
    <col min="3" max="16384" width="8.88181818181818" style="82"/>
  </cols>
  <sheetData>
    <row r="1" customHeight="1" spans="1:2">
      <c r="A1" s="83" t="s">
        <v>0</v>
      </c>
      <c r="B1" s="84"/>
    </row>
    <row r="2" ht="39.75" customHeight="1" spans="1:2">
      <c r="A2" s="85" t="s">
        <v>1</v>
      </c>
      <c r="B2" s="85"/>
    </row>
    <row r="3" s="81" customFormat="1" customHeight="1" spans="1:2">
      <c r="A3" s="86" t="s">
        <v>2</v>
      </c>
      <c r="B3" s="86" t="s">
        <v>3</v>
      </c>
    </row>
    <row r="4" customHeight="1" spans="1:2">
      <c r="A4" s="87" t="s">
        <v>4</v>
      </c>
      <c r="B4" s="88" t="s">
        <v>5</v>
      </c>
    </row>
    <row r="5" customHeight="1" spans="1:2">
      <c r="A5" s="87" t="s">
        <v>6</v>
      </c>
      <c r="B5" s="88" t="s">
        <v>7</v>
      </c>
    </row>
    <row r="6" customHeight="1" spans="1:2">
      <c r="A6" s="87" t="s">
        <v>8</v>
      </c>
      <c r="B6" s="88" t="s">
        <v>9</v>
      </c>
    </row>
    <row r="7" customHeight="1" spans="1:2">
      <c r="A7" s="87" t="s">
        <v>10</v>
      </c>
      <c r="B7" s="88" t="s">
        <v>11</v>
      </c>
    </row>
    <row r="8" customHeight="1" spans="1:2">
      <c r="A8" s="87" t="s">
        <v>12</v>
      </c>
      <c r="B8" s="88" t="s">
        <v>13</v>
      </c>
    </row>
    <row r="9" customHeight="1" spans="1:2">
      <c r="A9" s="87" t="s">
        <v>14</v>
      </c>
      <c r="B9" s="88" t="s">
        <v>15</v>
      </c>
    </row>
    <row r="10" customHeight="1" spans="1:2">
      <c r="A10" s="87" t="s">
        <v>16</v>
      </c>
      <c r="B10" s="88" t="s">
        <v>17</v>
      </c>
    </row>
    <row r="11" customHeight="1" spans="1:2">
      <c r="A11" s="87" t="s">
        <v>18</v>
      </c>
      <c r="B11" s="88" t="s">
        <v>19</v>
      </c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showGridLines="0" showZeros="0" workbookViewId="0">
      <selection activeCell="B29" sqref="B29"/>
    </sheetView>
  </sheetViews>
  <sheetFormatPr defaultColWidth="8.88181818181818" defaultRowHeight="14" outlineLevelCol="3"/>
  <cols>
    <col min="1" max="1" width="39.6272727272727" style="65" customWidth="1"/>
    <col min="2" max="2" width="27.7545454545455" style="65" customWidth="1"/>
    <col min="3" max="3" width="39.6272727272727" style="65" customWidth="1"/>
    <col min="4" max="4" width="22.6272727272727" style="65" customWidth="1"/>
    <col min="5" max="16384" width="8.88181818181818" style="65"/>
  </cols>
  <sheetData>
    <row r="1" s="47" customFormat="1" ht="15.95" customHeight="1" spans="1:4">
      <c r="A1" s="6" t="s">
        <v>20</v>
      </c>
      <c r="B1" s="6"/>
      <c r="C1" s="6"/>
      <c r="D1" s="39"/>
    </row>
    <row r="2" s="47" customFormat="1" ht="27" customHeight="1" spans="1:4">
      <c r="A2" s="48" t="s">
        <v>21</v>
      </c>
      <c r="B2" s="48"/>
      <c r="C2" s="48"/>
      <c r="D2" s="48"/>
    </row>
    <row r="3" s="47" customFormat="1" ht="18" customHeight="1" spans="1:4">
      <c r="A3" s="60" t="s">
        <v>22</v>
      </c>
      <c r="B3" s="61"/>
      <c r="C3" s="61"/>
      <c r="D3" s="49" t="s">
        <v>23</v>
      </c>
    </row>
    <row r="4" ht="18" customHeight="1" spans="1:4">
      <c r="A4" s="51" t="s">
        <v>24</v>
      </c>
      <c r="B4" s="51"/>
      <c r="C4" s="51" t="s">
        <v>25</v>
      </c>
      <c r="D4" s="51"/>
    </row>
    <row r="5" s="64" customFormat="1" ht="18" customHeight="1" spans="1:4">
      <c r="A5" s="51" t="s">
        <v>26</v>
      </c>
      <c r="B5" s="51" t="s">
        <v>27</v>
      </c>
      <c r="C5" s="51" t="s">
        <v>26</v>
      </c>
      <c r="D5" s="51" t="s">
        <v>27</v>
      </c>
    </row>
    <row r="6" ht="18" customHeight="1" spans="1:4">
      <c r="A6" s="54" t="s">
        <v>28</v>
      </c>
      <c r="B6" s="55">
        <v>1299.511032</v>
      </c>
      <c r="C6" s="54" t="s">
        <v>29</v>
      </c>
      <c r="D6" s="55">
        <v>1119.020376</v>
      </c>
    </row>
    <row r="7" ht="18" customHeight="1" spans="1:4">
      <c r="A7" s="54" t="s">
        <v>30</v>
      </c>
      <c r="B7" s="55"/>
      <c r="C7" s="54" t="s">
        <v>31</v>
      </c>
      <c r="D7" s="55"/>
    </row>
    <row r="8" ht="18" customHeight="1" spans="1:4">
      <c r="A8" s="54" t="s">
        <v>32</v>
      </c>
      <c r="B8" s="55"/>
      <c r="C8" s="54" t="s">
        <v>33</v>
      </c>
      <c r="D8" s="55"/>
    </row>
    <row r="9" ht="18" customHeight="1" spans="1:4">
      <c r="A9" s="54" t="s">
        <v>34</v>
      </c>
      <c r="B9" s="55"/>
      <c r="C9" s="54" t="s">
        <v>35</v>
      </c>
      <c r="D9" s="55"/>
    </row>
    <row r="10" ht="18" customHeight="1" spans="1:4">
      <c r="A10" s="54" t="s">
        <v>36</v>
      </c>
      <c r="B10" s="55"/>
      <c r="C10" s="54" t="s">
        <v>37</v>
      </c>
      <c r="D10" s="55"/>
    </row>
    <row r="11" ht="18" customHeight="1" spans="1:4">
      <c r="A11" s="54" t="s">
        <v>38</v>
      </c>
      <c r="B11" s="55"/>
      <c r="C11" s="54" t="s">
        <v>39</v>
      </c>
      <c r="D11" s="55"/>
    </row>
    <row r="12" ht="18" customHeight="1" spans="1:4">
      <c r="A12" s="54" t="s">
        <v>40</v>
      </c>
      <c r="B12" s="55"/>
      <c r="C12" s="54" t="s">
        <v>41</v>
      </c>
      <c r="D12" s="55"/>
    </row>
    <row r="13" ht="18" customHeight="1" spans="1:4">
      <c r="A13" s="54" t="s">
        <v>42</v>
      </c>
      <c r="B13" s="55"/>
      <c r="C13" s="54" t="s">
        <v>43</v>
      </c>
      <c r="D13" s="55">
        <v>79.160736</v>
      </c>
    </row>
    <row r="14" ht="18" customHeight="1" spans="1:4">
      <c r="A14" s="54" t="s">
        <v>44</v>
      </c>
      <c r="B14" s="55"/>
      <c r="C14" s="54" t="s">
        <v>45</v>
      </c>
      <c r="D14" s="55">
        <v>33.365568</v>
      </c>
    </row>
    <row r="15" ht="18" customHeight="1" spans="1:4">
      <c r="A15" s="78"/>
      <c r="B15" s="55"/>
      <c r="C15" s="54" t="s">
        <v>46</v>
      </c>
      <c r="D15" s="55"/>
    </row>
    <row r="16" ht="18" customHeight="1" spans="1:4">
      <c r="A16" s="54"/>
      <c r="B16" s="55"/>
      <c r="C16" s="54" t="s">
        <v>47</v>
      </c>
      <c r="D16" s="55"/>
    </row>
    <row r="17" ht="18" customHeight="1" spans="1:4">
      <c r="A17" s="54"/>
      <c r="B17" s="55"/>
      <c r="C17" s="56" t="s">
        <v>48</v>
      </c>
      <c r="D17" s="55">
        <v>67.964352</v>
      </c>
    </row>
    <row r="18" s="64" customFormat="1" ht="18" customHeight="1" spans="1:4">
      <c r="A18" s="62" t="s">
        <v>49</v>
      </c>
      <c r="B18" s="63">
        <v>1299.511032</v>
      </c>
      <c r="C18" s="62" t="s">
        <v>50</v>
      </c>
      <c r="D18" s="63">
        <v>1299.511032</v>
      </c>
    </row>
    <row r="19" ht="18" customHeight="1" spans="1:4">
      <c r="A19" s="54" t="s">
        <v>51</v>
      </c>
      <c r="B19" s="55"/>
      <c r="C19" s="54" t="s">
        <v>52</v>
      </c>
      <c r="D19" s="55"/>
    </row>
    <row r="20" s="64" customFormat="1" ht="18" customHeight="1" spans="1:4">
      <c r="A20" s="79" t="s">
        <v>53</v>
      </c>
      <c r="B20" s="63">
        <v>1299.511032</v>
      </c>
      <c r="C20" s="79" t="s">
        <v>54</v>
      </c>
      <c r="D20" s="63">
        <v>1299.511032</v>
      </c>
    </row>
    <row r="22" spans="1:4">
      <c r="A22" s="80" t="s">
        <v>55</v>
      </c>
      <c r="B22" s="80"/>
      <c r="C22" s="80"/>
      <c r="D22" s="80"/>
    </row>
  </sheetData>
  <mergeCells count="4">
    <mergeCell ref="A2:D2"/>
    <mergeCell ref="A4:B4"/>
    <mergeCell ref="C4:D4"/>
    <mergeCell ref="A22:D2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showGridLines="0" showZeros="0" workbookViewId="0">
      <selection activeCell="B29" sqref="B29"/>
    </sheetView>
  </sheetViews>
  <sheetFormatPr defaultColWidth="8.88181818181818" defaultRowHeight="14"/>
  <cols>
    <col min="1" max="1" width="11.7545454545455" style="69" customWidth="1"/>
    <col min="2" max="2" width="12.5" style="69" customWidth="1"/>
    <col min="3" max="3" width="7.75454545454545" style="69" customWidth="1"/>
    <col min="4" max="19" width="8.38181818181818" style="69" customWidth="1"/>
    <col min="20" max="16384" width="8.88181818181818" style="69"/>
  </cols>
  <sheetData>
    <row r="1" s="68" customFormat="1" ht="15.95" customHeight="1" spans="1:1">
      <c r="A1" s="68" t="s">
        <v>56</v>
      </c>
    </row>
    <row r="2" s="68" customFormat="1" ht="27" customHeight="1" spans="1:19">
      <c r="A2" s="70" t="s">
        <v>57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ht="18" customHeight="1" spans="1:19">
      <c r="A3" s="71" t="s">
        <v>58</v>
      </c>
      <c r="B3" s="71"/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7" t="s">
        <v>23</v>
      </c>
      <c r="R3" s="77"/>
      <c r="S3" s="77"/>
    </row>
    <row r="4" ht="21" customHeight="1" spans="1:19">
      <c r="A4" s="51" t="s">
        <v>59</v>
      </c>
      <c r="B4" s="51" t="s">
        <v>60</v>
      </c>
      <c r="C4" s="51" t="s">
        <v>61</v>
      </c>
      <c r="D4" s="51" t="s">
        <v>62</v>
      </c>
      <c r="E4" s="51"/>
      <c r="F4" s="51"/>
      <c r="G4" s="51"/>
      <c r="H4" s="51"/>
      <c r="I4" s="51"/>
      <c r="J4" s="51"/>
      <c r="K4" s="51"/>
      <c r="L4" s="51"/>
      <c r="M4" s="51"/>
      <c r="N4" s="51" t="s">
        <v>63</v>
      </c>
      <c r="O4" s="51"/>
      <c r="P4" s="51"/>
      <c r="Q4" s="51"/>
      <c r="R4" s="51"/>
      <c r="S4" s="51"/>
    </row>
    <row r="5" ht="41.25" customHeight="1" spans="1:19">
      <c r="A5" s="51"/>
      <c r="B5" s="51"/>
      <c r="C5" s="51"/>
      <c r="D5" s="52" t="s">
        <v>64</v>
      </c>
      <c r="E5" s="52" t="s">
        <v>65</v>
      </c>
      <c r="F5" s="52" t="s">
        <v>66</v>
      </c>
      <c r="G5" s="53" t="s">
        <v>67</v>
      </c>
      <c r="H5" s="51" t="s">
        <v>68</v>
      </c>
      <c r="I5" s="51" t="s">
        <v>69</v>
      </c>
      <c r="J5" s="51" t="s">
        <v>70</v>
      </c>
      <c r="K5" s="50" t="s">
        <v>71</v>
      </c>
      <c r="L5" s="50" t="s">
        <v>72</v>
      </c>
      <c r="M5" s="50" t="s">
        <v>73</v>
      </c>
      <c r="N5" s="50" t="s">
        <v>64</v>
      </c>
      <c r="O5" s="50" t="s">
        <v>65</v>
      </c>
      <c r="P5" s="50" t="s">
        <v>66</v>
      </c>
      <c r="Q5" s="50" t="s">
        <v>67</v>
      </c>
      <c r="R5" s="50" t="s">
        <v>68</v>
      </c>
      <c r="S5" s="50" t="s">
        <v>74</v>
      </c>
    </row>
    <row r="6" ht="29.25" customHeight="1" spans="1:19">
      <c r="A6" s="73" t="s">
        <v>75</v>
      </c>
      <c r="B6" s="73" t="s">
        <v>76</v>
      </c>
      <c r="C6" s="74">
        <v>1299.511032</v>
      </c>
      <c r="D6" s="74">
        <v>1299.511032</v>
      </c>
      <c r="E6" s="74">
        <v>1299.511032</v>
      </c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</row>
    <row r="7" ht="29.25" customHeight="1" spans="1:19">
      <c r="A7" s="73" t="s">
        <v>77</v>
      </c>
      <c r="B7" s="73" t="s">
        <v>78</v>
      </c>
      <c r="C7" s="74">
        <v>1299.511032</v>
      </c>
      <c r="D7" s="74">
        <v>1299.511032</v>
      </c>
      <c r="E7" s="74">
        <v>1299.511032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</row>
    <row r="8" ht="29.25" customHeight="1" spans="1:19">
      <c r="A8" s="73"/>
      <c r="B8" s="7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</row>
    <row r="9" ht="29.25" customHeight="1" spans="1:19">
      <c r="A9" s="73"/>
      <c r="B9" s="7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</row>
    <row r="10" ht="18" customHeight="1" spans="1:19">
      <c r="A10" s="73"/>
      <c r="B10" s="7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</row>
    <row r="11" ht="18" customHeight="1" spans="1:19">
      <c r="A11" s="73"/>
      <c r="B11" s="73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</row>
    <row r="12" ht="18" customHeight="1" spans="1:19">
      <c r="A12" s="73"/>
      <c r="B12" s="73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</row>
    <row r="13" ht="18" customHeight="1" spans="1:19">
      <c r="A13" s="73"/>
      <c r="B13" s="73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</row>
    <row r="14" ht="18" customHeight="1" spans="1:19">
      <c r="A14" s="75" t="s">
        <v>79</v>
      </c>
      <c r="B14" s="76"/>
      <c r="C14" s="74">
        <v>1299.511032</v>
      </c>
      <c r="D14" s="74">
        <v>1299.511032</v>
      </c>
      <c r="E14" s="74">
        <v>1299.511032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</row>
  </sheetData>
  <mergeCells count="9">
    <mergeCell ref="A2:S2"/>
    <mergeCell ref="A3:C3"/>
    <mergeCell ref="Q3:S3"/>
    <mergeCell ref="D4:M4"/>
    <mergeCell ref="N4:S4"/>
    <mergeCell ref="A14:B1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showGridLines="0" showZeros="0" workbookViewId="0">
      <selection activeCell="B29" sqref="B29"/>
    </sheetView>
  </sheetViews>
  <sheetFormatPr defaultColWidth="8.88181818181818" defaultRowHeight="14" outlineLevelCol="7"/>
  <cols>
    <col min="1" max="1" width="12.7545454545455" style="65" customWidth="1"/>
    <col min="2" max="2" width="28.7545454545455" style="65" customWidth="1"/>
    <col min="3" max="8" width="14.7545454545455" style="65" customWidth="1"/>
    <col min="9" max="16384" width="8.88181818181818" style="65"/>
  </cols>
  <sheetData>
    <row r="1" ht="15.95" customHeight="1" spans="1:8">
      <c r="A1" s="6" t="s">
        <v>80</v>
      </c>
      <c r="B1" s="6"/>
      <c r="C1" s="6"/>
      <c r="D1" s="47"/>
      <c r="E1" s="47"/>
      <c r="F1" s="47"/>
      <c r="G1" s="47"/>
      <c r="H1" s="39"/>
    </row>
    <row r="2" s="47" customFormat="1" ht="27" customHeight="1" spans="1:8">
      <c r="A2" s="48" t="s">
        <v>81</v>
      </c>
      <c r="B2" s="48"/>
      <c r="C2" s="48"/>
      <c r="D2" s="48"/>
      <c r="E2" s="48"/>
      <c r="F2" s="48"/>
      <c r="G2" s="48"/>
      <c r="H2" s="48"/>
    </row>
    <row r="3" s="47" customFormat="1" ht="18" customHeight="1" spans="1:8">
      <c r="A3" s="66" t="s">
        <v>22</v>
      </c>
      <c r="B3" s="61"/>
      <c r="C3" s="61"/>
      <c r="D3" s="61"/>
      <c r="E3" s="61"/>
      <c r="F3" s="61"/>
      <c r="G3" s="61"/>
      <c r="H3" s="49" t="s">
        <v>23</v>
      </c>
    </row>
    <row r="4" s="64" customFormat="1" ht="27" customHeight="1" spans="1:8">
      <c r="A4" s="51" t="s">
        <v>82</v>
      </c>
      <c r="B4" s="51" t="s">
        <v>83</v>
      </c>
      <c r="C4" s="51" t="s">
        <v>61</v>
      </c>
      <c r="D4" s="51" t="s">
        <v>84</v>
      </c>
      <c r="E4" s="51" t="s">
        <v>85</v>
      </c>
      <c r="F4" s="51" t="s">
        <v>86</v>
      </c>
      <c r="G4" s="51" t="s">
        <v>87</v>
      </c>
      <c r="H4" s="51" t="s">
        <v>88</v>
      </c>
    </row>
    <row r="5" ht="18" customHeight="1" spans="1:8">
      <c r="A5" s="54" t="s">
        <v>89</v>
      </c>
      <c r="B5" s="54" t="s">
        <v>90</v>
      </c>
      <c r="C5" s="55">
        <v>1119.020376</v>
      </c>
      <c r="D5" s="55">
        <v>1036.220376</v>
      </c>
      <c r="E5" s="55">
        <v>82.8</v>
      </c>
      <c r="F5" s="55"/>
      <c r="G5" s="55"/>
      <c r="H5" s="55"/>
    </row>
    <row r="6" ht="18" customHeight="1" spans="1:8">
      <c r="A6" s="54" t="s">
        <v>91</v>
      </c>
      <c r="B6" s="54" t="s">
        <v>92</v>
      </c>
      <c r="C6" s="55">
        <v>1119.020376</v>
      </c>
      <c r="D6" s="55">
        <v>1036.220376</v>
      </c>
      <c r="E6" s="55">
        <v>82.8</v>
      </c>
      <c r="F6" s="55"/>
      <c r="G6" s="55"/>
      <c r="H6" s="55"/>
    </row>
    <row r="7" ht="18" customHeight="1" spans="1:8">
      <c r="A7" s="54" t="s">
        <v>93</v>
      </c>
      <c r="B7" s="54" t="s">
        <v>94</v>
      </c>
      <c r="C7" s="55">
        <v>679.665276</v>
      </c>
      <c r="D7" s="55">
        <v>671.665276</v>
      </c>
      <c r="E7" s="55">
        <v>8</v>
      </c>
      <c r="F7" s="55"/>
      <c r="G7" s="55"/>
      <c r="H7" s="55"/>
    </row>
    <row r="8" ht="18" customHeight="1" spans="1:8">
      <c r="A8" s="54" t="s">
        <v>95</v>
      </c>
      <c r="B8" s="54" t="s">
        <v>96</v>
      </c>
      <c r="C8" s="55">
        <v>439.3551</v>
      </c>
      <c r="D8" s="55">
        <v>364.5551</v>
      </c>
      <c r="E8" s="55">
        <v>74.8</v>
      </c>
      <c r="F8" s="55"/>
      <c r="G8" s="55"/>
      <c r="H8" s="55"/>
    </row>
    <row r="9" ht="18" customHeight="1" spans="1:8">
      <c r="A9" s="54" t="s">
        <v>97</v>
      </c>
      <c r="B9" s="67" t="s">
        <v>98</v>
      </c>
      <c r="C9" s="55">
        <v>79.160736</v>
      </c>
      <c r="D9" s="55">
        <v>79.160736</v>
      </c>
      <c r="E9" s="55"/>
      <c r="F9" s="55"/>
      <c r="G9" s="55"/>
      <c r="H9" s="55"/>
    </row>
    <row r="10" ht="18" customHeight="1" spans="1:8">
      <c r="A10" s="54" t="s">
        <v>99</v>
      </c>
      <c r="B10" s="54" t="s">
        <v>100</v>
      </c>
      <c r="C10" s="55">
        <v>79.160736</v>
      </c>
      <c r="D10" s="55">
        <v>79.160736</v>
      </c>
      <c r="E10" s="55"/>
      <c r="F10" s="55"/>
      <c r="G10" s="55"/>
      <c r="H10" s="55"/>
    </row>
    <row r="11" ht="18" customHeight="1" spans="1:8">
      <c r="A11" s="54" t="s">
        <v>101</v>
      </c>
      <c r="B11" s="54" t="s">
        <v>102</v>
      </c>
      <c r="C11" s="55">
        <v>79.160736</v>
      </c>
      <c r="D11" s="55">
        <v>79.160736</v>
      </c>
      <c r="E11" s="55"/>
      <c r="F11" s="55"/>
      <c r="G11" s="55"/>
      <c r="H11" s="55"/>
    </row>
    <row r="12" ht="18" customHeight="1" spans="1:8">
      <c r="A12" s="54" t="s">
        <v>103</v>
      </c>
      <c r="B12" s="54" t="s">
        <v>104</v>
      </c>
      <c r="C12" s="55">
        <v>33.365568</v>
      </c>
      <c r="D12" s="55">
        <v>33.365568</v>
      </c>
      <c r="E12" s="55"/>
      <c r="F12" s="55"/>
      <c r="G12" s="55"/>
      <c r="H12" s="55"/>
    </row>
    <row r="13" ht="18" customHeight="1" spans="1:8">
      <c r="A13" s="54" t="s">
        <v>105</v>
      </c>
      <c r="B13" s="54" t="s">
        <v>106</v>
      </c>
      <c r="C13" s="55">
        <v>33.365568</v>
      </c>
      <c r="D13" s="55">
        <v>33.365568</v>
      </c>
      <c r="E13" s="55"/>
      <c r="F13" s="55"/>
      <c r="G13" s="55"/>
      <c r="H13" s="55"/>
    </row>
    <row r="14" ht="18" customHeight="1" spans="1:8">
      <c r="A14" s="54" t="s">
        <v>107</v>
      </c>
      <c r="B14" s="54" t="s">
        <v>108</v>
      </c>
      <c r="C14" s="55">
        <v>33.365568</v>
      </c>
      <c r="D14" s="55">
        <v>33.365568</v>
      </c>
      <c r="E14" s="55"/>
      <c r="F14" s="55"/>
      <c r="G14" s="55"/>
      <c r="H14" s="55"/>
    </row>
    <row r="15" ht="18" customHeight="1" spans="1:8">
      <c r="A15" s="54" t="s">
        <v>109</v>
      </c>
      <c r="B15" s="54" t="s">
        <v>110</v>
      </c>
      <c r="C15" s="55">
        <v>67.964352</v>
      </c>
      <c r="D15" s="55">
        <v>67.964352</v>
      </c>
      <c r="E15" s="55"/>
      <c r="F15" s="55"/>
      <c r="G15" s="55"/>
      <c r="H15" s="55"/>
    </row>
    <row r="16" ht="18" customHeight="1" spans="1:8">
      <c r="A16" s="54" t="s">
        <v>111</v>
      </c>
      <c r="B16" s="54" t="s">
        <v>112</v>
      </c>
      <c r="C16" s="55">
        <v>67.964352</v>
      </c>
      <c r="D16" s="55">
        <v>67.964352</v>
      </c>
      <c r="E16" s="55"/>
      <c r="F16" s="55"/>
      <c r="G16" s="55"/>
      <c r="H16" s="55"/>
    </row>
    <row r="17" spans="1:8">
      <c r="A17" s="54" t="s">
        <v>113</v>
      </c>
      <c r="B17" s="54" t="s">
        <v>114</v>
      </c>
      <c r="C17" s="55">
        <v>67.964352</v>
      </c>
      <c r="D17" s="55">
        <v>67.964352</v>
      </c>
      <c r="E17" s="55"/>
      <c r="F17" s="55"/>
      <c r="G17" s="55"/>
      <c r="H17" s="55"/>
    </row>
    <row r="18" spans="1:8">
      <c r="A18" s="54" t="s">
        <v>115</v>
      </c>
      <c r="B18" s="54" t="s">
        <v>116</v>
      </c>
      <c r="C18" s="55">
        <v>1299.511032</v>
      </c>
      <c r="D18" s="55">
        <v>1216.711032</v>
      </c>
      <c r="E18" s="55">
        <v>82.8</v>
      </c>
      <c r="F18" s="55"/>
      <c r="G18" s="55"/>
      <c r="H18" s="55"/>
    </row>
  </sheetData>
  <mergeCells count="1">
    <mergeCell ref="A2:H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showGridLines="0" showZeros="0" zoomScale="115" zoomScaleNormal="115" topLeftCell="A4" workbookViewId="0">
      <selection activeCell="B29" sqref="B29"/>
    </sheetView>
  </sheetViews>
  <sheetFormatPr defaultColWidth="8.88181818181818" defaultRowHeight="14" outlineLevelCol="3"/>
  <cols>
    <col min="1" max="1" width="41.2545454545455" style="5" customWidth="1"/>
    <col min="2" max="2" width="22.6272727272727" style="5" customWidth="1"/>
    <col min="3" max="3" width="41.1272727272727" style="5" customWidth="1"/>
    <col min="4" max="4" width="22.6272727272727" style="5" customWidth="1"/>
    <col min="5" max="16384" width="8.88181818181818" style="5"/>
  </cols>
  <sheetData>
    <row r="1" s="1" customFormat="1" ht="15.95" customHeight="1" spans="1:4">
      <c r="A1" s="6" t="s">
        <v>117</v>
      </c>
      <c r="B1" s="6"/>
      <c r="C1" s="6"/>
      <c r="D1" s="39"/>
    </row>
    <row r="2" s="1" customFormat="1" ht="27" customHeight="1" spans="1:4">
      <c r="A2" s="48" t="s">
        <v>118</v>
      </c>
      <c r="B2" s="48"/>
      <c r="C2" s="48"/>
      <c r="D2" s="48"/>
    </row>
    <row r="3" s="2" customFormat="1" ht="18" customHeight="1" spans="1:4">
      <c r="A3" s="60" t="s">
        <v>22</v>
      </c>
      <c r="B3" s="61"/>
      <c r="C3" s="61"/>
      <c r="D3" s="49" t="s">
        <v>23</v>
      </c>
    </row>
    <row r="4" s="3" customFormat="1" ht="18" customHeight="1" spans="1:4">
      <c r="A4" s="51" t="s">
        <v>24</v>
      </c>
      <c r="B4" s="51"/>
      <c r="C4" s="51" t="s">
        <v>25</v>
      </c>
      <c r="D4" s="51"/>
    </row>
    <row r="5" s="3" customFormat="1" ht="18" customHeight="1" spans="1:4">
      <c r="A5" s="51" t="s">
        <v>119</v>
      </c>
      <c r="B5" s="51" t="s">
        <v>27</v>
      </c>
      <c r="C5" s="51" t="s">
        <v>119</v>
      </c>
      <c r="D5" s="51" t="s">
        <v>27</v>
      </c>
    </row>
    <row r="6" s="4" customFormat="1" ht="18" customHeight="1" spans="1:4">
      <c r="A6" s="54" t="s">
        <v>120</v>
      </c>
      <c r="B6" s="55">
        <v>1299.511032</v>
      </c>
      <c r="C6" s="54" t="s">
        <v>121</v>
      </c>
      <c r="D6" s="55">
        <v>1299.511032</v>
      </c>
    </row>
    <row r="7" s="4" customFormat="1" ht="18" customHeight="1" spans="1:4">
      <c r="A7" s="54" t="s">
        <v>122</v>
      </c>
      <c r="B7" s="55">
        <v>1299.511032</v>
      </c>
      <c r="C7" s="54" t="s">
        <v>123</v>
      </c>
      <c r="D7" s="55">
        <v>1119.020376</v>
      </c>
    </row>
    <row r="8" s="4" customFormat="1" ht="18" customHeight="1" spans="1:4">
      <c r="A8" s="54" t="s">
        <v>124</v>
      </c>
      <c r="B8" s="55"/>
      <c r="C8" s="54" t="s">
        <v>125</v>
      </c>
      <c r="D8" s="55"/>
    </row>
    <row r="9" s="4" customFormat="1" ht="18" customHeight="1" spans="1:4">
      <c r="A9" s="54" t="s">
        <v>126</v>
      </c>
      <c r="B9" s="55"/>
      <c r="C9" s="54" t="s">
        <v>127</v>
      </c>
      <c r="D9" s="55"/>
    </row>
    <row r="10" s="4" customFormat="1" ht="18" customHeight="1" spans="1:4">
      <c r="A10" s="54" t="s">
        <v>128</v>
      </c>
      <c r="B10" s="55"/>
      <c r="C10" s="54" t="s">
        <v>129</v>
      </c>
      <c r="D10" s="55"/>
    </row>
    <row r="11" s="4" customFormat="1" ht="18" customHeight="1" spans="1:4">
      <c r="A11" s="54" t="s">
        <v>122</v>
      </c>
      <c r="B11" s="55"/>
      <c r="C11" s="54" t="s">
        <v>130</v>
      </c>
      <c r="D11" s="55"/>
    </row>
    <row r="12" s="4" customFormat="1" ht="18" customHeight="1" spans="1:4">
      <c r="A12" s="54" t="s">
        <v>124</v>
      </c>
      <c r="B12" s="55"/>
      <c r="C12" s="54" t="s">
        <v>131</v>
      </c>
      <c r="D12" s="55"/>
    </row>
    <row r="13" s="4" customFormat="1" ht="18" customHeight="1" spans="1:4">
      <c r="A13" s="54" t="s">
        <v>126</v>
      </c>
      <c r="B13" s="55"/>
      <c r="C13" s="56" t="s">
        <v>132</v>
      </c>
      <c r="D13" s="55">
        <v>79.160736</v>
      </c>
    </row>
    <row r="14" s="4" customFormat="1" ht="18" customHeight="1" spans="1:4">
      <c r="A14" s="54" t="s">
        <v>115</v>
      </c>
      <c r="B14" s="55"/>
      <c r="C14" s="56" t="s">
        <v>133</v>
      </c>
      <c r="D14" s="55">
        <v>33.365568</v>
      </c>
    </row>
    <row r="15" s="4" customFormat="1" ht="18" customHeight="1" spans="1:4">
      <c r="A15" s="54" t="s">
        <v>115</v>
      </c>
      <c r="B15" s="55"/>
      <c r="C15" s="56" t="s">
        <v>134</v>
      </c>
      <c r="D15" s="55">
        <v>67.964352</v>
      </c>
    </row>
    <row r="16" s="4" customFormat="1" ht="18" customHeight="1" spans="1:4">
      <c r="A16" s="54" t="s">
        <v>115</v>
      </c>
      <c r="B16" s="55"/>
      <c r="C16" s="54" t="s">
        <v>115</v>
      </c>
      <c r="D16" s="55"/>
    </row>
    <row r="17" s="4" customFormat="1" ht="18" customHeight="1" spans="1:4">
      <c r="A17" s="54" t="s">
        <v>115</v>
      </c>
      <c r="B17" s="55"/>
      <c r="C17" s="54" t="s">
        <v>135</v>
      </c>
      <c r="D17" s="55"/>
    </row>
    <row r="18" s="4" customFormat="1" ht="18" customHeight="1" spans="1:4">
      <c r="A18" s="54" t="s">
        <v>115</v>
      </c>
      <c r="B18" s="55"/>
      <c r="C18" s="54" t="s">
        <v>115</v>
      </c>
      <c r="D18" s="55"/>
    </row>
    <row r="19" s="3" customFormat="1" ht="18" customHeight="1" spans="1:4">
      <c r="A19" s="62" t="s">
        <v>136</v>
      </c>
      <c r="B19" s="63">
        <v>1299.511032</v>
      </c>
      <c r="C19" s="62" t="s">
        <v>137</v>
      </c>
      <c r="D19" s="63">
        <v>1299.511032</v>
      </c>
    </row>
  </sheetData>
  <mergeCells count="3">
    <mergeCell ref="A2:D2"/>
    <mergeCell ref="A4:B4"/>
    <mergeCell ref="C4:D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showGridLines="0" showZeros="0" workbookViewId="0">
      <selection activeCell="B29" sqref="B29"/>
    </sheetView>
  </sheetViews>
  <sheetFormatPr defaultColWidth="8.88181818181818" defaultRowHeight="14" outlineLevelCol="6"/>
  <cols>
    <col min="1" max="1" width="11.6636363636364" style="5" customWidth="1"/>
    <col min="2" max="2" width="30.2545454545455" style="5" customWidth="1"/>
    <col min="3" max="7" width="17.1272727272727" style="5" customWidth="1"/>
    <col min="8" max="16384" width="8.88181818181818" style="5"/>
  </cols>
  <sheetData>
    <row r="1" s="1" customFormat="1" ht="15.95" customHeight="1" spans="1:7">
      <c r="A1" s="6" t="s">
        <v>138</v>
      </c>
      <c r="B1" s="6"/>
      <c r="C1" s="6"/>
      <c r="D1" s="47"/>
      <c r="E1" s="47"/>
      <c r="F1" s="47"/>
      <c r="G1" s="39"/>
    </row>
    <row r="2" s="1" customFormat="1" ht="27" customHeight="1" spans="1:7">
      <c r="A2" s="48" t="s">
        <v>139</v>
      </c>
      <c r="B2" s="48"/>
      <c r="C2" s="48"/>
      <c r="D2" s="48"/>
      <c r="E2" s="48"/>
      <c r="F2" s="48"/>
      <c r="G2" s="48"/>
    </row>
    <row r="3" s="4" customFormat="1" ht="18" customHeight="1" spans="1:7">
      <c r="A3" s="10" t="s">
        <v>58</v>
      </c>
      <c r="B3" s="10"/>
      <c r="C3" s="6"/>
      <c r="D3" s="6"/>
      <c r="E3" s="6"/>
      <c r="F3" s="6"/>
      <c r="G3" s="49" t="s">
        <v>23</v>
      </c>
    </row>
    <row r="4" s="3" customFormat="1" ht="18" customHeight="1" spans="1:7">
      <c r="A4" s="50" t="s">
        <v>82</v>
      </c>
      <c r="B4" s="50" t="s">
        <v>83</v>
      </c>
      <c r="C4" s="50" t="s">
        <v>61</v>
      </c>
      <c r="D4" s="51" t="s">
        <v>84</v>
      </c>
      <c r="E4" s="51"/>
      <c r="F4" s="51"/>
      <c r="G4" s="50" t="s">
        <v>85</v>
      </c>
    </row>
    <row r="5" s="3" customFormat="1" ht="18" customHeight="1" spans="1:7">
      <c r="A5" s="52"/>
      <c r="B5" s="52"/>
      <c r="C5" s="53"/>
      <c r="D5" s="51" t="s">
        <v>64</v>
      </c>
      <c r="E5" s="51" t="s">
        <v>140</v>
      </c>
      <c r="F5" s="51" t="s">
        <v>141</v>
      </c>
      <c r="G5" s="52"/>
    </row>
    <row r="6" s="4" customFormat="1" ht="18" customHeight="1" spans="1:7">
      <c r="A6" s="54" t="s">
        <v>142</v>
      </c>
      <c r="B6" s="54" t="s">
        <v>143</v>
      </c>
      <c r="C6" s="55">
        <v>1119.020376</v>
      </c>
      <c r="D6" s="55">
        <v>1036.220376</v>
      </c>
      <c r="E6" s="55">
        <v>671.665276</v>
      </c>
      <c r="F6" s="55">
        <v>364.5551</v>
      </c>
      <c r="G6" s="55">
        <v>82.8</v>
      </c>
    </row>
    <row r="7" s="4" customFormat="1" ht="18" customHeight="1" spans="1:7">
      <c r="A7" s="54" t="s">
        <v>144</v>
      </c>
      <c r="B7" s="54" t="s">
        <v>145</v>
      </c>
      <c r="C7" s="55">
        <v>1119.020376</v>
      </c>
      <c r="D7" s="55">
        <v>1036.220376</v>
      </c>
      <c r="E7" s="55">
        <v>671.665276</v>
      </c>
      <c r="F7" s="55">
        <v>364.5551</v>
      </c>
      <c r="G7" s="55">
        <v>82.8</v>
      </c>
    </row>
    <row r="8" s="4" customFormat="1" ht="18" customHeight="1" spans="1:7">
      <c r="A8" s="54" t="s">
        <v>146</v>
      </c>
      <c r="B8" s="54" t="s">
        <v>147</v>
      </c>
      <c r="C8" s="55">
        <v>1044.220376</v>
      </c>
      <c r="D8" s="55">
        <v>1036.220376</v>
      </c>
      <c r="E8" s="55">
        <v>671.665276</v>
      </c>
      <c r="F8" s="55">
        <v>364.5551</v>
      </c>
      <c r="G8" s="55">
        <v>8</v>
      </c>
    </row>
    <row r="9" s="4" customFormat="1" ht="18" customHeight="1" spans="1:7">
      <c r="A9" s="54" t="s">
        <v>148</v>
      </c>
      <c r="B9" s="54" t="s">
        <v>149</v>
      </c>
      <c r="C9" s="55">
        <v>74.8</v>
      </c>
      <c r="D9" s="55"/>
      <c r="E9" s="55">
        <v>0</v>
      </c>
      <c r="F9" s="55"/>
      <c r="G9" s="55">
        <v>74.8</v>
      </c>
    </row>
    <row r="10" s="4" customFormat="1" ht="18" customHeight="1" spans="1:7">
      <c r="A10" s="54" t="s">
        <v>150</v>
      </c>
      <c r="B10" s="56" t="s">
        <v>151</v>
      </c>
      <c r="C10" s="55">
        <v>79.160736</v>
      </c>
      <c r="D10" s="55">
        <v>79.160736</v>
      </c>
      <c r="E10" s="55">
        <v>79.160736</v>
      </c>
      <c r="F10" s="55">
        <v>0</v>
      </c>
      <c r="G10" s="55">
        <v>0</v>
      </c>
    </row>
    <row r="11" s="4" customFormat="1" ht="18" customHeight="1" spans="1:7">
      <c r="A11" s="54" t="s">
        <v>152</v>
      </c>
      <c r="B11" s="57" t="s">
        <v>153</v>
      </c>
      <c r="C11" s="55">
        <v>79.160736</v>
      </c>
      <c r="D11" s="55">
        <v>79.160736</v>
      </c>
      <c r="E11" s="55">
        <v>79.160736</v>
      </c>
      <c r="F11" s="15">
        <v>0</v>
      </c>
      <c r="G11" s="15">
        <v>0</v>
      </c>
    </row>
    <row r="12" s="4" customFormat="1" ht="18" customHeight="1" spans="1:7">
      <c r="A12" s="54" t="s">
        <v>154</v>
      </c>
      <c r="B12" s="16" t="s">
        <v>155</v>
      </c>
      <c r="C12" s="55">
        <v>79.160736</v>
      </c>
      <c r="D12" s="55">
        <v>79.160736</v>
      </c>
      <c r="E12" s="55">
        <v>79.160736</v>
      </c>
      <c r="F12" s="15"/>
      <c r="G12" s="15"/>
    </row>
    <row r="13" s="4" customFormat="1" ht="18" customHeight="1" spans="1:7">
      <c r="A13" s="54" t="s">
        <v>156</v>
      </c>
      <c r="B13" s="16" t="s">
        <v>157</v>
      </c>
      <c r="C13" s="55">
        <v>33.365568</v>
      </c>
      <c r="D13" s="55">
        <v>33.365568</v>
      </c>
      <c r="E13" s="55">
        <v>33.365568</v>
      </c>
      <c r="F13" s="15">
        <v>0</v>
      </c>
      <c r="G13" s="15">
        <v>0</v>
      </c>
    </row>
    <row r="14" s="3" customFormat="1" ht="18" customHeight="1" spans="1:7">
      <c r="A14" s="54" t="s">
        <v>158</v>
      </c>
      <c r="B14" s="16" t="s">
        <v>159</v>
      </c>
      <c r="C14" s="55">
        <v>33.365568</v>
      </c>
      <c r="D14" s="55">
        <v>33.365568</v>
      </c>
      <c r="E14" s="55">
        <v>33.365568</v>
      </c>
      <c r="F14" s="15">
        <v>0</v>
      </c>
      <c r="G14" s="15">
        <v>0</v>
      </c>
    </row>
    <row r="15" spans="1:7">
      <c r="A15" s="54" t="s">
        <v>160</v>
      </c>
      <c r="B15" s="16" t="s">
        <v>161</v>
      </c>
      <c r="C15" s="55">
        <v>33.365568</v>
      </c>
      <c r="D15" s="55">
        <v>33.365568</v>
      </c>
      <c r="E15" s="55">
        <v>33.365568</v>
      </c>
      <c r="F15" s="15"/>
      <c r="G15" s="15"/>
    </row>
    <row r="16" spans="1:7">
      <c r="A16" s="54" t="s">
        <v>162</v>
      </c>
      <c r="B16" s="16" t="s">
        <v>163</v>
      </c>
      <c r="C16" s="55">
        <v>67.964352</v>
      </c>
      <c r="D16" s="55">
        <v>67.964352</v>
      </c>
      <c r="E16" s="55">
        <v>67.964352</v>
      </c>
      <c r="F16" s="15">
        <v>0</v>
      </c>
      <c r="G16" s="15">
        <v>0</v>
      </c>
    </row>
    <row r="17" spans="1:7">
      <c r="A17" s="54" t="s">
        <v>164</v>
      </c>
      <c r="B17" s="16" t="s">
        <v>165</v>
      </c>
      <c r="C17" s="55">
        <v>67.964352</v>
      </c>
      <c r="D17" s="55">
        <v>67.964352</v>
      </c>
      <c r="E17" s="55">
        <v>67.964352</v>
      </c>
      <c r="F17" s="15">
        <v>0</v>
      </c>
      <c r="G17" s="15">
        <v>0</v>
      </c>
    </row>
    <row r="18" spans="1:7">
      <c r="A18" s="54" t="s">
        <v>166</v>
      </c>
      <c r="B18" s="16" t="s">
        <v>167</v>
      </c>
      <c r="C18" s="55">
        <v>67.964352</v>
      </c>
      <c r="D18" s="55">
        <v>67.964352</v>
      </c>
      <c r="E18" s="55">
        <v>67.964352</v>
      </c>
      <c r="F18" s="15"/>
      <c r="G18" s="15"/>
    </row>
    <row r="19" spans="1:7">
      <c r="A19" s="58"/>
      <c r="B19" s="58" t="s">
        <v>168</v>
      </c>
      <c r="C19" s="59">
        <v>1299.511032</v>
      </c>
      <c r="D19" s="59">
        <v>1216.711032</v>
      </c>
      <c r="E19" s="59">
        <v>852.155932</v>
      </c>
      <c r="F19" s="59">
        <v>364.5551</v>
      </c>
      <c r="G19" s="59">
        <v>82.8</v>
      </c>
    </row>
  </sheetData>
  <mergeCells count="7">
    <mergeCell ref="A2:G2"/>
    <mergeCell ref="A3:B3"/>
    <mergeCell ref="D4:F4"/>
    <mergeCell ref="A4:A5"/>
    <mergeCell ref="B4:B5"/>
    <mergeCell ref="C4:C5"/>
    <mergeCell ref="G4:G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1"/>
  <sheetViews>
    <sheetView showGridLines="0" showZeros="0" workbookViewId="0">
      <selection activeCell="D54" sqref="D54"/>
    </sheetView>
  </sheetViews>
  <sheetFormatPr defaultColWidth="9" defaultRowHeight="15.5" outlineLevelCol="4"/>
  <cols>
    <col min="1" max="1" width="14.8818181818182" style="38" customWidth="1"/>
    <col min="2" max="2" width="43.6272727272727" style="38" customWidth="1"/>
    <col min="3" max="5" width="24" style="38" customWidth="1"/>
    <col min="6" max="16384" width="9" style="38"/>
  </cols>
  <sheetData>
    <row r="1" s="35" customFormat="1" ht="13.5" customHeight="1" spans="1:5">
      <c r="A1" s="6" t="s">
        <v>169</v>
      </c>
      <c r="E1" s="39"/>
    </row>
    <row r="2" ht="28.9" customHeight="1" spans="1:5">
      <c r="A2" s="23" t="s">
        <v>170</v>
      </c>
      <c r="B2" s="23"/>
      <c r="C2" s="23"/>
      <c r="D2" s="23"/>
      <c r="E2" s="23"/>
    </row>
    <row r="3" s="36" customFormat="1" ht="18" customHeight="1" spans="1:5">
      <c r="A3" s="10" t="s">
        <v>58</v>
      </c>
      <c r="B3" s="10"/>
      <c r="C3" s="40"/>
      <c r="D3" s="40"/>
      <c r="E3" s="41" t="s">
        <v>171</v>
      </c>
    </row>
    <row r="4" s="37" customFormat="1" ht="18" customHeight="1" spans="1:5">
      <c r="A4" s="42" t="s">
        <v>172</v>
      </c>
      <c r="B4" s="42"/>
      <c r="C4" s="42" t="s">
        <v>173</v>
      </c>
      <c r="D4" s="42"/>
      <c r="E4" s="42"/>
    </row>
    <row r="5" s="37" customFormat="1" ht="18" customHeight="1" spans="1:5">
      <c r="A5" s="42" t="s">
        <v>174</v>
      </c>
      <c r="B5" s="42" t="s">
        <v>175</v>
      </c>
      <c r="C5" s="42" t="s">
        <v>176</v>
      </c>
      <c r="D5" s="42" t="s">
        <v>177</v>
      </c>
      <c r="E5" s="42" t="s">
        <v>178</v>
      </c>
    </row>
    <row r="6" s="36" customFormat="1" ht="18" customHeight="1" spans="1:5">
      <c r="A6" s="43">
        <v>301</v>
      </c>
      <c r="B6" s="43" t="s">
        <v>179</v>
      </c>
      <c r="C6" s="44">
        <v>810.77</v>
      </c>
      <c r="D6" s="44">
        <f>SUM(D7:D19)</f>
        <v>810.77</v>
      </c>
      <c r="E6" s="45"/>
    </row>
    <row r="7" s="36" customFormat="1" ht="18" customHeight="1" spans="1:5">
      <c r="A7" s="43">
        <v>30101</v>
      </c>
      <c r="B7" s="43" t="s">
        <v>180</v>
      </c>
      <c r="C7" s="44">
        <f>D7</f>
        <v>263.66</v>
      </c>
      <c r="D7" s="44">
        <v>263.66</v>
      </c>
      <c r="E7" s="45"/>
    </row>
    <row r="8" s="36" customFormat="1" ht="18" customHeight="1" spans="1:5">
      <c r="A8" s="43">
        <v>30102</v>
      </c>
      <c r="B8" s="43" t="s">
        <v>181</v>
      </c>
      <c r="C8" s="44">
        <f t="shared" ref="C8:C19" si="0">D8</f>
        <v>143.25</v>
      </c>
      <c r="D8" s="44">
        <v>143.25</v>
      </c>
      <c r="E8" s="45"/>
    </row>
    <row r="9" s="36" customFormat="1" ht="18" customHeight="1" spans="1:5">
      <c r="A9" s="43">
        <v>30103</v>
      </c>
      <c r="B9" s="43" t="s">
        <v>182</v>
      </c>
      <c r="C9" s="44">
        <f t="shared" si="0"/>
        <v>183.34</v>
      </c>
      <c r="D9" s="44">
        <v>183.34</v>
      </c>
      <c r="E9" s="45"/>
    </row>
    <row r="10" s="36" customFormat="1" ht="18" customHeight="1" spans="1:5">
      <c r="A10" s="43">
        <v>30106</v>
      </c>
      <c r="B10" s="43" t="s">
        <v>183</v>
      </c>
      <c r="C10" s="44">
        <f t="shared" si="0"/>
        <v>0</v>
      </c>
      <c r="D10" s="44"/>
      <c r="E10" s="45"/>
    </row>
    <row r="11" s="36" customFormat="1" ht="18" customHeight="1" spans="1:5">
      <c r="A11" s="43">
        <v>30107</v>
      </c>
      <c r="B11" s="43" t="s">
        <v>184</v>
      </c>
      <c r="C11" s="44">
        <f t="shared" si="0"/>
        <v>0</v>
      </c>
      <c r="D11" s="44"/>
      <c r="E11" s="45"/>
    </row>
    <row r="12" s="36" customFormat="1" ht="18" customHeight="1" spans="1:5">
      <c r="A12" s="43">
        <v>30108</v>
      </c>
      <c r="B12" s="43" t="s">
        <v>185</v>
      </c>
      <c r="C12" s="44">
        <f t="shared" si="0"/>
        <v>79.16</v>
      </c>
      <c r="D12" s="44">
        <v>79.16</v>
      </c>
      <c r="E12" s="45"/>
    </row>
    <row r="13" s="36" customFormat="1" ht="18" customHeight="1" spans="1:5">
      <c r="A13" s="43">
        <v>30109</v>
      </c>
      <c r="B13" s="43" t="s">
        <v>186</v>
      </c>
      <c r="C13" s="44">
        <f t="shared" si="0"/>
        <v>0</v>
      </c>
      <c r="D13" s="44"/>
      <c r="E13" s="45"/>
    </row>
    <row r="14" s="36" customFormat="1" ht="18" customHeight="1" spans="1:5">
      <c r="A14" s="43">
        <v>30110</v>
      </c>
      <c r="B14" s="43" t="s">
        <v>187</v>
      </c>
      <c r="C14" s="44">
        <f t="shared" si="0"/>
        <v>32.3</v>
      </c>
      <c r="D14" s="44">
        <v>32.3</v>
      </c>
      <c r="E14" s="45"/>
    </row>
    <row r="15" s="36" customFormat="1" ht="18" customHeight="1" spans="1:5">
      <c r="A15" s="43">
        <v>30111</v>
      </c>
      <c r="B15" s="43" t="s">
        <v>188</v>
      </c>
      <c r="C15" s="44">
        <f t="shared" si="0"/>
        <v>0</v>
      </c>
      <c r="D15" s="44"/>
      <c r="E15" s="45"/>
    </row>
    <row r="16" s="36" customFormat="1" ht="18" customHeight="1" spans="1:5">
      <c r="A16" s="43">
        <v>30112</v>
      </c>
      <c r="B16" s="43" t="s">
        <v>189</v>
      </c>
      <c r="C16" s="44">
        <f t="shared" si="0"/>
        <v>8.05</v>
      </c>
      <c r="D16" s="44">
        <v>8.05</v>
      </c>
      <c r="E16" s="45"/>
    </row>
    <row r="17" s="36" customFormat="1" ht="18" customHeight="1" spans="1:5">
      <c r="A17" s="43">
        <v>30113</v>
      </c>
      <c r="B17" s="43" t="s">
        <v>190</v>
      </c>
      <c r="C17" s="44">
        <f t="shared" si="0"/>
        <v>67.96</v>
      </c>
      <c r="D17" s="44">
        <v>67.96</v>
      </c>
      <c r="E17" s="45"/>
    </row>
    <row r="18" s="36" customFormat="1" ht="18" customHeight="1" spans="1:5">
      <c r="A18" s="43">
        <v>30114</v>
      </c>
      <c r="B18" s="43" t="s">
        <v>191</v>
      </c>
      <c r="C18" s="44">
        <f t="shared" si="0"/>
        <v>0</v>
      </c>
      <c r="D18" s="44"/>
      <c r="E18" s="45"/>
    </row>
    <row r="19" s="36" customFormat="1" ht="18" customHeight="1" spans="1:5">
      <c r="A19" s="43">
        <v>30199</v>
      </c>
      <c r="B19" s="43" t="s">
        <v>192</v>
      </c>
      <c r="C19" s="44">
        <f t="shared" si="0"/>
        <v>33.05</v>
      </c>
      <c r="D19" s="44">
        <v>33.05</v>
      </c>
      <c r="E19" s="45"/>
    </row>
    <row r="20" s="36" customFormat="1" ht="18" customHeight="1" spans="1:5">
      <c r="A20" s="43">
        <v>303</v>
      </c>
      <c r="B20" s="43" t="s">
        <v>193</v>
      </c>
      <c r="C20" s="44">
        <v>41.39</v>
      </c>
      <c r="D20" s="44">
        <f>SUM(D21:D32)</f>
        <v>41.38</v>
      </c>
      <c r="E20" s="45"/>
    </row>
    <row r="21" s="36" customFormat="1" ht="18" customHeight="1" spans="1:5">
      <c r="A21" s="43">
        <v>30301</v>
      </c>
      <c r="B21" s="43" t="s">
        <v>194</v>
      </c>
      <c r="C21" s="44">
        <f>D21</f>
        <v>12.6</v>
      </c>
      <c r="D21" s="44">
        <v>12.6</v>
      </c>
      <c r="E21" s="45"/>
    </row>
    <row r="22" s="36" customFormat="1" ht="18" customHeight="1" spans="1:5">
      <c r="A22" s="43">
        <v>30302</v>
      </c>
      <c r="B22" s="43" t="s">
        <v>195</v>
      </c>
      <c r="C22" s="44">
        <f t="shared" ref="C22:C32" si="1">D22</f>
        <v>0</v>
      </c>
      <c r="D22" s="44"/>
      <c r="E22" s="45"/>
    </row>
    <row r="23" s="36" customFormat="1" ht="18" customHeight="1" spans="1:5">
      <c r="A23" s="43">
        <v>30303</v>
      </c>
      <c r="B23" s="43" t="s">
        <v>196</v>
      </c>
      <c r="C23" s="44">
        <f t="shared" si="1"/>
        <v>0</v>
      </c>
      <c r="D23" s="44"/>
      <c r="E23" s="45"/>
    </row>
    <row r="24" s="36" customFormat="1" ht="18" customHeight="1" spans="1:5">
      <c r="A24" s="43">
        <v>30304</v>
      </c>
      <c r="B24" s="43" t="s">
        <v>197</v>
      </c>
      <c r="C24" s="44">
        <f t="shared" si="1"/>
        <v>0</v>
      </c>
      <c r="D24" s="44"/>
      <c r="E24" s="45"/>
    </row>
    <row r="25" s="36" customFormat="1" ht="18" customHeight="1" spans="1:5">
      <c r="A25" s="43">
        <v>30305</v>
      </c>
      <c r="B25" s="43" t="s">
        <v>198</v>
      </c>
      <c r="C25" s="44">
        <f t="shared" si="1"/>
        <v>2.07</v>
      </c>
      <c r="D25" s="44">
        <v>2.07</v>
      </c>
      <c r="E25" s="45"/>
    </row>
    <row r="26" s="36" customFormat="1" ht="18" customHeight="1" spans="1:5">
      <c r="A26" s="43">
        <v>30306</v>
      </c>
      <c r="B26" s="43" t="s">
        <v>199</v>
      </c>
      <c r="C26" s="44">
        <f t="shared" si="1"/>
        <v>0</v>
      </c>
      <c r="D26" s="44"/>
      <c r="E26" s="45"/>
    </row>
    <row r="27" s="36" customFormat="1" ht="18" customHeight="1" spans="1:5">
      <c r="A27" s="43">
        <v>30307</v>
      </c>
      <c r="B27" s="43" t="s">
        <v>200</v>
      </c>
      <c r="C27" s="44">
        <f t="shared" si="1"/>
        <v>0</v>
      </c>
      <c r="D27" s="44"/>
      <c r="E27" s="45"/>
    </row>
    <row r="28" s="36" customFormat="1" ht="18" customHeight="1" spans="1:5">
      <c r="A28" s="43">
        <v>30308</v>
      </c>
      <c r="B28" s="43" t="s">
        <v>201</v>
      </c>
      <c r="C28" s="44">
        <f t="shared" si="1"/>
        <v>0</v>
      </c>
      <c r="D28" s="44"/>
      <c r="E28" s="45"/>
    </row>
    <row r="29" s="36" customFormat="1" ht="18" customHeight="1" spans="1:5">
      <c r="A29" s="43">
        <v>30309</v>
      </c>
      <c r="B29" s="43" t="s">
        <v>202</v>
      </c>
      <c r="C29" s="44">
        <f t="shared" si="1"/>
        <v>0</v>
      </c>
      <c r="D29" s="44"/>
      <c r="E29" s="45"/>
    </row>
    <row r="30" s="36" customFormat="1" ht="18" customHeight="1" spans="1:5">
      <c r="A30" s="43">
        <v>30310</v>
      </c>
      <c r="B30" s="43" t="s">
        <v>203</v>
      </c>
      <c r="C30" s="44">
        <f t="shared" si="1"/>
        <v>0</v>
      </c>
      <c r="D30" s="44"/>
      <c r="E30" s="45"/>
    </row>
    <row r="31" s="36" customFormat="1" ht="18" customHeight="1" spans="1:5">
      <c r="A31" s="43">
        <v>30311</v>
      </c>
      <c r="B31" s="43" t="s">
        <v>204</v>
      </c>
      <c r="C31" s="44">
        <f t="shared" si="1"/>
        <v>0</v>
      </c>
      <c r="D31" s="44"/>
      <c r="E31" s="45"/>
    </row>
    <row r="32" s="36" customFormat="1" ht="18" customHeight="1" spans="1:5">
      <c r="A32" s="43">
        <v>30399</v>
      </c>
      <c r="B32" s="43" t="s">
        <v>205</v>
      </c>
      <c r="C32" s="44">
        <f t="shared" si="1"/>
        <v>26.71</v>
      </c>
      <c r="D32" s="44">
        <v>26.71</v>
      </c>
      <c r="E32" s="45"/>
    </row>
    <row r="33" s="36" customFormat="1" ht="18" customHeight="1" spans="1:5">
      <c r="A33" s="43">
        <v>302</v>
      </c>
      <c r="B33" s="43" t="s">
        <v>206</v>
      </c>
      <c r="C33" s="44">
        <v>364.56</v>
      </c>
      <c r="D33" s="44"/>
      <c r="E33" s="45">
        <f>SUM(E34:E60)</f>
        <v>364.55</v>
      </c>
    </row>
    <row r="34" s="36" customFormat="1" ht="18" customHeight="1" spans="1:5">
      <c r="A34" s="43">
        <v>30201</v>
      </c>
      <c r="B34" s="43" t="s">
        <v>207</v>
      </c>
      <c r="C34" s="44">
        <f>E34</f>
        <v>25</v>
      </c>
      <c r="D34" s="44"/>
      <c r="E34" s="45">
        <v>25</v>
      </c>
    </row>
    <row r="35" s="36" customFormat="1" ht="18" customHeight="1" spans="1:5">
      <c r="A35" s="43">
        <v>30202</v>
      </c>
      <c r="B35" s="43" t="s">
        <v>208</v>
      </c>
      <c r="C35" s="44">
        <f t="shared" ref="C35:C60" si="2">E35</f>
        <v>25</v>
      </c>
      <c r="D35" s="44"/>
      <c r="E35" s="45">
        <v>25</v>
      </c>
    </row>
    <row r="36" s="36" customFormat="1" ht="18" customHeight="1" spans="1:5">
      <c r="A36" s="43">
        <v>30203</v>
      </c>
      <c r="B36" s="43" t="s">
        <v>209</v>
      </c>
      <c r="C36" s="44">
        <f t="shared" si="2"/>
        <v>0</v>
      </c>
      <c r="D36" s="44"/>
      <c r="E36" s="45"/>
    </row>
    <row r="37" s="36" customFormat="1" ht="18" customHeight="1" spans="1:5">
      <c r="A37" s="43">
        <v>30204</v>
      </c>
      <c r="B37" s="43" t="s">
        <v>210</v>
      </c>
      <c r="C37" s="44">
        <f t="shared" si="2"/>
        <v>0</v>
      </c>
      <c r="D37" s="44"/>
      <c r="E37" s="45"/>
    </row>
    <row r="38" s="36" customFormat="1" ht="18" customHeight="1" spans="1:5">
      <c r="A38" s="43">
        <v>30205</v>
      </c>
      <c r="B38" s="43" t="s">
        <v>211</v>
      </c>
      <c r="C38" s="44">
        <f t="shared" si="2"/>
        <v>3</v>
      </c>
      <c r="D38" s="44"/>
      <c r="E38" s="45">
        <v>3</v>
      </c>
    </row>
    <row r="39" s="36" customFormat="1" ht="18" customHeight="1" spans="1:5">
      <c r="A39" s="43">
        <v>30206</v>
      </c>
      <c r="B39" s="43" t="s">
        <v>212</v>
      </c>
      <c r="C39" s="44">
        <f t="shared" si="2"/>
        <v>14</v>
      </c>
      <c r="D39" s="44"/>
      <c r="E39" s="45">
        <v>14</v>
      </c>
    </row>
    <row r="40" s="36" customFormat="1" ht="18" customHeight="1" spans="1:5">
      <c r="A40" s="43">
        <v>30207</v>
      </c>
      <c r="B40" s="43" t="s">
        <v>213</v>
      </c>
      <c r="C40" s="44">
        <f t="shared" si="2"/>
        <v>15</v>
      </c>
      <c r="D40" s="44"/>
      <c r="E40" s="45">
        <v>15</v>
      </c>
    </row>
    <row r="41" s="36" customFormat="1" ht="18" customHeight="1" spans="1:5">
      <c r="A41" s="43">
        <v>30208</v>
      </c>
      <c r="B41" s="43" t="s">
        <v>214</v>
      </c>
      <c r="C41" s="44">
        <f t="shared" si="2"/>
        <v>0</v>
      </c>
      <c r="D41" s="44"/>
      <c r="E41" s="45"/>
    </row>
    <row r="42" s="36" customFormat="1" ht="18" customHeight="1" spans="1:5">
      <c r="A42" s="43">
        <v>30209</v>
      </c>
      <c r="B42" s="43" t="s">
        <v>215</v>
      </c>
      <c r="C42" s="44">
        <f t="shared" si="2"/>
        <v>60</v>
      </c>
      <c r="D42" s="44"/>
      <c r="E42" s="45">
        <v>60</v>
      </c>
    </row>
    <row r="43" s="36" customFormat="1" ht="18" customHeight="1" spans="1:5">
      <c r="A43" s="43">
        <v>30211</v>
      </c>
      <c r="B43" s="43" t="s">
        <v>216</v>
      </c>
      <c r="C43" s="44">
        <f t="shared" si="2"/>
        <v>13</v>
      </c>
      <c r="D43" s="44"/>
      <c r="E43" s="45">
        <v>13</v>
      </c>
    </row>
    <row r="44" s="36" customFormat="1" ht="18" customHeight="1" spans="1:5">
      <c r="A44" s="43">
        <v>30212</v>
      </c>
      <c r="B44" s="43" t="s">
        <v>217</v>
      </c>
      <c r="C44" s="44">
        <f t="shared" si="2"/>
        <v>0</v>
      </c>
      <c r="D44" s="44"/>
      <c r="E44" s="45"/>
    </row>
    <row r="45" s="36" customFormat="1" ht="18" customHeight="1" spans="1:5">
      <c r="A45" s="43">
        <v>30213</v>
      </c>
      <c r="B45" s="43" t="s">
        <v>218</v>
      </c>
      <c r="C45" s="44">
        <f t="shared" si="2"/>
        <v>23.5</v>
      </c>
      <c r="D45" s="44"/>
      <c r="E45" s="45">
        <v>23.5</v>
      </c>
    </row>
    <row r="46" s="36" customFormat="1" ht="18" customHeight="1" spans="1:5">
      <c r="A46" s="43">
        <v>30214</v>
      </c>
      <c r="B46" s="43" t="s">
        <v>219</v>
      </c>
      <c r="C46" s="44">
        <f t="shared" si="2"/>
        <v>0</v>
      </c>
      <c r="D46" s="44"/>
      <c r="E46" s="45"/>
    </row>
    <row r="47" s="36" customFormat="1" ht="18" customHeight="1" spans="1:5">
      <c r="A47" s="43">
        <v>30215</v>
      </c>
      <c r="B47" s="43" t="s">
        <v>220</v>
      </c>
      <c r="C47" s="44">
        <f t="shared" si="2"/>
        <v>10</v>
      </c>
      <c r="D47" s="44"/>
      <c r="E47" s="45">
        <v>10</v>
      </c>
    </row>
    <row r="48" s="36" customFormat="1" ht="18" customHeight="1" spans="1:5">
      <c r="A48" s="43">
        <v>30216</v>
      </c>
      <c r="B48" s="43" t="s">
        <v>221</v>
      </c>
      <c r="C48" s="44">
        <f t="shared" si="2"/>
        <v>1</v>
      </c>
      <c r="D48" s="44"/>
      <c r="E48" s="45">
        <v>1</v>
      </c>
    </row>
    <row r="49" s="36" customFormat="1" ht="18" customHeight="1" spans="1:5">
      <c r="A49" s="43">
        <v>30217</v>
      </c>
      <c r="B49" s="43" t="s">
        <v>222</v>
      </c>
      <c r="C49" s="44">
        <f t="shared" si="2"/>
        <v>12</v>
      </c>
      <c r="D49" s="44"/>
      <c r="E49" s="45">
        <v>12</v>
      </c>
    </row>
    <row r="50" s="36" customFormat="1" ht="18" customHeight="1" spans="1:5">
      <c r="A50" s="43">
        <v>30218</v>
      </c>
      <c r="B50" s="43" t="s">
        <v>223</v>
      </c>
      <c r="C50" s="44">
        <f t="shared" si="2"/>
        <v>0</v>
      </c>
      <c r="D50" s="44"/>
      <c r="E50" s="45"/>
    </row>
    <row r="51" s="36" customFormat="1" ht="18" customHeight="1" spans="1:5">
      <c r="A51" s="43">
        <v>30224</v>
      </c>
      <c r="B51" s="43" t="s">
        <v>224</v>
      </c>
      <c r="C51" s="44">
        <f t="shared" si="2"/>
        <v>0</v>
      </c>
      <c r="D51" s="44"/>
      <c r="E51" s="45"/>
    </row>
    <row r="52" s="36" customFormat="1" ht="18" customHeight="1" spans="1:5">
      <c r="A52" s="43">
        <v>30225</v>
      </c>
      <c r="B52" s="43" t="s">
        <v>225</v>
      </c>
      <c r="C52" s="44">
        <f t="shared" si="2"/>
        <v>2.8</v>
      </c>
      <c r="D52" s="44"/>
      <c r="E52" s="45">
        <v>2.8</v>
      </c>
    </row>
    <row r="53" s="36" customFormat="1" ht="18" customHeight="1" spans="1:5">
      <c r="A53" s="43">
        <v>30226</v>
      </c>
      <c r="B53" s="43" t="s">
        <v>226</v>
      </c>
      <c r="C53" s="44">
        <f t="shared" si="2"/>
        <v>55.7</v>
      </c>
      <c r="D53" s="44"/>
      <c r="E53" s="45">
        <v>55.7</v>
      </c>
    </row>
    <row r="54" s="36" customFormat="1" ht="18" customHeight="1" spans="1:5">
      <c r="A54" s="43">
        <v>30227</v>
      </c>
      <c r="B54" s="43" t="s">
        <v>227</v>
      </c>
      <c r="C54" s="44">
        <f t="shared" si="2"/>
        <v>0</v>
      </c>
      <c r="D54" s="44"/>
      <c r="E54" s="45"/>
    </row>
    <row r="55" s="36" customFormat="1" ht="18" customHeight="1" spans="1:5">
      <c r="A55" s="43">
        <v>30228</v>
      </c>
      <c r="B55" s="43" t="s">
        <v>228</v>
      </c>
      <c r="C55" s="44">
        <f t="shared" si="2"/>
        <v>28</v>
      </c>
      <c r="D55" s="44"/>
      <c r="E55" s="45">
        <v>28</v>
      </c>
    </row>
    <row r="56" s="36" customFormat="1" ht="18" customHeight="1" spans="1:5">
      <c r="A56" s="43">
        <v>30229</v>
      </c>
      <c r="B56" s="43" t="s">
        <v>229</v>
      </c>
      <c r="C56" s="44">
        <f t="shared" si="2"/>
        <v>0</v>
      </c>
      <c r="D56" s="44"/>
      <c r="E56" s="45"/>
    </row>
    <row r="57" s="36" customFormat="1" ht="18" customHeight="1" spans="1:5">
      <c r="A57" s="43">
        <v>30231</v>
      </c>
      <c r="B57" s="43" t="s">
        <v>230</v>
      </c>
      <c r="C57" s="44">
        <f t="shared" si="2"/>
        <v>2</v>
      </c>
      <c r="D57" s="44"/>
      <c r="E57" s="45">
        <v>2</v>
      </c>
    </row>
    <row r="58" s="36" customFormat="1" ht="18" customHeight="1" spans="1:5">
      <c r="A58" s="43">
        <v>30239</v>
      </c>
      <c r="B58" s="43" t="s">
        <v>231</v>
      </c>
      <c r="C58" s="44">
        <f t="shared" si="2"/>
        <v>40.52</v>
      </c>
      <c r="D58" s="44"/>
      <c r="E58" s="45">
        <v>40.52</v>
      </c>
    </row>
    <row r="59" s="36" customFormat="1" ht="18" customHeight="1" spans="1:5">
      <c r="A59" s="43">
        <v>30240</v>
      </c>
      <c r="B59" s="43" t="s">
        <v>232</v>
      </c>
      <c r="C59" s="44">
        <f t="shared" si="2"/>
        <v>0</v>
      </c>
      <c r="D59" s="44"/>
      <c r="E59" s="45"/>
    </row>
    <row r="60" s="36" customFormat="1" ht="18" customHeight="1" spans="1:5">
      <c r="A60" s="43">
        <v>30299</v>
      </c>
      <c r="B60" s="43" t="s">
        <v>233</v>
      </c>
      <c r="C60" s="44">
        <f t="shared" si="2"/>
        <v>34.03</v>
      </c>
      <c r="D60" s="44"/>
      <c r="E60" s="45">
        <v>34.03</v>
      </c>
    </row>
    <row r="61" spans="1:5">
      <c r="A61" s="46"/>
      <c r="B61" s="46" t="s">
        <v>234</v>
      </c>
      <c r="C61" s="45">
        <f>C6+C20+C33-0.01</f>
        <v>1216.71</v>
      </c>
      <c r="D61" s="45">
        <f>D6+D20+D33</f>
        <v>852.15</v>
      </c>
      <c r="E61" s="45">
        <f>E6+E20+E33+0.01</f>
        <v>364.56</v>
      </c>
    </row>
  </sheetData>
  <mergeCells count="4">
    <mergeCell ref="A2:E2"/>
    <mergeCell ref="A3:B3"/>
    <mergeCell ref="A4:B4"/>
    <mergeCell ref="C4:E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showGridLines="0" workbookViewId="0">
      <selection activeCell="B29" sqref="B29"/>
    </sheetView>
  </sheetViews>
  <sheetFormatPr defaultColWidth="9" defaultRowHeight="15" outlineLevelCol="5"/>
  <cols>
    <col min="1" max="1" width="24.2545454545455" style="19" customWidth="1"/>
    <col min="2" max="2" width="26.2545454545455" style="19" customWidth="1"/>
    <col min="3" max="3" width="25.5" style="19" customWidth="1"/>
    <col min="4" max="6" width="18.8818181818182" style="19" customWidth="1"/>
    <col min="7" max="16384" width="9" style="19"/>
  </cols>
  <sheetData>
    <row r="1" ht="26.25" customHeight="1" spans="1:6">
      <c r="A1" s="6" t="s">
        <v>235</v>
      </c>
      <c r="B1" s="20"/>
      <c r="C1" s="21"/>
      <c r="D1" s="21"/>
      <c r="E1" s="21"/>
      <c r="F1" s="22"/>
    </row>
    <row r="2" ht="36" customHeight="1" spans="1:6">
      <c r="A2" s="23" t="s">
        <v>236</v>
      </c>
      <c r="B2" s="23"/>
      <c r="C2" s="23"/>
      <c r="D2" s="23"/>
      <c r="E2" s="23"/>
      <c r="F2" s="23"/>
    </row>
    <row r="3" ht="24.75" customHeight="1" spans="1:6">
      <c r="A3" s="10" t="s">
        <v>58</v>
      </c>
      <c r="B3" s="10"/>
      <c r="C3" s="24"/>
      <c r="D3" s="24"/>
      <c r="E3" s="24"/>
      <c r="F3" s="25" t="s">
        <v>237</v>
      </c>
    </row>
    <row r="4" s="17" customFormat="1" ht="28.5" customHeight="1" spans="1:6">
      <c r="A4" s="26" t="s">
        <v>238</v>
      </c>
      <c r="B4" s="27" t="s">
        <v>239</v>
      </c>
      <c r="C4" s="27" t="s">
        <v>240</v>
      </c>
      <c r="D4" s="27"/>
      <c r="E4" s="27"/>
      <c r="F4" s="28" t="s">
        <v>241</v>
      </c>
    </row>
    <row r="5" s="17" customFormat="1" ht="27.75" customHeight="1" spans="1:6">
      <c r="A5" s="26"/>
      <c r="B5" s="27"/>
      <c r="C5" s="27" t="s">
        <v>242</v>
      </c>
      <c r="D5" s="27" t="s">
        <v>243</v>
      </c>
      <c r="E5" s="27" t="s">
        <v>244</v>
      </c>
      <c r="F5" s="29"/>
    </row>
    <row r="6" s="18" customFormat="1" ht="45.75" customHeight="1" spans="1:6">
      <c r="A6" s="30">
        <v>14</v>
      </c>
      <c r="B6" s="31">
        <v>0</v>
      </c>
      <c r="C6" s="32">
        <v>2</v>
      </c>
      <c r="D6" s="31">
        <v>0</v>
      </c>
      <c r="E6" s="31">
        <v>2</v>
      </c>
      <c r="F6" s="32">
        <v>12</v>
      </c>
    </row>
    <row r="7" spans="1:6">
      <c r="A7" s="33"/>
      <c r="B7" s="33"/>
      <c r="C7" s="33"/>
      <c r="D7" s="33"/>
      <c r="E7" s="33"/>
      <c r="F7" s="33"/>
    </row>
    <row r="8" spans="1:1">
      <c r="A8" s="34"/>
    </row>
    <row r="9" spans="1:1">
      <c r="A9" s="34"/>
    </row>
  </sheetData>
  <mergeCells count="6">
    <mergeCell ref="A2:F2"/>
    <mergeCell ref="A3:B3"/>
    <mergeCell ref="C4:E4"/>
    <mergeCell ref="A4:A5"/>
    <mergeCell ref="B4:B5"/>
    <mergeCell ref="F4:F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showGridLines="0" showZeros="0" tabSelected="1" workbookViewId="0">
      <selection activeCell="C14" sqref="C14"/>
    </sheetView>
  </sheetViews>
  <sheetFormatPr defaultColWidth="8.88181818181818" defaultRowHeight="14" outlineLevelRow="7" outlineLevelCol="4"/>
  <cols>
    <col min="1" max="1" width="11.6272727272727" style="5" customWidth="1"/>
    <col min="2" max="2" width="44.8818181818182" style="5" customWidth="1"/>
    <col min="3" max="3" width="24" style="5" customWidth="1"/>
    <col min="4" max="5" width="23.2545454545455" style="5" customWidth="1"/>
    <col min="6" max="16384" width="8.88181818181818" style="5"/>
  </cols>
  <sheetData>
    <row r="1" s="1" customFormat="1" ht="15.95" customHeight="1" spans="1:5">
      <c r="A1" s="6" t="s">
        <v>245</v>
      </c>
      <c r="B1" s="7"/>
      <c r="C1" s="7"/>
      <c r="E1" s="8"/>
    </row>
    <row r="2" s="1" customFormat="1" ht="39.75" customHeight="1" spans="1:5">
      <c r="A2" s="9" t="s">
        <v>246</v>
      </c>
      <c r="B2" s="9"/>
      <c r="C2" s="9"/>
      <c r="D2" s="9"/>
      <c r="E2" s="9"/>
    </row>
    <row r="3" s="2" customFormat="1" ht="18" customHeight="1" spans="1:5">
      <c r="A3" s="10" t="s">
        <v>58</v>
      </c>
      <c r="B3" s="10"/>
      <c r="C3" s="11"/>
      <c r="D3" s="11"/>
      <c r="E3" s="12" t="s">
        <v>247</v>
      </c>
    </row>
    <row r="4" s="3" customFormat="1" ht="23.25" customHeight="1" spans="1:5">
      <c r="A4" s="13" t="s">
        <v>248</v>
      </c>
      <c r="B4" s="13" t="s">
        <v>249</v>
      </c>
      <c r="C4" s="13" t="s">
        <v>250</v>
      </c>
      <c r="D4" s="13"/>
      <c r="E4" s="13"/>
    </row>
    <row r="5" s="3" customFormat="1" ht="23.25" customHeight="1" spans="1:5">
      <c r="A5" s="13"/>
      <c r="B5" s="13"/>
      <c r="C5" s="13" t="s">
        <v>251</v>
      </c>
      <c r="D5" s="13" t="s">
        <v>252</v>
      </c>
      <c r="E5" s="13" t="s">
        <v>253</v>
      </c>
    </row>
    <row r="6" s="4" customFormat="1" ht="18" customHeight="1" spans="1:5">
      <c r="A6" s="14"/>
      <c r="B6" s="14"/>
      <c r="C6" s="15">
        <v>0</v>
      </c>
      <c r="D6" s="15"/>
      <c r="E6" s="15"/>
    </row>
    <row r="7" s="4" customFormat="1" ht="18" customHeight="1" spans="1:5">
      <c r="A7" s="16" t="s">
        <v>115</v>
      </c>
      <c r="B7" s="16" t="s">
        <v>168</v>
      </c>
      <c r="C7" s="15"/>
      <c r="D7" s="15"/>
      <c r="E7" s="15"/>
    </row>
    <row r="8" spans="1:1">
      <c r="A8" s="5" t="s">
        <v>254</v>
      </c>
    </row>
  </sheetData>
  <mergeCells count="5">
    <mergeCell ref="A2:E2"/>
    <mergeCell ref="A3:B3"/>
    <mergeCell ref="C4:E4"/>
    <mergeCell ref="A4:A5"/>
    <mergeCell ref="B4:B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6一般公共预算基本支出</vt:lpstr>
      <vt:lpstr>7三公</vt:lpstr>
      <vt:lpstr>8政府性基金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萍</cp:lastModifiedBy>
  <dcterms:created xsi:type="dcterms:W3CDTF">2015-03-02T17:36:00Z</dcterms:created>
  <cp:lastPrinted>2021-05-16T20:29:00Z</cp:lastPrinted>
  <dcterms:modified xsi:type="dcterms:W3CDTF">2024-12-09T02:16:29Z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C341366AFA444224B247214BADA1737C_12</vt:lpwstr>
  </property>
</Properties>
</file>