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work\正德会计师事务所\项目\预决算\桃园县预决算\4th\教科文股-预算-8家（齐）\教育局\"/>
    </mc:Choice>
  </mc:AlternateContent>
  <xr:revisionPtr revIDLastSave="0" documentId="13_ncr:1_{A72AB85A-F8AA-41C7-BB22-30E37B6F7B37}" xr6:coauthVersionLast="47" xr6:coauthVersionMax="47" xr10:uidLastSave="{00000000-0000-0000-0000-000000000000}"/>
  <bookViews>
    <workbookView xWindow="-110" yWindow="-110" windowWidth="25820" windowHeight="15500" tabRatio="766" firstSheet="4" activeTab="8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" sheetId="25" r:id="rId8"/>
    <sheet name="7一般公共预算“三公”经费支出表" sheetId="16" r:id="rId9"/>
    <sheet name="8政府性基金预算支出表" sheetId="17" r:id="rId10"/>
    <sheet name="9支出预算分类汇总表(按政府预算经济分类)" sheetId="6" r:id="rId11"/>
    <sheet name="10支出预算分类汇总表（按部门预算经济分类）" sheetId="7" r:id="rId12"/>
    <sheet name="11一般公共预算基本支出表--人员经费(政府预算)" sheetId="10" r:id="rId13"/>
    <sheet name="12一般公共预算基本支出表--人员经费（部门预算）" sheetId="11" r:id="rId14"/>
    <sheet name="13一般公共预算基本支出表--人员经费(政府预算)" sheetId="12" r:id="rId15"/>
    <sheet name="14一般公共预算基本支出表--人员经费（部门预算）" sheetId="13" r:id="rId16"/>
    <sheet name="15一般公共预算基本支出表--公用经费(政府预算)" sheetId="14" r:id="rId17"/>
    <sheet name="16一般公共预算基本支出表--公用经费（部门预算）" sheetId="15" r:id="rId18"/>
    <sheet name="17政府性基金预算支出分类汇总表(政府预算)" sheetId="18" r:id="rId19"/>
    <sheet name="18政府性基金预算支出分类汇总表（部门预算）" sheetId="19" r:id="rId20"/>
    <sheet name="19国有资本经营预算" sheetId="20" r:id="rId21"/>
    <sheet name="20财政专户管理资金预算支出表" sheetId="21" r:id="rId22"/>
    <sheet name="21专项资金预算汇总表" sheetId="22" r:id="rId23"/>
    <sheet name="22单位新增资产汇总表" sheetId="26" r:id="rId24"/>
    <sheet name="23政府采购预算表" sheetId="27" r:id="rId25"/>
    <sheet name="24政府购买服务支出预算表" sheetId="28" r:id="rId26"/>
    <sheet name="25单位资产及设备情况表" sheetId="29" r:id="rId27"/>
    <sheet name="26单位人员信息情况表" sheetId="30" r:id="rId28"/>
    <sheet name="27其他项目支出绩效目标表" sheetId="23" r:id="rId29"/>
    <sheet name="28整体支出绩效目标表" sheetId="24" r:id="rId30"/>
  </sheets>
  <definedNames>
    <definedName name="_xlnm._FilterDatabase" localSheetId="28" hidden="1">'27其他项目支出绩效目标表'!#REF!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2" l="1"/>
  <c r="C8" i="22"/>
  <c r="Q18" i="11"/>
  <c r="P18" i="11"/>
  <c r="O18" i="11"/>
  <c r="N18" i="11"/>
  <c r="M18" i="11"/>
  <c r="L18" i="11"/>
  <c r="K18" i="11"/>
  <c r="J18" i="11"/>
  <c r="I18" i="11"/>
  <c r="H18" i="11"/>
  <c r="G18" i="11"/>
  <c r="F18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I18" i="10"/>
  <c r="H18" i="10"/>
  <c r="G18" i="10"/>
  <c r="F18" i="10"/>
  <c r="M9" i="10"/>
  <c r="L9" i="10"/>
  <c r="K9" i="10"/>
  <c r="J9" i="10"/>
  <c r="I9" i="10"/>
  <c r="H9" i="10"/>
  <c r="G9" i="10"/>
  <c r="F9" i="10"/>
  <c r="M8" i="10"/>
  <c r="L8" i="10"/>
  <c r="K8" i="10"/>
  <c r="J8" i="10"/>
  <c r="I8" i="10"/>
  <c r="H8" i="10"/>
  <c r="G8" i="10"/>
  <c r="F8" i="10"/>
  <c r="H18" i="7"/>
  <c r="G18" i="7"/>
  <c r="F18" i="7"/>
  <c r="N9" i="7"/>
  <c r="M9" i="7"/>
  <c r="L9" i="7"/>
  <c r="K9" i="7"/>
  <c r="J9" i="7"/>
  <c r="I9" i="7"/>
  <c r="H9" i="7"/>
  <c r="G9" i="7"/>
  <c r="F9" i="7"/>
  <c r="N8" i="7"/>
  <c r="M8" i="7"/>
  <c r="L8" i="7"/>
  <c r="K8" i="7"/>
  <c r="J8" i="7"/>
  <c r="I8" i="7"/>
  <c r="H8" i="7"/>
  <c r="G8" i="7"/>
  <c r="F8" i="7"/>
  <c r="H18" i="6"/>
  <c r="G18" i="6"/>
  <c r="F18" i="6"/>
  <c r="H17" i="6"/>
  <c r="O9" i="6"/>
  <c r="N9" i="6"/>
  <c r="M9" i="6"/>
  <c r="L9" i="6"/>
  <c r="K9" i="6"/>
  <c r="J9" i="6"/>
  <c r="I9" i="6"/>
  <c r="H9" i="6"/>
  <c r="G9" i="6"/>
  <c r="F9" i="6"/>
  <c r="O8" i="6"/>
  <c r="N8" i="6"/>
  <c r="M8" i="6"/>
  <c r="L8" i="6"/>
  <c r="K8" i="6"/>
  <c r="J8" i="6"/>
  <c r="I8" i="6"/>
  <c r="H8" i="6"/>
  <c r="G8" i="6"/>
  <c r="F8" i="6"/>
  <c r="P7" i="6"/>
  <c r="O7" i="6"/>
  <c r="N7" i="6"/>
  <c r="M7" i="6"/>
  <c r="L7" i="6"/>
  <c r="K7" i="6"/>
  <c r="J7" i="6"/>
  <c r="I7" i="6"/>
  <c r="H7" i="6"/>
  <c r="G7" i="6"/>
  <c r="F7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D22" i="25"/>
  <c r="C22" i="25"/>
  <c r="C21" i="25"/>
  <c r="E20" i="25"/>
  <c r="C20" i="25"/>
  <c r="C19" i="25"/>
  <c r="C18" i="25"/>
  <c r="C17" i="25"/>
  <c r="C16" i="25"/>
  <c r="E15" i="25"/>
  <c r="C15" i="25"/>
  <c r="C14" i="25"/>
  <c r="C13" i="25"/>
  <c r="D12" i="25"/>
  <c r="C12" i="25"/>
  <c r="C11" i="25"/>
  <c r="C10" i="25"/>
  <c r="C9" i="25"/>
  <c r="C8" i="25"/>
  <c r="D7" i="25"/>
  <c r="C7" i="25"/>
  <c r="D6" i="25"/>
  <c r="C6" i="25"/>
  <c r="H19" i="9"/>
  <c r="G19" i="9"/>
  <c r="F19" i="9"/>
  <c r="H18" i="9"/>
  <c r="G18" i="9"/>
  <c r="K10" i="9"/>
  <c r="J10" i="9"/>
  <c r="I10" i="9"/>
  <c r="H10" i="9"/>
  <c r="G10" i="9"/>
  <c r="F10" i="9"/>
  <c r="K9" i="9"/>
  <c r="J9" i="9"/>
  <c r="I9" i="9"/>
  <c r="G9" i="9"/>
  <c r="F9" i="9"/>
  <c r="G7" i="9"/>
  <c r="F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刘俊玮 10.106.137.57</author>
  </authors>
  <commentList>
    <comment ref="D5" authorId="0" shapeId="0" xr:uid="{00000000-0006-0000-0700-000001000000}">
      <text>
        <r>
          <rPr>
            <b/>
            <sz val="9"/>
            <rFont val="宋体"/>
            <family val="3"/>
            <charset val="134"/>
          </rPr>
          <t>刘俊玮 10.106.137.57:</t>
        </r>
        <r>
          <rPr>
            <sz val="9"/>
            <rFont val="宋体"/>
            <family val="3"/>
            <charset val="134"/>
          </rPr>
          <t xml:space="preserve">
指一般公共预算基本支出表--人员经费（工资福利支出）和一般公共预算基本支出表--人员经费（对个人和家庭的补助）</t>
        </r>
      </text>
    </comment>
    <comment ref="E5" authorId="0" shapeId="0" xr:uid="{00000000-0006-0000-0700-000002000000}">
      <text>
        <r>
          <rPr>
            <b/>
            <sz val="9"/>
            <rFont val="宋体"/>
            <family val="3"/>
            <charset val="134"/>
          </rPr>
          <t>刘俊玮 10.106.137.57:</t>
        </r>
        <r>
          <rPr>
            <sz val="9"/>
            <rFont val="宋体"/>
            <family val="3"/>
            <charset val="134"/>
          </rPr>
          <t xml:space="preserve">
指一般公共预算基本支出表--公用经费(商品和服务支出)</t>
        </r>
      </text>
    </comment>
  </commentList>
</comments>
</file>

<file path=xl/sharedStrings.xml><?xml version="1.0" encoding="utf-8"?>
<sst xmlns="http://schemas.openxmlformats.org/spreadsheetml/2006/main" count="2023" uniqueCount="788">
  <si>
    <t>2023年部门预算公开表</t>
  </si>
  <si>
    <t>单位编码：</t>
  </si>
  <si>
    <t>单位名称：</t>
  </si>
  <si>
    <t>桃源县教育局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</si>
  <si>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</si>
  <si>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</si>
  <si>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</si>
  <si>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</si>
  <si>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</si>
  <si>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</si>
  <si>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</si>
  <si>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</si>
  <si>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</si>
  <si>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</si>
  <si>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</si>
  <si>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</si>
  <si>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</si>
  <si>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</si>
  <si>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</si>
  <si>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</si>
  <si>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</si>
  <si>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</si>
  <si>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</si>
  <si>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</si>
  <si>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</si>
  <si>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</si>
  <si>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</si>
  <si>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</si>
  <si>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</si>
  <si>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</si>
  <si>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</si>
  <si>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</si>
  <si>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</si>
  <si>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</si>
  <si>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</si>
  <si>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部门：203001_桃源县教育局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</si>
  <si>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</si>
  <si>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</si>
  <si>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</si>
  <si>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</si>
  <si>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</si>
  <si>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</si>
  <si>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</si>
  <si>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</si>
  <si>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</si>
  <si>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</si>
  <si>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</si>
  <si>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</si>
  <si>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</si>
  <si>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</si>
  <si>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</si>
  <si>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</si>
  <si>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</si>
  <si>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</si>
  <si>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</si>
  <si>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</si>
  <si>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</si>
  <si>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</si>
  <si>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</si>
  <si>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</si>
  <si>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</si>
  <si>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</si>
  <si>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</si>
  <si>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</si>
  <si>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</si>
  <si>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</si>
  <si>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</si>
  <si>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</si>
  <si>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</si>
  <si>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</si>
  <si>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</si>
  <si>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</si>
  <si>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</si>
  <si>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</si>
  <si>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</si>
  <si>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</si>
  <si>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</si>
  <si>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</si>
  <si>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</si>
  <si>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</si>
  <si>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</si>
  <si>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</si>
  <si>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</si>
  <si>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</si>
  <si>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</si>
  <si>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</si>
  <si>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</si>
  <si>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</si>
  <si>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其他收入</t>
  </si>
  <si>
    <t>（十二）城乡社区支出</t>
  </si>
  <si>
    <t xml:space="preserve">    对企业补助（基本建设）</t>
  </si>
  <si>
    <t>十二、债务还本支出</t>
  </si>
  <si>
    <t xml:space="preserve">      一般债券</t>
  </si>
  <si>
    <t>（十三）农林水支出</t>
  </si>
  <si>
    <t xml:space="preserve">    对企业补助</t>
  </si>
  <si>
    <t>十三、转移性支出</t>
  </si>
  <si>
    <t xml:space="preserve">    外国政府和国际组织贷款</t>
  </si>
  <si>
    <t>（十四）交通运输支出</t>
  </si>
  <si>
    <t xml:space="preserve">    对社会保障基金补助</t>
  </si>
  <si>
    <t>十四、其他支出</t>
  </si>
  <si>
    <t xml:space="preserve">    外国政府和国际组织捐赠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</si>
  <si>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</si>
  <si>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</si>
  <si>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</si>
  <si>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</si>
  <si>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</si>
  <si>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</si>
  <si>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</si>
  <si>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</si>
  <si>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</si>
  <si>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</si>
  <si>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</si>
  <si>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</si>
  <si>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</si>
  <si>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</si>
  <si>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</si>
  <si>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</si>
  <si>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</si>
  <si>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</si>
  <si>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</si>
  <si>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</si>
  <si>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</si>
  <si>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</si>
  <si>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</si>
  <si>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</si>
  <si>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</si>
  <si>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</si>
  <si>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</si>
  <si>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</si>
  <si>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</si>
  <si>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</si>
  <si>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</si>
  <si>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</si>
  <si>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</si>
  <si>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</si>
  <si>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</si>
  <si>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</si>
  <si>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</si>
  <si>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</si>
  <si>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</si>
  <si>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</si>
  <si>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</si>
  <si>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</si>
  <si>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</si>
  <si>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</si>
  <si>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</si>
  <si>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</si>
  <si>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</si>
  <si>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</si>
  <si>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</si>
  <si>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</si>
  <si>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</si>
  <si>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</si>
  <si>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</si>
  <si>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</si>
  <si>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</si>
  <si>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</si>
  <si>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</si>
  <si>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</si>
  <si>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</si>
  <si>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 xml:space="preserve">  桃源县教育局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</si>
  <si>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</si>
  <si>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</si>
  <si>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</si>
  <si>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</si>
  <si>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</si>
  <si>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</si>
  <si>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</si>
  <si>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</si>
  <si>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</si>
  <si>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</si>
  <si>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</si>
  <si>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</si>
  <si>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203001</t>
  </si>
  <si>
    <t xml:space="preserve">    教育支出</t>
  </si>
  <si>
    <t>01</t>
  </si>
  <si>
    <t xml:space="preserve">      教育管理事务</t>
  </si>
  <si>
    <t xml:space="preserve">        行政运行</t>
  </si>
  <si>
    <t>02</t>
  </si>
  <si>
    <t xml:space="preserve">      普通教育</t>
  </si>
  <si>
    <t>99</t>
  </si>
  <si>
    <t xml:space="preserve">        其他普通教育支出</t>
  </si>
  <si>
    <t xml:space="preserve">    社会保障和就业支出</t>
  </si>
  <si>
    <t>05</t>
  </si>
  <si>
    <t xml:space="preserve">      行政事业单位养老支出</t>
  </si>
  <si>
    <t xml:space="preserve">        机关事业单位基本养老保险缴费支出</t>
  </si>
  <si>
    <t xml:space="preserve">    卫生健康支出</t>
  </si>
  <si>
    <t>11</t>
  </si>
  <si>
    <t xml:space="preserve">      行政事业单位医疗</t>
  </si>
  <si>
    <t xml:space="preserve">        行政单位医疗</t>
  </si>
  <si>
    <t xml:space="preserve">        事业单位医疗</t>
  </si>
  <si>
    <t xml:space="preserve">    住房保障支出</t>
  </si>
  <si>
    <t xml:space="preserve">      住房改革支出</t>
  </si>
  <si>
    <t xml:space="preserve">    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</si>
  <si>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</si>
  <si>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</si>
  <si>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</si>
  <si>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</si>
  <si>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</si>
  <si>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</si>
  <si>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</si>
  <si>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</si>
  <si>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</si>
  <si>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</si>
  <si>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</si>
  <si>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</si>
  <si>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</si>
  <si>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</si>
  <si>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</si>
  <si>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</si>
  <si>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     2050101</t>
  </si>
  <si>
    <t xml:space="preserve">      20502</t>
  </si>
  <si>
    <t xml:space="preserve">        2050299</t>
  </si>
  <si>
    <t xml:space="preserve">      20805</t>
  </si>
  <si>
    <t xml:space="preserve">        2080505</t>
  </si>
  <si>
    <t xml:space="preserve">      21011</t>
  </si>
  <si>
    <t xml:space="preserve">        2101101</t>
  </si>
  <si>
    <t xml:space="preserve">        2101102</t>
  </si>
  <si>
    <t xml:space="preserve">      22102</t>
  </si>
  <si>
    <t xml:space="preserve">        2210201</t>
  </si>
  <si>
    <r>
      <rPr>
        <sz val="9"/>
        <rFont val="SimSun"/>
        <charset val="134"/>
      </rPr>
      <t>部门公开表</t>
    </r>
    <r>
      <rPr>
        <sz val="9"/>
        <color rgb="FFFF0000"/>
        <rFont val="SimSun"/>
        <charset val="134"/>
      </rPr>
      <t>06</t>
    </r>
  </si>
  <si>
    <r>
      <t>部门：</t>
    </r>
    <r>
      <rPr>
        <sz val="11"/>
        <color rgb="FF000000"/>
        <rFont val="Times New Roman"/>
        <family val="1"/>
      </rPr>
      <t>203001-</t>
    </r>
    <r>
      <rPr>
        <sz val="11"/>
        <color rgb="FF000000"/>
        <rFont val="宋体"/>
        <family val="3"/>
        <charset val="134"/>
      </rPr>
      <t>桃源县教育局</t>
    </r>
  </si>
  <si>
    <r>
      <rPr>
        <sz val="11"/>
        <rFont val="宋体"/>
        <family val="3"/>
        <charset val="134"/>
      </rPr>
      <t>单位：万元</t>
    </r>
  </si>
  <si>
    <r>
      <rPr>
        <b/>
        <sz val="11"/>
        <rFont val="宋体"/>
        <family val="3"/>
        <charset val="134"/>
      </rPr>
      <t>部门预算支出经济分类科目</t>
    </r>
  </si>
  <si>
    <r>
      <rPr>
        <b/>
        <sz val="11"/>
        <rFont val="宋体"/>
        <family val="3"/>
        <charset val="134"/>
      </rPr>
      <t>本年一般公共预算基本支出</t>
    </r>
  </si>
  <si>
    <r>
      <rPr>
        <b/>
        <sz val="11"/>
        <rFont val="宋体"/>
        <family val="3"/>
        <charset val="134"/>
      </rPr>
      <t>科目编码</t>
    </r>
  </si>
  <si>
    <r>
      <rPr>
        <b/>
        <sz val="11"/>
        <rFont val="宋体"/>
        <family val="3"/>
        <charset val="134"/>
      </rPr>
      <t>科目名称</t>
    </r>
  </si>
  <si>
    <r>
      <rPr>
        <b/>
        <sz val="11"/>
        <rFont val="宋体"/>
        <family val="3"/>
        <charset val="134"/>
      </rPr>
      <t>合计</t>
    </r>
  </si>
  <si>
    <r>
      <rPr>
        <b/>
        <sz val="11"/>
        <rFont val="宋体"/>
        <family val="3"/>
        <charset val="134"/>
      </rPr>
      <t>人员经费</t>
    </r>
  </si>
  <si>
    <r>
      <rPr>
        <b/>
        <sz val="11"/>
        <rFont val="宋体"/>
        <family val="3"/>
        <charset val="134"/>
      </rPr>
      <t>公用经费</t>
    </r>
  </si>
  <si>
    <r>
      <rPr>
        <sz val="11"/>
        <rFont val="宋体"/>
        <family val="3"/>
        <charset val="134"/>
      </rPr>
      <t>工资福利支出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</si>
  <si>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基本工资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</si>
  <si>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津贴补贴</t>
    </r>
  </si>
  <si>
    <t xml:space="preserve">  社会保障缴费</t>
  </si>
  <si>
    <t xml:space="preserve">  住房公积金</t>
  </si>
  <si>
    <t xml:space="preserve">  其他工资福利支出</t>
  </si>
  <si>
    <t>对个人和家庭补助支出</t>
  </si>
  <si>
    <t xml:space="preserve">  离退休费</t>
  </si>
  <si>
    <t xml:space="preserve">  其他对个人和家庭的补助</t>
  </si>
  <si>
    <t>商品和服务支出</t>
  </si>
  <si>
    <t xml:space="preserve">  办公经费</t>
  </si>
  <si>
    <t xml:space="preserve">  水费</t>
  </si>
  <si>
    <t xml:space="preserve">  电费</t>
  </si>
  <si>
    <t xml:space="preserve">  会议费</t>
  </si>
  <si>
    <t xml:space="preserve">  培训费</t>
  </si>
  <si>
    <t xml:space="preserve">  公务接待费</t>
  </si>
  <si>
    <r>
      <rPr>
        <sz val="11"/>
        <rFont val="宋体"/>
        <family val="3"/>
        <charset val="134"/>
      </rPr>
      <t>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计</t>
    </r>
  </si>
  <si>
    <t>部门公开表7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</si>
  <si>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</si>
  <si>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</si>
  <si>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</si>
  <si>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</si>
  <si>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</si>
  <si>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</si>
  <si>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</si>
  <si>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</si>
  <si>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部门公开表8</t>
  </si>
  <si>
    <t>本年政府性基金预算支出</t>
  </si>
  <si>
    <t>注：如本表格为空，则表示本年度未安排此项目。</t>
  </si>
  <si>
    <t>部门公开表9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</si>
  <si>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</si>
  <si>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</si>
  <si>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</si>
  <si>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</si>
  <si>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</si>
  <si>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</si>
  <si>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</si>
  <si>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</si>
  <si>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</si>
  <si>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</si>
  <si>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</si>
  <si>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</si>
  <si>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</si>
  <si>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</si>
  <si>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</si>
  <si>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</si>
  <si>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</si>
  <si>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</si>
  <si>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</si>
  <si>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</si>
  <si>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</si>
  <si>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</si>
  <si>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</si>
  <si>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</si>
  <si>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</si>
  <si>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  其他普通教育支出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</si>
  <si>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</si>
  <si>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</si>
  <si>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</si>
  <si>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</si>
  <si>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</si>
  <si>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</si>
  <si>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</si>
  <si>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</si>
  <si>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</si>
  <si>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</si>
  <si>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</si>
  <si>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</si>
  <si>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</si>
  <si>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</si>
  <si>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</si>
  <si>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</si>
  <si>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</si>
  <si>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</si>
  <si>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</si>
  <si>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</si>
  <si>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</si>
  <si>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</si>
  <si>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</si>
  <si>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</si>
  <si>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</si>
  <si>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</si>
  <si>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</si>
  <si>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</si>
  <si>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</si>
  <si>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</si>
  <si>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</si>
  <si>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</si>
  <si>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</si>
  <si>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</si>
  <si>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</si>
  <si>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</si>
  <si>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</si>
  <si>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</si>
  <si>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</si>
  <si>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</si>
  <si>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</si>
  <si>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</si>
  <si>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</si>
  <si>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</si>
  <si>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</si>
  <si>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</si>
  <si>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</si>
  <si>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</si>
  <si>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</si>
  <si>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</si>
  <si>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</si>
  <si>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</si>
  <si>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</si>
  <si>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</si>
  <si>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</si>
  <si>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</si>
  <si>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</si>
  <si>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</si>
  <si>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</si>
  <si>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</si>
  <si>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</si>
  <si>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</si>
  <si>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</si>
  <si>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</si>
  <si>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</si>
  <si>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</si>
  <si>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</si>
  <si>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</si>
  <si>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</si>
  <si>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</si>
  <si>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</si>
  <si>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</si>
  <si>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</si>
  <si>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</si>
  <si>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</si>
  <si>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</si>
  <si>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</si>
  <si>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</si>
  <si>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</si>
  <si>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</si>
  <si>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</si>
  <si>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</si>
  <si>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</si>
  <si>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</si>
  <si>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</si>
  <si>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</si>
  <si>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</si>
  <si>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</si>
  <si>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</si>
  <si>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</si>
  <si>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</si>
  <si>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 独生子女费</t>
  </si>
  <si>
    <t xml:space="preserve">    福利费</t>
  </si>
  <si>
    <t xml:space="preserve">    高中生公用经费县级配套</t>
  </si>
  <si>
    <t xml:space="preserve">    工会经费</t>
  </si>
  <si>
    <t xml:space="preserve">    核减后勤服务编制财政补助</t>
  </si>
  <si>
    <t xml:space="preserve">    九中党外干部参政议政工作经费</t>
  </si>
  <si>
    <t xml:space="preserve">    免杂费提高公用经费保障水平县级负担部分</t>
  </si>
  <si>
    <t xml:space="preserve">    遗属补助</t>
  </si>
  <si>
    <t xml:space="preserve">    2023年学校安防经费</t>
  </si>
  <si>
    <t xml:space="preserve">    “农民大学生培养计划”学员学费（电大，组织部考核后拨款）</t>
  </si>
  <si>
    <t xml:space="preserve">    城市教育费附加和地方教育费附加</t>
  </si>
  <si>
    <t xml:space="preserve">    免杂费补助公用经费</t>
  </si>
  <si>
    <t xml:space="preserve">    农村义务教育阶段贫困寄宿生生活费县级配套</t>
  </si>
  <si>
    <t xml:space="preserve">    危房改造资金</t>
  </si>
  <si>
    <t xml:space="preserve">    校舍维修改造县级配套</t>
  </si>
  <si>
    <t xml:space="preserve">    职业教育专项经费</t>
  </si>
  <si>
    <t xml:space="preserve">    中职学校国家助学金县级配套</t>
  </si>
  <si>
    <t>部门公开表22</t>
  </si>
  <si>
    <t>203001-桃源县教育局</t>
  </si>
  <si>
    <t>单位（资产）名称</t>
  </si>
  <si>
    <t>资产名称</t>
  </si>
  <si>
    <t>新增资产配置</t>
  </si>
  <si>
    <t xml:space="preserve">存量资产							 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</si>
  <si>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</si>
  <si>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</si>
  <si>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</si>
  <si>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</si>
  <si>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</si>
  <si>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</si>
  <si>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</si>
  <si>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</si>
  <si>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</si>
  <si>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</si>
  <si>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</si>
  <si>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</si>
  <si>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</si>
  <si>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</si>
  <si>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</si>
  <si>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</si>
  <si>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</si>
  <si>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</si>
  <si>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</si>
  <si>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</si>
  <si>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</si>
  <si>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单位：203001-桃源县教育局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</si>
  <si>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</si>
  <si>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</si>
  <si>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</si>
  <si>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</si>
  <si>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</si>
  <si>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</si>
  <si>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</si>
  <si>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</si>
  <si>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</si>
  <si>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</si>
  <si>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</si>
  <si>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</si>
  <si>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</si>
  <si>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</si>
  <si>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</si>
  <si>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</si>
  <si>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205</t>
  </si>
  <si>
    <t xml:space="preserve">    203001</t>
  </si>
  <si>
    <t xml:space="preserve">    桃源县教育局</t>
  </si>
  <si>
    <t>危房改造资金</t>
  </si>
  <si>
    <t>A010206</t>
  </si>
  <si>
    <t>事业单位用房</t>
  </si>
  <si>
    <t>维修（护）费</t>
  </si>
  <si>
    <t>2023</t>
  </si>
  <si>
    <t>10</t>
  </si>
  <si>
    <t>栋</t>
  </si>
  <si>
    <t>校舍维修改造县级配套</t>
  </si>
  <si>
    <t>1</t>
  </si>
  <si>
    <t>城市教育费附加和地方教育费附加</t>
  </si>
  <si>
    <t>A02010199</t>
  </si>
  <si>
    <t>其他计算机设备</t>
  </si>
  <si>
    <t>3095</t>
  </si>
  <si>
    <t>台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</si>
  <si>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</si>
  <si>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</si>
  <si>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</si>
  <si>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</si>
  <si>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</si>
  <si>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</si>
  <si>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</si>
  <si>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</si>
  <si>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</si>
  <si>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</si>
  <si>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</si>
  <si>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</si>
  <si>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</si>
  <si>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</si>
  <si>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</si>
  <si>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</si>
  <si>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</si>
  <si>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</si>
  <si>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</si>
  <si>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</si>
  <si>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</si>
  <si>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</si>
  <si>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</si>
  <si>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</si>
  <si>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</si>
  <si>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</si>
  <si>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</si>
  <si>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</si>
  <si>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</si>
  <si>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</si>
  <si>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</si>
  <si>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</si>
  <si>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</si>
  <si>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</si>
  <si>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</si>
  <si>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</si>
  <si>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</si>
  <si>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</si>
  <si>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</si>
  <si>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</si>
  <si>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</si>
  <si>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</si>
  <si>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</si>
  <si>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</si>
  <si>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</si>
  <si>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</si>
  <si>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</si>
  <si>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</si>
  <si>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</si>
  <si>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</si>
  <si>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</si>
  <si>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</si>
  <si>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</si>
  <si>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</si>
  <si>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</si>
  <si>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</si>
  <si>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</si>
  <si>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</si>
  <si>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</si>
  <si>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</si>
  <si>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</si>
  <si>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</si>
  <si>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</si>
  <si>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</si>
  <si>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</si>
  <si>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</si>
  <si>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</si>
  <si>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</si>
  <si>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</si>
  <si>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</si>
  <si>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</si>
  <si>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</si>
  <si>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</si>
  <si>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</si>
  <si>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</si>
  <si>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</si>
  <si>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</si>
  <si>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</si>
  <si>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</si>
  <si>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</si>
  <si>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</si>
  <si>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</si>
  <si>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</si>
  <si>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</si>
  <si>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</si>
  <si>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</si>
  <si>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</si>
  <si>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</si>
  <si>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</si>
  <si>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</si>
  <si>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教育附加收入取消专款专用后财政对教育增加常年固定支出基数</t>
  </si>
  <si>
    <t xml:space="preserve">  通过本项目的实施，添置各类设施设备，加强师资队伍建设，搞好教师培训，招聘新教师，对校车进行补贴，补充学前教育公用经费，保障学校的正常运转，强化学校安全工作，降低校车运营成本，提升我县各级各类学校的办学条件，全面提高我县教育教学质量。</t>
  </si>
  <si>
    <t>产出指标</t>
  </si>
  <si>
    <t xml:space="preserve"> 数量指标</t>
  </si>
  <si>
    <t>义务教育课桌椅配备数量</t>
  </si>
  <si>
    <t>4000套</t>
  </si>
  <si>
    <t>校车补贴数量</t>
  </si>
  <si>
    <t>341台</t>
  </si>
  <si>
    <t>享受补贴的校车数量</t>
  </si>
  <si>
    <t>公费师范生培养人数</t>
  </si>
  <si>
    <t>560人</t>
  </si>
  <si>
    <t>乡村人才补助人数</t>
  </si>
  <si>
    <t>3891人</t>
  </si>
  <si>
    <t>乡村人才津贴补助人数</t>
  </si>
  <si>
    <t>实习老师人数</t>
  </si>
  <si>
    <t>200人</t>
  </si>
  <si>
    <t>实习老师聘用人数</t>
  </si>
  <si>
    <t>原民办教师补助人数</t>
  </si>
  <si>
    <t>3548人</t>
  </si>
  <si>
    <t>享受生活补助的原民办教师人数</t>
  </si>
  <si>
    <t>退休教师独生子女补助人数</t>
  </si>
  <si>
    <t>2511人</t>
  </si>
  <si>
    <t>享受退休教师独生子女补助人数</t>
  </si>
  <si>
    <t>学前教育公用经费补助幼儿园数</t>
  </si>
  <si>
    <t>51个</t>
  </si>
  <si>
    <t>学前教育公用经费补助民办普惠园数</t>
  </si>
  <si>
    <t>61个</t>
  </si>
  <si>
    <t>学前教育公用经费补助公办幼儿园数</t>
  </si>
  <si>
    <t xml:space="preserve"> 质量指标</t>
  </si>
  <si>
    <t>验收合格率</t>
  </si>
  <si>
    <t>课桌椅、设备采购验收合格率</t>
  </si>
  <si>
    <t>年检合格率</t>
  </si>
  <si>
    <t>校车年检合格率</t>
  </si>
  <si>
    <t>保安设备运行正常率</t>
  </si>
  <si>
    <t>人员素质达标率</t>
  </si>
  <si>
    <t>保安人员素质达标率</t>
  </si>
  <si>
    <t>培训合格率</t>
  </si>
  <si>
    <t>继续教育培训合格率</t>
  </si>
  <si>
    <t>培养合格率</t>
  </si>
  <si>
    <t>公费生培养合格率</t>
  </si>
  <si>
    <t>补助标准合规率</t>
  </si>
  <si>
    <t>各类补助标准合规率</t>
  </si>
  <si>
    <t>补助发放准确率</t>
  </si>
  <si>
    <t>各类补助发放准确率</t>
  </si>
  <si>
    <t>教师持证率</t>
  </si>
  <si>
    <t>实习教师持证率（教师资格证）</t>
  </si>
  <si>
    <t xml:space="preserve"> 时效指标</t>
  </si>
  <si>
    <t>完成及时率</t>
  </si>
  <si>
    <t>按计划进度完成的及时率</t>
  </si>
  <si>
    <t>成本指标</t>
  </si>
  <si>
    <t>支出控制额</t>
  </si>
  <si>
    <t>3095万元</t>
  </si>
  <si>
    <t>费用开支合规率</t>
  </si>
  <si>
    <t>各项开支合理合规率</t>
  </si>
  <si>
    <t xml:space="preserve">效益指标 </t>
  </si>
  <si>
    <t>经济效益指标</t>
  </si>
  <si>
    <t>不适用</t>
  </si>
  <si>
    <t>社会效益指标</t>
  </si>
  <si>
    <t>校车安全运行</t>
  </si>
  <si>
    <t>保障</t>
  </si>
  <si>
    <t>对校车安全运行的影响</t>
  </si>
  <si>
    <t>校园周边治安</t>
  </si>
  <si>
    <t>对校园周边治安情况的影响</t>
  </si>
  <si>
    <t>教师队伍素质</t>
  </si>
  <si>
    <t>提升</t>
  </si>
  <si>
    <t>对教师队伍素质的影响</t>
  </si>
  <si>
    <t>社会公众对教育的认可度</t>
  </si>
  <si>
    <t>≥90%</t>
  </si>
  <si>
    <t>社会对教育的认可度</t>
  </si>
  <si>
    <t>生态效益指标</t>
  </si>
  <si>
    <t xml:space="preserve"> 可持续影响指标</t>
  </si>
  <si>
    <t>教育强县品牌</t>
  </si>
  <si>
    <t>提高</t>
  </si>
  <si>
    <t>对教育强县品牌的影响</t>
  </si>
  <si>
    <t>服务对象满意度指标</t>
  </si>
  <si>
    <t>学生满意度</t>
  </si>
  <si>
    <t>学生的满意程度</t>
  </si>
  <si>
    <t>教师满意度</t>
  </si>
  <si>
    <t>教师的满意程度</t>
  </si>
  <si>
    <t>满意度指标</t>
  </si>
  <si>
    <t>学校满意度</t>
  </si>
  <si>
    <t>学校的满意程度</t>
  </si>
  <si>
    <t>2023年职业教育发展专项资金</t>
  </si>
  <si>
    <t>培养大量的高素质人才，满足国民经济建设的需要，促进经济建设的发展。</t>
  </si>
  <si>
    <r>
      <rPr>
        <sz val="7"/>
        <rFont val="SimSun"/>
        <charset val="134"/>
      </rPr>
      <t>1.</t>
    </r>
    <r>
      <rPr>
        <sz val="9"/>
        <rFont val="仿宋"/>
        <family val="3"/>
        <charset val="134"/>
      </rPr>
      <t xml:space="preserve">学生课桌椅
</t>
    </r>
    <r>
      <rPr>
        <sz val="9"/>
        <rFont val="仿宋"/>
        <family val="3"/>
        <charset val="134"/>
      </rPr>
      <t>2.</t>
    </r>
    <r>
      <rPr>
        <sz val="9"/>
        <rFont val="仿宋"/>
        <family val="3"/>
        <charset val="134"/>
      </rPr>
      <t>教室班班通建设</t>
    </r>
    <r>
      <rPr>
        <sz val="9"/>
        <rFont val="仿宋"/>
        <family val="3"/>
        <charset val="134"/>
      </rPr>
      <t xml:space="preserve">        3.</t>
    </r>
    <r>
      <rPr>
        <sz val="9"/>
        <rFont val="仿宋"/>
        <family val="3"/>
        <charset val="134"/>
      </rPr>
      <t>电子图书</t>
    </r>
  </si>
  <si>
    <t>1.1000套
2.15套                  
3.12万册</t>
  </si>
  <si>
    <t>1.课桌椅。
2.多媒体设备
3.电子图书</t>
  </si>
  <si>
    <t>设备质量</t>
  </si>
  <si>
    <t>合格率达100%</t>
  </si>
  <si>
    <t>总投资</t>
  </si>
  <si>
    <t>97万元</t>
  </si>
  <si>
    <t>改善办学条件</t>
  </si>
  <si>
    <t>购买15套多媒体设备；购买1000套课桌椅；购买12万册电子图书。</t>
  </si>
  <si>
    <t>改善信息化条件</t>
  </si>
  <si>
    <t>社会声誉</t>
  </si>
  <si>
    <t>提高职教管理水平，职教课程改革、现代学徒制的示范引领作用。</t>
  </si>
  <si>
    <t>全面提高职业教育，促进职业教育个性发展。</t>
  </si>
  <si>
    <t>1.使用环保材料； 2.购置设备不破坏生态环境</t>
  </si>
  <si>
    <t>1.使用环保材料； 3.购置设备不破坏生态环境</t>
  </si>
  <si>
    <t>1.使用环保材料； 4.购置设备不破坏生态环境</t>
  </si>
  <si>
    <t>可持续发展</t>
  </si>
  <si>
    <t>加强学校基础设施建设，消除安全隐患，推进学校稳定发展，较好地改善学生生活学习环境。</t>
  </si>
  <si>
    <t>扩大学校影响力，确保学校安全、稳定发展。</t>
  </si>
  <si>
    <t>社会满意度</t>
  </si>
  <si>
    <r>
      <rPr>
        <sz val="7"/>
        <rFont val="SimSun"/>
        <charset val="134"/>
      </rPr>
      <t>民主测评满意度达</t>
    </r>
    <r>
      <rPr>
        <sz val="9"/>
        <rFont val="仿宋"/>
        <family val="3"/>
        <charset val="134"/>
      </rPr>
      <t>88%</t>
    </r>
  </si>
  <si>
    <t>师生满意度达88%</t>
  </si>
  <si>
    <t>“农民大学生培养计划”学员学费（电大，组织部考核后拨款）</t>
  </si>
  <si>
    <t>学费38万元</t>
  </si>
  <si>
    <t>数量指标</t>
  </si>
  <si>
    <t>实施范围</t>
  </si>
  <si>
    <t>全县</t>
  </si>
  <si>
    <t>质量指标</t>
  </si>
  <si>
    <t>发放准确率</t>
  </si>
  <si>
    <t>时效指标</t>
  </si>
  <si>
    <t>完成的及时率</t>
  </si>
  <si>
    <t>经费总额</t>
  </si>
  <si>
    <t>38万元</t>
  </si>
  <si>
    <t>可持续影响指标</t>
  </si>
  <si>
    <t>对农民大学生培养产生的影响</t>
  </si>
  <si>
    <t>促进</t>
  </si>
  <si>
    <t>社会公众满意度</t>
  </si>
  <si>
    <t>独生子女费</t>
  </si>
  <si>
    <t>用于补助独生子女</t>
  </si>
  <si>
    <t>22.68万元</t>
  </si>
  <si>
    <t>产生的影响</t>
  </si>
  <si>
    <t>770.34万元</t>
  </si>
  <si>
    <t xml:space="preserve"> 高中生公用经费县级配套</t>
  </si>
  <si>
    <t>县级配套</t>
  </si>
  <si>
    <t>412.5万元</t>
  </si>
  <si>
    <t>对教育产生的影响</t>
  </si>
  <si>
    <t>用于补助工会经费</t>
  </si>
  <si>
    <t>616.27万元</t>
  </si>
  <si>
    <t>对工会工作产生的影响</t>
  </si>
  <si>
    <t>核减后勤服务编制财政补助</t>
  </si>
  <si>
    <t>用于核减后勤服务编制</t>
  </si>
  <si>
    <t>2万元</t>
  </si>
  <si>
    <t>对后勤工作产生的影响</t>
  </si>
  <si>
    <t>九中党外干部参政议政工作经费</t>
  </si>
  <si>
    <t>用于九中党外干部参政议政工作</t>
  </si>
  <si>
    <t>党外人士</t>
  </si>
  <si>
    <t>1万元</t>
  </si>
  <si>
    <t>对参政议政工作产生的影响</t>
  </si>
  <si>
    <t>免杂费提高公用经费保障水平县级负担部分</t>
  </si>
  <si>
    <t>用于学校运转</t>
  </si>
  <si>
    <t>补助学校数</t>
  </si>
  <si>
    <t>补助总额</t>
  </si>
  <si>
    <t>851.87万元</t>
  </si>
  <si>
    <t>对义务教育发展的影响</t>
  </si>
  <si>
    <t>城乡义务教育均衡发展</t>
  </si>
  <si>
    <t xml:space="preserve"> 农村义务教育阶段贫困寄宿生生活费县级配套</t>
  </si>
  <si>
    <t>补助贫困寄宿生</t>
  </si>
  <si>
    <t>30万元</t>
  </si>
  <si>
    <t>对农村义务教育发展的影响</t>
  </si>
  <si>
    <t>农村义务教育均衡发展</t>
  </si>
  <si>
    <t xml:space="preserve"> 校舍维修改造县级配套</t>
  </si>
  <si>
    <t>用于校舍维修改造</t>
  </si>
  <si>
    <t>建设面积</t>
  </si>
  <si>
    <t>1600平方米</t>
  </si>
  <si>
    <t>及时性</t>
  </si>
  <si>
    <t>建设成本</t>
  </si>
  <si>
    <t>72万元</t>
  </si>
  <si>
    <t>办学条件</t>
  </si>
  <si>
    <t>本乡学生住宿条件</t>
  </si>
  <si>
    <t>满足</t>
  </si>
  <si>
    <t>无</t>
  </si>
  <si>
    <t>新建宿舍可使用年限</t>
  </si>
  <si>
    <t>30年</t>
  </si>
  <si>
    <t>社会公众满意</t>
  </si>
  <si>
    <t>遗属补助</t>
  </si>
  <si>
    <t>遗属补助513.36万元，用于遗属生活费</t>
  </si>
  <si>
    <t>全县教育系统遗属补助</t>
  </si>
  <si>
    <t>487万元</t>
  </si>
  <si>
    <t>对遗属生活的影响</t>
  </si>
  <si>
    <t>对遗属生活产生的影响</t>
  </si>
  <si>
    <t xml:space="preserve">  中职学校国家助学金县级配套</t>
  </si>
  <si>
    <t>中职助学金</t>
  </si>
  <si>
    <t>实施学校数</t>
  </si>
  <si>
    <t>22万元</t>
  </si>
  <si>
    <t>对中职教育发展的影响</t>
  </si>
  <si>
    <t>对中职教育的影响</t>
  </si>
  <si>
    <t>中职教育均衡发展</t>
  </si>
  <si>
    <t>对中职教育均衡发展产生的影响</t>
  </si>
  <si>
    <t>免杂费补助公用经费</t>
  </si>
  <si>
    <t>解决义务学校公用经费不足</t>
  </si>
  <si>
    <t>108万元</t>
  </si>
  <si>
    <t>2023年学校安防经费</t>
  </si>
  <si>
    <t xml:space="preserve"> 通过本项目的实施，进行安全防范建设，全面夯实校园安防基础。</t>
  </si>
  <si>
    <t>300万元</t>
  </si>
  <si>
    <t>对农村义务教育经费的影响</t>
  </si>
  <si>
    <t>对城乡义务教育均衡发展产生的影响</t>
  </si>
  <si>
    <t xml:space="preserve">203001
</t>
  </si>
  <si>
    <t>税改转移支付中农村中小学危房改造经费补助</t>
  </si>
  <si>
    <t xml:space="preserve"> 根据县域经济发展水平和教育发展状况，把税改转移支付教育专项资金与全县学校整体布局、危房改造相结合。通过拆除、新建宿舍楼，改善住宿条件，为学生提供安全的住宿场所。</t>
  </si>
  <si>
    <t>238万元</t>
  </si>
  <si>
    <t>学生学习生活条件</t>
  </si>
  <si>
    <t>部门公开表28</t>
  </si>
  <si>
    <t>整体支出绩效目标表</t>
  </si>
  <si>
    <t>单位：部门：203001_桃源县教育局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</si>
  <si>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</si>
  <si>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</si>
  <si>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</si>
  <si>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</si>
  <si>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</si>
  <si>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</si>
  <si>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</si>
  <si>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</si>
  <si>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深化教育改革，发展素质教育，稳步提高教育质量，促进教育事业的发展。保障人员经费，管好用好预算内资金，改善和优化学校的办学条件；促进学生全面发展，把教育教学质量放在首位，办人民满意的教育。</t>
  </si>
  <si>
    <t>课桌椅采购数量</t>
  </si>
  <si>
    <t>享受补贴校车数量</t>
  </si>
  <si>
    <t>学前教育公用经费补助公办幼儿园量</t>
  </si>
  <si>
    <t>购买多媒体设备数量</t>
  </si>
  <si>
    <t>15套</t>
  </si>
  <si>
    <t>购买电子图书数量</t>
  </si>
  <si>
    <t>12万册</t>
  </si>
  <si>
    <t>普惠性幼儿园幼儿占比</t>
  </si>
  <si>
    <t>≥80%</t>
  </si>
  <si>
    <t>教师培训次数</t>
  </si>
  <si>
    <t>≥8980人次</t>
  </si>
  <si>
    <t>下属单位数量</t>
  </si>
  <si>
    <r>
      <rPr>
        <sz val="7"/>
        <rFont val="SimSun"/>
        <charset val="134"/>
      </rPr>
      <t>50</t>
    </r>
    <r>
      <rPr>
        <sz val="10"/>
        <color rgb="FF000000"/>
        <rFont val="仿宋"/>
        <family val="3"/>
        <charset val="134"/>
      </rPr>
      <t>个</t>
    </r>
  </si>
  <si>
    <t>年满七周岁儿童入学率</t>
  </si>
  <si>
    <t>公费师范生培养合格率</t>
  </si>
  <si>
    <t>安全事故发生率</t>
  </si>
  <si>
    <t>设备采购程序合规率</t>
  </si>
  <si>
    <t>教师培训合格率</t>
  </si>
  <si>
    <t>招聘教师合格率</t>
  </si>
  <si>
    <t>聘用保安人员合格率</t>
  </si>
  <si>
    <r>
      <rPr>
        <sz val="7"/>
        <rFont val="SimSun"/>
        <charset val="134"/>
      </rPr>
      <t>各项工作完成及时率</t>
    </r>
    <r>
      <rPr>
        <sz val="10"/>
        <color rgb="FF000000"/>
        <rFont val="Times New Roman"/>
        <family val="1"/>
      </rPr>
      <t xml:space="preserve"> </t>
    </r>
  </si>
  <si>
    <t>2023年内</t>
  </si>
  <si>
    <t>成本发生规范合理率</t>
  </si>
  <si>
    <t>不超过年初预算，控制在预算之内</t>
  </si>
  <si>
    <t>对师德师风建设的影响</t>
  </si>
  <si>
    <t>对教师负担的影响</t>
  </si>
  <si>
    <t>减轻</t>
  </si>
  <si>
    <t>对学生课业负担的影响</t>
  </si>
  <si>
    <t>对基础教育水平的影响</t>
  </si>
  <si>
    <t>对教师教学水平的影响</t>
  </si>
  <si>
    <t>对教育培训市场秩序产生的影响</t>
  </si>
  <si>
    <t>规范维护</t>
  </si>
  <si>
    <t>学校安全事故发生率</t>
  </si>
  <si>
    <t>对青少年身体素质的影响</t>
  </si>
  <si>
    <t>师生满意度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</si>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</sst>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8" formatCode="0.00_);[Red]\(0.00\)"/>
    <numFmt numFmtId="179" formatCode="#0"/>
    <numFmt numFmtId="180" formatCode="#0.00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10"/>
      <name val="仿宋"/>
      <charset val="134"/>
    </font>
    <font>
      <sz val="8"/>
      <color indexed="8"/>
      <name val="宋体"/>
      <charset val="134"/>
      <scheme val="minor"/>
    </font>
    <font>
      <b/>
      <sz val="17"/>
      <name val="SimSun"/>
      <charset val="134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16"/>
      <name val="方正小标宋_GBK"/>
      <charset val="134"/>
    </font>
    <font>
      <sz val="16"/>
      <name val="Times New Roman"/>
      <family val="1"/>
    </font>
    <font>
      <sz val="11"/>
      <color rgb="FF000000"/>
      <name val="宋体"/>
      <family val="3"/>
      <charset val="134"/>
    </font>
    <font>
      <b/>
      <sz val="15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仿宋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color rgb="FF000000"/>
      <name val="Times New Roman"/>
      <family val="1"/>
    </font>
    <font>
      <sz val="9"/>
      <color rgb="FFFF0000"/>
      <name val="SimSun"/>
      <charset val="134"/>
    </font>
    <font>
      <sz val="10"/>
      <color rgb="FF000000"/>
      <name val="仿宋"/>
      <family val="3"/>
      <charset val="134"/>
    </font>
    <font>
      <sz val="11"/>
      <color rgb="FF000000"/>
      <name val="Times New Roman"/>
      <family val="1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5" fillId="0" borderId="0"/>
    <xf numFmtId="0" fontId="26" fillId="0" borderId="0"/>
  </cellStyleXfs>
  <cellXfs count="148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179" fontId="1" fillId="0" borderId="1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right" vertical="center" wrapText="1"/>
    </xf>
    <xf numFmtId="180" fontId="1" fillId="0" borderId="1" xfId="0" applyNumberFormat="1" applyFont="1" applyFill="1" applyBorder="1" applyAlignment="1">
      <alignment horizontal="right" vertical="center" wrapText="1"/>
    </xf>
    <xf numFmtId="180" fontId="1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4" fillId="0" borderId="0" xfId="1" applyFont="1" applyFill="1" applyAlignment="1">
      <alignment vertical="center"/>
    </xf>
    <xf numFmtId="0" fontId="16" fillId="0" borderId="0" xfId="1" applyFont="1" applyFill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0" fillId="0" borderId="8" xfId="0" applyFill="1" applyBorder="1">
      <alignment vertical="center"/>
    </xf>
    <xf numFmtId="178" fontId="5" fillId="0" borderId="4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8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8" xfId="0" applyFill="1" applyBorder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178" fontId="5" fillId="0" borderId="8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9" fontId="5" fillId="0" borderId="0" xfId="0" applyNumberFormat="1" applyFont="1" applyFill="1" applyAlignment="1">
      <alignment horizontal="center" vertical="center" wrapText="1"/>
    </xf>
    <xf numFmtId="0" fontId="11" fillId="0" borderId="6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9" fontId="11" fillId="0" borderId="5" xfId="0" applyNumberFormat="1" applyFont="1" applyFill="1" applyBorder="1">
      <alignment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17" fillId="0" borderId="0" xfId="0" applyFont="1" applyFill="1">
      <alignment vertical="center"/>
    </xf>
    <xf numFmtId="0" fontId="13" fillId="0" borderId="0" xfId="1" applyFont="1" applyFill="1" applyAlignment="1">
      <alignment vertical="center"/>
    </xf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20" fillId="0" borderId="0" xfId="0" applyFont="1" applyFill="1">
      <alignment vertical="center"/>
    </xf>
    <xf numFmtId="0" fontId="14" fillId="0" borderId="12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5" fillId="0" borderId="5" xfId="1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left" vertical="center"/>
    </xf>
    <xf numFmtId="43" fontId="14" fillId="0" borderId="5" xfId="1" applyNumberFormat="1" applyFont="1" applyFill="1" applyBorder="1" applyAlignment="1">
      <alignment vertical="center"/>
    </xf>
    <xf numFmtId="43" fontId="14" fillId="0" borderId="5" xfId="1" applyNumberFormat="1" applyFont="1" applyFill="1" applyBorder="1" applyAlignment="1">
      <alignment horizontal="right" vertical="center"/>
    </xf>
    <xf numFmtId="43" fontId="16" fillId="0" borderId="5" xfId="1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</cellXfs>
  <cellStyles count="3">
    <cellStyle name="常规" xfId="0" builtinId="0"/>
    <cellStyle name="常规_04-分类改革-预算表" xfId="1" xr:uid="{00000000-0005-0000-0000-000031000000}"/>
    <cellStyle name="常规_2015年蓝本格式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workbookViewId="0">
      <selection activeCellId="1" sqref="L8:L21 A1:XFD1048576"/>
    </sheetView>
  </sheetViews>
  <sheetFormatPr defaultColWidth="9" defaultRowHeight="14"/>
  <cols>
    <col min="1" max="1" width="3.6328125" style="1" customWidth="1"/>
    <col min="2" max="2" width="3.81640625" style="1" customWidth="1"/>
    <col min="3" max="3" width="4.6328125" style="1" customWidth="1"/>
    <col min="4" max="4" width="19.26953125" style="1" customWidth="1"/>
    <col min="5" max="11" width="9.7265625" style="1" customWidth="1"/>
    <col min="12" max="16384" width="9" style="1"/>
  </cols>
  <sheetData>
    <row r="1" spans="1:9" ht="64" customHeight="1">
      <c r="A1" s="143" t="s">
        <v>0</v>
      </c>
      <c r="B1" s="143"/>
      <c r="C1" s="143"/>
      <c r="D1" s="143"/>
      <c r="E1" s="143"/>
      <c r="F1" s="143"/>
      <c r="G1" s="143"/>
      <c r="H1" s="143"/>
      <c r="I1" s="143"/>
    </row>
    <row r="2" spans="1:9" ht="20.399999999999999" customHeight="1">
      <c r="A2" s="144"/>
      <c r="B2" s="144"/>
      <c r="C2" s="144"/>
      <c r="D2" s="144"/>
      <c r="E2" s="144"/>
      <c r="F2" s="144"/>
      <c r="G2" s="144"/>
      <c r="H2" s="144"/>
      <c r="I2" s="144"/>
    </row>
    <row r="3" spans="1:9" ht="18.75" customHeight="1">
      <c r="A3" s="144"/>
      <c r="B3" s="144"/>
      <c r="C3" s="144"/>
      <c r="D3" s="144"/>
      <c r="E3" s="144"/>
      <c r="F3" s="144"/>
      <c r="G3" s="144"/>
      <c r="H3" s="144"/>
      <c r="I3" s="144"/>
    </row>
    <row r="4" spans="1:9" ht="34.65" customHeight="1">
      <c r="A4" s="145"/>
      <c r="B4" s="146"/>
      <c r="C4" s="26"/>
      <c r="D4" s="145" t="s">
        <v>1</v>
      </c>
      <c r="E4" s="147">
        <v>203001</v>
      </c>
      <c r="F4" s="147"/>
      <c r="G4" s="147"/>
      <c r="H4" s="147"/>
      <c r="I4" s="26"/>
    </row>
    <row r="5" spans="1:9" ht="47.5" customHeight="1">
      <c r="A5" s="145"/>
      <c r="B5" s="146"/>
      <c r="C5" s="26"/>
      <c r="D5" s="145" t="s">
        <v>2</v>
      </c>
      <c r="E5" s="147" t="s">
        <v>3</v>
      </c>
      <c r="F5" s="147"/>
      <c r="G5" s="147"/>
      <c r="H5" s="147"/>
      <c r="I5" s="26"/>
    </row>
    <row r="6" spans="1:9" ht="14.25" customHeight="1"/>
    <row r="7" spans="1:9" ht="14.25" customHeight="1"/>
    <row r="8" spans="1:9" ht="14.25" customHeight="1">
      <c r="D8" s="26"/>
    </row>
  </sheetData>
  <mergeCells count="3">
    <mergeCell ref="A1:I1"/>
    <mergeCell ref="E4:H4"/>
    <mergeCell ref="E5:H5"/>
  </mergeCells>
  <phoneticPr fontId="36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4"/>
  <sheetViews>
    <sheetView topLeftCell="A2" workbookViewId="0">
      <selection activeCellId="1" sqref="L8:L21 A1:XFD1048576"/>
    </sheetView>
  </sheetViews>
  <sheetFormatPr defaultColWidth="9" defaultRowHeight="14"/>
  <cols>
    <col min="1" max="1" width="11.36328125" style="1" customWidth="1"/>
    <col min="2" max="2" width="24.81640625" style="1" customWidth="1"/>
    <col min="3" max="3" width="16.1796875" style="1" customWidth="1"/>
    <col min="4" max="4" width="12.90625" style="1" customWidth="1"/>
    <col min="5" max="5" width="12.7265625" style="1" customWidth="1"/>
    <col min="6" max="6" width="13.81640625" style="1" customWidth="1"/>
    <col min="7" max="7" width="14.08984375" style="1" customWidth="1"/>
    <col min="8" max="8" width="16.26953125" style="1" customWidth="1"/>
    <col min="9" max="9" width="9.7265625" style="1" customWidth="1"/>
    <col min="10" max="16384" width="9" style="1"/>
  </cols>
  <sheetData>
    <row r="1" spans="1:8" ht="14.25" customHeight="1">
      <c r="A1" s="26"/>
      <c r="G1" s="97" t="s">
        <v>256</v>
      </c>
      <c r="H1" s="97"/>
    </row>
    <row r="2" spans="1:8" ht="33.9" customHeight="1">
      <c r="A2" s="28" t="s">
        <v>13</v>
      </c>
      <c r="B2" s="28"/>
      <c r="C2" s="28"/>
      <c r="D2" s="28"/>
      <c r="E2" s="28"/>
      <c r="F2" s="28"/>
      <c r="G2" s="28"/>
      <c r="H2" s="28"/>
    </row>
    <row r="3" spans="1:8" ht="21.15" customHeight="1">
      <c r="A3" s="29" t="s">
        <v>35</v>
      </c>
      <c r="B3" s="29"/>
      <c r="C3" s="29"/>
      <c r="D3" s="29"/>
      <c r="E3" s="29"/>
      <c r="F3" s="29"/>
      <c r="G3" s="29"/>
      <c r="H3" s="109" t="s">
        <v>36</v>
      </c>
    </row>
    <row r="4" spans="1:8" ht="20.399999999999999" customHeight="1">
      <c r="A4" s="31" t="s">
        <v>163</v>
      </c>
      <c r="B4" s="31" t="s">
        <v>164</v>
      </c>
      <c r="C4" s="31" t="s">
        <v>141</v>
      </c>
      <c r="D4" s="31" t="s">
        <v>257</v>
      </c>
      <c r="E4" s="31"/>
      <c r="F4" s="31"/>
      <c r="G4" s="31"/>
      <c r="H4" s="31" t="s">
        <v>166</v>
      </c>
    </row>
    <row r="5" spans="1:8" ht="17.25" customHeight="1">
      <c r="A5" s="31"/>
      <c r="B5" s="31"/>
      <c r="C5" s="31"/>
      <c r="D5" s="31" t="s">
        <v>143</v>
      </c>
      <c r="E5" s="31" t="s">
        <v>206</v>
      </c>
      <c r="F5" s="31"/>
      <c r="G5" s="31" t="s">
        <v>207</v>
      </c>
      <c r="H5" s="31"/>
    </row>
    <row r="6" spans="1:8" ht="24.15" customHeight="1">
      <c r="A6" s="31"/>
      <c r="B6" s="31"/>
      <c r="C6" s="31"/>
      <c r="D6" s="31"/>
      <c r="E6" s="32" t="s">
        <v>208</v>
      </c>
      <c r="F6" s="32" t="s">
        <v>209</v>
      </c>
      <c r="G6" s="31"/>
      <c r="H6" s="31"/>
    </row>
    <row r="7" spans="1:8" ht="19.899999999999999" customHeight="1">
      <c r="A7" s="33"/>
      <c r="B7" s="44" t="s">
        <v>141</v>
      </c>
      <c r="C7" s="16"/>
      <c r="D7" s="16"/>
      <c r="E7" s="16"/>
      <c r="F7" s="16"/>
      <c r="G7" s="16"/>
      <c r="H7" s="16"/>
    </row>
    <row r="8" spans="1:8" ht="19.899999999999999" customHeight="1">
      <c r="A8" s="35" t="s">
        <v>159</v>
      </c>
      <c r="B8" s="35" t="s">
        <v>3</v>
      </c>
      <c r="C8" s="16"/>
      <c r="D8" s="16"/>
      <c r="E8" s="16"/>
      <c r="F8" s="16"/>
      <c r="G8" s="16"/>
      <c r="H8" s="16"/>
    </row>
    <row r="9" spans="1:8" ht="19.899999999999999" customHeight="1">
      <c r="A9" s="11" t="s">
        <v>173</v>
      </c>
      <c r="B9" s="11" t="s">
        <v>160</v>
      </c>
      <c r="C9" s="16"/>
      <c r="D9" s="16"/>
      <c r="E9" s="16"/>
      <c r="F9" s="16"/>
      <c r="G9" s="16"/>
      <c r="H9" s="16"/>
    </row>
    <row r="10" spans="1:8" ht="19.899999999999999" customHeight="1">
      <c r="A10" s="107"/>
      <c r="B10" s="107"/>
      <c r="C10" s="16"/>
      <c r="D10" s="16"/>
      <c r="E10" s="16"/>
      <c r="F10" s="16"/>
      <c r="G10" s="16"/>
      <c r="H10" s="16"/>
    </row>
    <row r="11" spans="1:8" ht="19.899999999999999" customHeight="1">
      <c r="A11" s="107"/>
      <c r="B11" s="107"/>
      <c r="C11" s="16"/>
      <c r="D11" s="16"/>
      <c r="E11" s="16"/>
      <c r="F11" s="16"/>
      <c r="G11" s="16"/>
      <c r="H11" s="16"/>
    </row>
    <row r="12" spans="1:8" ht="19.899999999999999" customHeight="1">
      <c r="A12" s="108"/>
      <c r="B12" s="108"/>
      <c r="C12" s="17"/>
      <c r="D12" s="17"/>
      <c r="E12" s="22"/>
      <c r="F12" s="22"/>
      <c r="G12" s="22"/>
      <c r="H12" s="22"/>
    </row>
    <row r="13" spans="1:8" ht="19.899999999999999" customHeight="1">
      <c r="A13" s="108"/>
      <c r="B13" s="108"/>
      <c r="C13" s="17"/>
      <c r="D13" s="17"/>
      <c r="E13" s="22"/>
      <c r="F13" s="22"/>
      <c r="G13" s="22"/>
      <c r="H13" s="22"/>
    </row>
    <row r="14" spans="1:8">
      <c r="A14" s="1" t="s">
        <v>258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23"/>
  <sheetViews>
    <sheetView topLeftCell="B1" workbookViewId="0">
      <selection activeCellId="1" sqref="L8:L21 A1:XFD1048576"/>
    </sheetView>
  </sheetViews>
  <sheetFormatPr defaultColWidth="9" defaultRowHeight="14"/>
  <cols>
    <col min="1" max="1" width="3.6328125" style="1" customWidth="1"/>
    <col min="2" max="2" width="4.7265625" style="1" customWidth="1"/>
    <col min="3" max="3" width="4.6328125" style="1" customWidth="1"/>
    <col min="4" max="4" width="8.6328125" style="1" customWidth="1"/>
    <col min="5" max="5" width="22.26953125" style="1" customWidth="1"/>
    <col min="6" max="6" width="9.36328125" style="1" customWidth="1"/>
    <col min="7" max="7" width="8.26953125" style="1" customWidth="1"/>
    <col min="8" max="9" width="8.54296875" style="1" customWidth="1"/>
    <col min="10" max="12" width="7.1796875" style="1" customWidth="1"/>
    <col min="13" max="13" width="6.81640625" style="1" customWidth="1"/>
    <col min="14" max="17" width="7.1796875" style="1" customWidth="1"/>
    <col min="18" max="18" width="7.08984375" style="1" customWidth="1"/>
    <col min="19" max="20" width="7.1796875" style="1" customWidth="1"/>
    <col min="21" max="21" width="9.7265625" style="1" customWidth="1"/>
    <col min="22" max="16384" width="9" style="1"/>
  </cols>
  <sheetData>
    <row r="1" spans="1:20" ht="14.25" customHeight="1">
      <c r="A1" s="26"/>
      <c r="S1" s="97" t="s">
        <v>259</v>
      </c>
      <c r="T1" s="97"/>
    </row>
    <row r="2" spans="1:20" ht="36.9" customHeight="1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7.25" customHeight="1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 t="s">
        <v>36</v>
      </c>
      <c r="T3" s="30"/>
    </row>
    <row r="4" spans="1:20" ht="17.25" customHeight="1">
      <c r="A4" s="43" t="s">
        <v>162</v>
      </c>
      <c r="B4" s="43"/>
      <c r="C4" s="43"/>
      <c r="D4" s="43" t="s">
        <v>260</v>
      </c>
      <c r="E4" s="43" t="s">
        <v>261</v>
      </c>
      <c r="F4" s="43" t="s">
        <v>262</v>
      </c>
      <c r="G4" s="43" t="s">
        <v>263</v>
      </c>
      <c r="H4" s="43" t="s">
        <v>264</v>
      </c>
      <c r="I4" s="43" t="s">
        <v>265</v>
      </c>
      <c r="J4" s="43" t="s">
        <v>266</v>
      </c>
      <c r="K4" s="43" t="s">
        <v>267</v>
      </c>
      <c r="L4" s="43" t="s">
        <v>268</v>
      </c>
      <c r="M4" s="43" t="s">
        <v>269</v>
      </c>
      <c r="N4" s="43" t="s">
        <v>270</v>
      </c>
      <c r="O4" s="43" t="s">
        <v>209</v>
      </c>
      <c r="P4" s="43" t="s">
        <v>271</v>
      </c>
      <c r="Q4" s="43" t="s">
        <v>272</v>
      </c>
      <c r="R4" s="43" t="s">
        <v>273</v>
      </c>
      <c r="S4" s="43" t="s">
        <v>274</v>
      </c>
      <c r="T4" s="43" t="s">
        <v>275</v>
      </c>
    </row>
    <row r="5" spans="1:20" ht="18" customHeight="1">
      <c r="A5" s="44" t="s">
        <v>170</v>
      </c>
      <c r="B5" s="44" t="s">
        <v>171</v>
      </c>
      <c r="C5" s="44" t="s">
        <v>172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ht="19.899999999999999" customHeight="1">
      <c r="A6" s="33"/>
      <c r="B6" s="33"/>
      <c r="C6" s="33"/>
      <c r="D6" s="33"/>
      <c r="E6" s="33" t="s">
        <v>141</v>
      </c>
      <c r="F6" s="16">
        <f>F7</f>
        <v>96164.54</v>
      </c>
      <c r="G6" s="16">
        <f t="shared" ref="G6:T6" si="0">G7</f>
        <v>74363.97</v>
      </c>
      <c r="H6" s="16">
        <f t="shared" si="0"/>
        <v>6618.93</v>
      </c>
      <c r="I6" s="16">
        <f t="shared" si="0"/>
        <v>0</v>
      </c>
      <c r="J6" s="16">
        <f t="shared" si="0"/>
        <v>0</v>
      </c>
      <c r="K6" s="16">
        <f t="shared" si="0"/>
        <v>14554.75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626.89</v>
      </c>
      <c r="P6" s="16">
        <f t="shared" si="0"/>
        <v>0</v>
      </c>
      <c r="Q6" s="16">
        <f t="shared" si="0"/>
        <v>0</v>
      </c>
      <c r="R6" s="16">
        <f t="shared" si="0"/>
        <v>0</v>
      </c>
      <c r="S6" s="16">
        <f t="shared" si="0"/>
        <v>0</v>
      </c>
      <c r="T6" s="16">
        <f t="shared" si="0"/>
        <v>0</v>
      </c>
    </row>
    <row r="7" spans="1:20" ht="19.899999999999999" customHeight="1">
      <c r="A7" s="34"/>
      <c r="B7" s="34"/>
      <c r="C7" s="34"/>
      <c r="D7" s="35" t="s">
        <v>159</v>
      </c>
      <c r="E7" s="35" t="s">
        <v>3</v>
      </c>
      <c r="F7" s="17">
        <f>F8</f>
        <v>96164.54</v>
      </c>
      <c r="G7" s="17">
        <f t="shared" ref="G7:P7" si="1">G8</f>
        <v>74363.97</v>
      </c>
      <c r="H7" s="17">
        <f t="shared" si="1"/>
        <v>6618.93</v>
      </c>
      <c r="I7" s="17">
        <f t="shared" si="1"/>
        <v>0</v>
      </c>
      <c r="J7" s="17">
        <f t="shared" si="1"/>
        <v>0</v>
      </c>
      <c r="K7" s="17">
        <f t="shared" si="1"/>
        <v>14554.75</v>
      </c>
      <c r="L7" s="17">
        <f t="shared" si="1"/>
        <v>0</v>
      </c>
      <c r="M7" s="17">
        <f t="shared" si="1"/>
        <v>0</v>
      </c>
      <c r="N7" s="17">
        <f t="shared" si="1"/>
        <v>0</v>
      </c>
      <c r="O7" s="17">
        <f t="shared" si="1"/>
        <v>626.89</v>
      </c>
      <c r="P7" s="17">
        <f t="shared" si="1"/>
        <v>0</v>
      </c>
      <c r="Q7" s="16"/>
      <c r="R7" s="16"/>
      <c r="S7" s="16"/>
      <c r="T7" s="16"/>
    </row>
    <row r="8" spans="1:20" ht="19.899999999999999" customHeight="1">
      <c r="A8" s="34"/>
      <c r="B8" s="34"/>
      <c r="C8" s="34"/>
      <c r="D8" s="35" t="s">
        <v>173</v>
      </c>
      <c r="E8" s="35" t="s">
        <v>160</v>
      </c>
      <c r="F8" s="17">
        <f>F9+F14+F17+F21</f>
        <v>96164.54</v>
      </c>
      <c r="G8" s="17">
        <f t="shared" ref="G8:O8" si="2">G9+G14+G17+G21</f>
        <v>74363.97</v>
      </c>
      <c r="H8" s="17">
        <f t="shared" si="2"/>
        <v>6618.93</v>
      </c>
      <c r="I8" s="17">
        <f t="shared" si="2"/>
        <v>0</v>
      </c>
      <c r="J8" s="17">
        <f t="shared" si="2"/>
        <v>0</v>
      </c>
      <c r="K8" s="17">
        <f t="shared" si="2"/>
        <v>14554.75</v>
      </c>
      <c r="L8" s="17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626.89</v>
      </c>
      <c r="P8" s="16"/>
      <c r="Q8" s="16"/>
      <c r="R8" s="16"/>
      <c r="S8" s="16"/>
      <c r="T8" s="16"/>
    </row>
    <row r="9" spans="1:20" ht="19.899999999999999" customHeight="1">
      <c r="A9" s="37">
        <v>205</v>
      </c>
      <c r="B9" s="37"/>
      <c r="C9" s="37"/>
      <c r="D9" s="35">
        <v>205</v>
      </c>
      <c r="E9" s="6" t="s">
        <v>174</v>
      </c>
      <c r="F9" s="17">
        <f>F10+F12</f>
        <v>77447.73</v>
      </c>
      <c r="G9" s="17">
        <f t="shared" ref="G9:O9" si="3">G10+G12</f>
        <v>70159.55</v>
      </c>
      <c r="H9" s="17">
        <f t="shared" si="3"/>
        <v>6618.93</v>
      </c>
      <c r="I9" s="17">
        <f t="shared" si="3"/>
        <v>0</v>
      </c>
      <c r="J9" s="17">
        <f t="shared" si="3"/>
        <v>0</v>
      </c>
      <c r="K9" s="17">
        <f t="shared" si="3"/>
        <v>42.36</v>
      </c>
      <c r="L9" s="17">
        <f t="shared" si="3"/>
        <v>0</v>
      </c>
      <c r="M9" s="17">
        <f t="shared" si="3"/>
        <v>0</v>
      </c>
      <c r="N9" s="17">
        <f t="shared" si="3"/>
        <v>0</v>
      </c>
      <c r="O9" s="17">
        <f t="shared" si="3"/>
        <v>626.89</v>
      </c>
      <c r="P9" s="17"/>
      <c r="Q9" s="17"/>
      <c r="R9" s="17"/>
      <c r="S9" s="17"/>
      <c r="T9" s="17"/>
    </row>
    <row r="10" spans="1:20" ht="19.899999999999999" customHeight="1">
      <c r="A10" s="37">
        <v>205</v>
      </c>
      <c r="B10" s="39" t="s">
        <v>175</v>
      </c>
      <c r="C10" s="39"/>
      <c r="D10" s="12">
        <v>20501</v>
      </c>
      <c r="E10" s="6" t="s">
        <v>176</v>
      </c>
      <c r="F10" s="10">
        <v>984.82</v>
      </c>
      <c r="G10" s="10">
        <v>922.51</v>
      </c>
      <c r="H10" s="18">
        <v>19.95</v>
      </c>
      <c r="I10" s="18"/>
      <c r="J10" s="18"/>
      <c r="K10" s="18">
        <v>42.36</v>
      </c>
      <c r="L10" s="18"/>
      <c r="M10" s="17"/>
      <c r="N10" s="17"/>
      <c r="O10" s="17"/>
      <c r="P10" s="17"/>
      <c r="Q10" s="17"/>
      <c r="R10" s="17"/>
      <c r="S10" s="17"/>
      <c r="T10" s="17"/>
    </row>
    <row r="11" spans="1:20" ht="19.899999999999999" customHeight="1">
      <c r="A11" s="37">
        <v>205</v>
      </c>
      <c r="B11" s="39" t="s">
        <v>175</v>
      </c>
      <c r="C11" s="39" t="s">
        <v>175</v>
      </c>
      <c r="D11" s="106">
        <v>2050101</v>
      </c>
      <c r="E11" s="99" t="s">
        <v>177</v>
      </c>
      <c r="F11" s="10">
        <v>984.82</v>
      </c>
      <c r="G11" s="10">
        <v>922.51</v>
      </c>
      <c r="H11" s="18">
        <v>19.95</v>
      </c>
      <c r="I11" s="18"/>
      <c r="J11" s="18"/>
      <c r="K11" s="18">
        <v>42.36</v>
      </c>
      <c r="L11" s="18"/>
      <c r="M11" s="17"/>
      <c r="N11" s="17"/>
      <c r="O11" s="17"/>
      <c r="P11" s="17"/>
      <c r="Q11" s="17"/>
      <c r="R11" s="17"/>
      <c r="S11" s="17"/>
      <c r="T11" s="17"/>
    </row>
    <row r="12" spans="1:20" ht="19.899999999999999" customHeight="1">
      <c r="A12" s="37">
        <v>205</v>
      </c>
      <c r="B12" s="39" t="s">
        <v>178</v>
      </c>
      <c r="C12" s="39"/>
      <c r="D12" s="12">
        <v>20502</v>
      </c>
      <c r="E12" s="6" t="s">
        <v>179</v>
      </c>
      <c r="F12" s="10">
        <v>76462.91</v>
      </c>
      <c r="G12" s="10">
        <v>69237.039999999994</v>
      </c>
      <c r="H12" s="18">
        <v>6598.98</v>
      </c>
      <c r="I12" s="18"/>
      <c r="J12" s="18"/>
      <c r="K12" s="18"/>
      <c r="L12" s="18"/>
      <c r="M12" s="17"/>
      <c r="N12" s="17"/>
      <c r="O12" s="17">
        <v>626.89</v>
      </c>
      <c r="P12" s="17"/>
      <c r="Q12" s="17"/>
      <c r="R12" s="17"/>
      <c r="S12" s="17"/>
      <c r="T12" s="17"/>
    </row>
    <row r="13" spans="1:20" ht="19.899999999999999" customHeight="1">
      <c r="A13" s="37">
        <v>205</v>
      </c>
      <c r="B13" s="39" t="s">
        <v>178</v>
      </c>
      <c r="C13" s="39" t="s">
        <v>180</v>
      </c>
      <c r="D13" s="106">
        <v>2050299</v>
      </c>
      <c r="E13" s="99" t="s">
        <v>181</v>
      </c>
      <c r="F13" s="10">
        <v>76462.91</v>
      </c>
      <c r="G13" s="10">
        <v>69237.039999999994</v>
      </c>
      <c r="H13" s="18">
        <v>6598.98</v>
      </c>
      <c r="I13" s="18"/>
      <c r="J13" s="18"/>
      <c r="K13" s="18"/>
      <c r="L13" s="18"/>
      <c r="M13" s="17"/>
      <c r="N13" s="17"/>
      <c r="O13" s="17">
        <v>626.89</v>
      </c>
      <c r="P13" s="17"/>
      <c r="Q13" s="17"/>
      <c r="R13" s="17"/>
      <c r="S13" s="17"/>
      <c r="T13" s="17"/>
    </row>
    <row r="14" spans="1:20" ht="19.899999999999999" customHeight="1">
      <c r="A14" s="37">
        <v>208</v>
      </c>
      <c r="B14" s="39"/>
      <c r="C14" s="39"/>
      <c r="D14" s="35">
        <v>208</v>
      </c>
      <c r="E14" s="6" t="s">
        <v>182</v>
      </c>
      <c r="F14" s="10">
        <v>8951.1200000000008</v>
      </c>
      <c r="G14" s="10">
        <v>141.69999999999999</v>
      </c>
      <c r="H14" s="18"/>
      <c r="I14" s="22"/>
      <c r="J14" s="22"/>
      <c r="K14" s="22">
        <v>8809.42</v>
      </c>
      <c r="L14" s="22"/>
      <c r="M14" s="17"/>
      <c r="N14" s="17"/>
      <c r="O14" s="17"/>
      <c r="P14" s="17"/>
      <c r="Q14" s="17"/>
      <c r="R14" s="17"/>
      <c r="S14" s="17"/>
      <c r="T14" s="17"/>
    </row>
    <row r="15" spans="1:20" ht="19.899999999999999" customHeight="1">
      <c r="A15" s="37">
        <v>208</v>
      </c>
      <c r="B15" s="39" t="s">
        <v>183</v>
      </c>
      <c r="C15" s="39"/>
      <c r="D15" s="12">
        <v>20805</v>
      </c>
      <c r="E15" s="6" t="s">
        <v>184</v>
      </c>
      <c r="F15" s="10">
        <v>8951.1200000000008</v>
      </c>
      <c r="G15" s="10">
        <v>141.69999999999999</v>
      </c>
      <c r="H15" s="18"/>
      <c r="I15" s="18"/>
      <c r="J15" s="18"/>
      <c r="K15" s="18">
        <v>8809.42</v>
      </c>
      <c r="L15" s="18"/>
      <c r="M15" s="17"/>
      <c r="N15" s="17"/>
      <c r="O15" s="17"/>
      <c r="P15" s="17"/>
      <c r="Q15" s="17"/>
      <c r="R15" s="17"/>
      <c r="S15" s="17"/>
      <c r="T15" s="17"/>
    </row>
    <row r="16" spans="1:20" ht="19.899999999999999" customHeight="1">
      <c r="A16" s="37">
        <v>208</v>
      </c>
      <c r="B16" s="39" t="s">
        <v>183</v>
      </c>
      <c r="C16" s="39" t="s">
        <v>183</v>
      </c>
      <c r="D16" s="106">
        <v>2080505</v>
      </c>
      <c r="E16" s="99" t="s">
        <v>185</v>
      </c>
      <c r="F16" s="10">
        <v>8951.1200000000008</v>
      </c>
      <c r="G16" s="10">
        <v>141.69999999999999</v>
      </c>
      <c r="H16" s="18"/>
      <c r="I16" s="16"/>
      <c r="J16" s="16"/>
      <c r="K16" s="16">
        <v>8809.42</v>
      </c>
      <c r="L16" s="16"/>
      <c r="M16" s="17"/>
      <c r="N16" s="17"/>
      <c r="O16" s="17"/>
      <c r="P16" s="17"/>
      <c r="Q16" s="17"/>
      <c r="R16" s="17"/>
      <c r="S16" s="17"/>
      <c r="T16" s="17"/>
    </row>
    <row r="17" spans="1:20" ht="19.899999999999999" customHeight="1">
      <c r="A17" s="37">
        <v>210</v>
      </c>
      <c r="B17" s="39"/>
      <c r="C17" s="39"/>
      <c r="D17" s="35">
        <v>210</v>
      </c>
      <c r="E17" s="6" t="s">
        <v>186</v>
      </c>
      <c r="F17" s="16">
        <v>3971.08</v>
      </c>
      <c r="G17" s="16">
        <v>3971.08</v>
      </c>
      <c r="H17" s="16">
        <f>H18+H19</f>
        <v>0</v>
      </c>
      <c r="I17" s="22"/>
      <c r="J17" s="22"/>
      <c r="K17" s="22"/>
      <c r="L17" s="22"/>
      <c r="M17" s="17"/>
      <c r="N17" s="17"/>
      <c r="O17" s="17"/>
      <c r="P17" s="17"/>
      <c r="Q17" s="17"/>
      <c r="R17" s="17"/>
      <c r="S17" s="17"/>
      <c r="T17" s="17"/>
    </row>
    <row r="18" spans="1:20" ht="19.899999999999999" customHeight="1">
      <c r="A18" s="37">
        <v>210</v>
      </c>
      <c r="B18" s="39" t="s">
        <v>187</v>
      </c>
      <c r="C18" s="39"/>
      <c r="D18" s="12">
        <v>21011</v>
      </c>
      <c r="E18" s="6" t="s">
        <v>188</v>
      </c>
      <c r="F18" s="16">
        <f t="shared" ref="F18:H18" si="4">F19+F20</f>
        <v>3971.08</v>
      </c>
      <c r="G18" s="16">
        <f t="shared" si="4"/>
        <v>3971.08</v>
      </c>
      <c r="H18" s="16">
        <f t="shared" si="4"/>
        <v>0</v>
      </c>
      <c r="I18" s="16"/>
      <c r="J18" s="16"/>
      <c r="K18" s="16"/>
      <c r="L18" s="16"/>
      <c r="M18" s="17"/>
      <c r="N18" s="17"/>
      <c r="O18" s="17"/>
      <c r="P18" s="17"/>
      <c r="Q18" s="17"/>
      <c r="R18" s="17"/>
      <c r="S18" s="17"/>
      <c r="T18" s="17"/>
    </row>
    <row r="19" spans="1:20" ht="19.899999999999999" customHeight="1">
      <c r="A19" s="37">
        <v>210</v>
      </c>
      <c r="B19" s="39" t="s">
        <v>187</v>
      </c>
      <c r="C19" s="39" t="s">
        <v>175</v>
      </c>
      <c r="D19" s="106">
        <v>2101101</v>
      </c>
      <c r="E19" s="99" t="s">
        <v>189</v>
      </c>
      <c r="F19" s="10">
        <v>62.74</v>
      </c>
      <c r="G19" s="10">
        <v>62.74</v>
      </c>
      <c r="H19" s="18"/>
      <c r="I19" s="18"/>
      <c r="J19" s="18"/>
      <c r="K19" s="18"/>
      <c r="L19" s="18"/>
      <c r="M19" s="17"/>
      <c r="N19" s="17"/>
      <c r="O19" s="17"/>
      <c r="P19" s="17"/>
      <c r="Q19" s="17"/>
      <c r="R19" s="17"/>
      <c r="S19" s="17"/>
      <c r="T19" s="17"/>
    </row>
    <row r="20" spans="1:20" ht="19.899999999999999" customHeight="1">
      <c r="A20" s="37">
        <v>210</v>
      </c>
      <c r="B20" s="39" t="s">
        <v>187</v>
      </c>
      <c r="C20" s="39" t="s">
        <v>178</v>
      </c>
      <c r="D20" s="106">
        <v>2101102</v>
      </c>
      <c r="E20" s="99" t="s">
        <v>190</v>
      </c>
      <c r="F20" s="10">
        <v>3908.34</v>
      </c>
      <c r="G20" s="10">
        <v>3908.34</v>
      </c>
      <c r="H20" s="18"/>
      <c r="I20" s="18"/>
      <c r="J20" s="18"/>
      <c r="K20" s="18"/>
      <c r="L20" s="18"/>
      <c r="M20" s="17"/>
      <c r="N20" s="17"/>
      <c r="O20" s="17"/>
      <c r="P20" s="17"/>
      <c r="Q20" s="17"/>
      <c r="R20" s="17"/>
      <c r="S20" s="17"/>
      <c r="T20" s="17"/>
    </row>
    <row r="21" spans="1:20" ht="19.899999999999999" customHeight="1">
      <c r="A21" s="37">
        <v>221</v>
      </c>
      <c r="B21" s="39"/>
      <c r="C21" s="39"/>
      <c r="D21" s="35">
        <v>221</v>
      </c>
      <c r="E21" s="6" t="s">
        <v>191</v>
      </c>
      <c r="F21" s="10">
        <v>5794.61</v>
      </c>
      <c r="G21" s="10">
        <v>91.64</v>
      </c>
      <c r="H21" s="18"/>
      <c r="I21" s="22"/>
      <c r="J21" s="22"/>
      <c r="K21" s="22">
        <v>5702.97</v>
      </c>
      <c r="L21" s="16"/>
      <c r="M21" s="17"/>
      <c r="N21" s="17"/>
      <c r="O21" s="17"/>
      <c r="P21" s="17"/>
      <c r="Q21" s="17"/>
      <c r="R21" s="17"/>
      <c r="S21" s="17"/>
      <c r="T21" s="17"/>
    </row>
    <row r="22" spans="1:20" ht="19.899999999999999" customHeight="1">
      <c r="A22" s="37">
        <v>221</v>
      </c>
      <c r="B22" s="39" t="s">
        <v>178</v>
      </c>
      <c r="C22" s="39"/>
      <c r="D22" s="12">
        <v>22102</v>
      </c>
      <c r="E22" s="6" t="s">
        <v>192</v>
      </c>
      <c r="F22" s="10">
        <v>5794.61</v>
      </c>
      <c r="G22" s="10">
        <v>91.64</v>
      </c>
      <c r="H22" s="18"/>
      <c r="I22" s="22"/>
      <c r="J22" s="22"/>
      <c r="K22" s="22">
        <v>5702.97</v>
      </c>
      <c r="L22" s="16"/>
      <c r="M22" s="17"/>
      <c r="N22" s="17"/>
      <c r="O22" s="17"/>
      <c r="P22" s="17"/>
      <c r="Q22" s="17"/>
      <c r="R22" s="17"/>
      <c r="S22" s="17"/>
      <c r="T22" s="17"/>
    </row>
    <row r="23" spans="1:20" ht="19.899999999999999" customHeight="1">
      <c r="A23" s="37">
        <v>221</v>
      </c>
      <c r="B23" s="39" t="s">
        <v>178</v>
      </c>
      <c r="C23" s="39" t="s">
        <v>175</v>
      </c>
      <c r="D23" s="106">
        <v>2210201</v>
      </c>
      <c r="E23" s="99" t="s">
        <v>193</v>
      </c>
      <c r="F23" s="10">
        <v>5794.61</v>
      </c>
      <c r="G23" s="10">
        <v>91.64</v>
      </c>
      <c r="H23" s="18"/>
      <c r="I23" s="22"/>
      <c r="J23" s="22"/>
      <c r="K23" s="22">
        <v>5702.97</v>
      </c>
      <c r="L23" s="22"/>
      <c r="M23" s="17"/>
      <c r="N23" s="17"/>
      <c r="O23" s="17"/>
      <c r="P23" s="17"/>
      <c r="Q23" s="17"/>
      <c r="R23" s="17"/>
      <c r="S23" s="17"/>
      <c r="T23" s="17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3"/>
  <sheetViews>
    <sheetView workbookViewId="0">
      <selection activeCellId="1" sqref="L8:L21 A1:XFD1048576"/>
    </sheetView>
  </sheetViews>
  <sheetFormatPr defaultColWidth="9" defaultRowHeight="14"/>
  <cols>
    <col min="1" max="2" width="4.08984375" style="1" customWidth="1"/>
    <col min="3" max="3" width="4.1796875" style="1" customWidth="1"/>
    <col min="4" max="4" width="7.54296875" style="1" customWidth="1"/>
    <col min="5" max="5" width="19.1796875" style="1" customWidth="1"/>
    <col min="6" max="6" width="9.36328125" style="1" customWidth="1"/>
    <col min="7" max="7" width="8.81640625" style="1" customWidth="1"/>
    <col min="8" max="8" width="8.7265625" style="1" customWidth="1"/>
    <col min="9" max="10" width="7.1796875" style="1" customWidth="1"/>
    <col min="11" max="11" width="7.36328125" style="1" customWidth="1"/>
    <col min="12" max="12" width="7.1796875" style="1" customWidth="1"/>
    <col min="13" max="13" width="7.36328125" style="1" customWidth="1"/>
    <col min="14" max="16" width="7.1796875" style="1" customWidth="1"/>
    <col min="17" max="17" width="7.36328125" style="1" customWidth="1"/>
    <col min="18" max="21" width="7.1796875" style="1" customWidth="1"/>
    <col min="22" max="22" width="9.7265625" style="1" customWidth="1"/>
    <col min="23" max="16384" width="9" style="1"/>
  </cols>
  <sheetData>
    <row r="1" spans="1:21" ht="14.25" customHeight="1">
      <c r="A1" s="26"/>
      <c r="T1" s="97" t="s">
        <v>276</v>
      </c>
      <c r="U1" s="97"/>
    </row>
    <row r="2" spans="1:21" ht="32.4" customHeight="1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21.15" customHeight="1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30" t="s">
        <v>36</v>
      </c>
      <c r="U3" s="30"/>
    </row>
    <row r="4" spans="1:21" ht="19.5" customHeight="1">
      <c r="A4" s="43" t="s">
        <v>162</v>
      </c>
      <c r="B4" s="43"/>
      <c r="C4" s="43"/>
      <c r="D4" s="43" t="s">
        <v>260</v>
      </c>
      <c r="E4" s="43" t="s">
        <v>261</v>
      </c>
      <c r="F4" s="43" t="s">
        <v>277</v>
      </c>
      <c r="G4" s="43" t="s">
        <v>165</v>
      </c>
      <c r="H4" s="43"/>
      <c r="I4" s="43"/>
      <c r="J4" s="43"/>
      <c r="K4" s="43" t="s">
        <v>166</v>
      </c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1" ht="33.15" customHeight="1">
      <c r="A5" s="44" t="s">
        <v>170</v>
      </c>
      <c r="B5" s="44" t="s">
        <v>171</v>
      </c>
      <c r="C5" s="44" t="s">
        <v>172</v>
      </c>
      <c r="D5" s="43"/>
      <c r="E5" s="43"/>
      <c r="F5" s="43"/>
      <c r="G5" s="44" t="s">
        <v>141</v>
      </c>
      <c r="H5" s="44" t="s">
        <v>208</v>
      </c>
      <c r="I5" s="44" t="s">
        <v>278</v>
      </c>
      <c r="J5" s="44" t="s">
        <v>209</v>
      </c>
      <c r="K5" s="44" t="s">
        <v>141</v>
      </c>
      <c r="L5" s="44" t="s">
        <v>279</v>
      </c>
      <c r="M5" s="44" t="s">
        <v>280</v>
      </c>
      <c r="N5" s="44" t="s">
        <v>281</v>
      </c>
      <c r="O5" s="44" t="s">
        <v>272</v>
      </c>
      <c r="P5" s="44" t="s">
        <v>282</v>
      </c>
      <c r="Q5" s="44" t="s">
        <v>283</v>
      </c>
      <c r="R5" s="44" t="s">
        <v>284</v>
      </c>
      <c r="S5" s="44" t="s">
        <v>269</v>
      </c>
      <c r="T5" s="44" t="s">
        <v>271</v>
      </c>
      <c r="U5" s="44" t="s">
        <v>275</v>
      </c>
    </row>
    <row r="6" spans="1:21" ht="19.899999999999999" customHeight="1">
      <c r="A6" s="33"/>
      <c r="B6" s="33"/>
      <c r="C6" s="33"/>
      <c r="D6" s="33"/>
      <c r="E6" s="33" t="s">
        <v>141</v>
      </c>
      <c r="F6" s="16">
        <v>96164.54</v>
      </c>
      <c r="G6" s="16">
        <v>88999.98</v>
      </c>
      <c r="H6" s="16">
        <v>88874.36</v>
      </c>
      <c r="I6" s="16">
        <v>61.31</v>
      </c>
      <c r="J6" s="16">
        <v>64.31</v>
      </c>
      <c r="K6" s="16">
        <v>7164.56</v>
      </c>
      <c r="L6" s="16">
        <v>2</v>
      </c>
      <c r="M6" s="16">
        <v>6599.98</v>
      </c>
      <c r="N6" s="16">
        <v>562.58000000000004</v>
      </c>
      <c r="O6" s="16"/>
      <c r="P6" s="16"/>
      <c r="Q6" s="16"/>
      <c r="R6" s="16"/>
      <c r="S6" s="16"/>
      <c r="T6" s="16"/>
      <c r="U6" s="16"/>
    </row>
    <row r="7" spans="1:21" ht="19.899999999999999" customHeight="1">
      <c r="A7" s="34"/>
      <c r="B7" s="34"/>
      <c r="C7" s="34"/>
      <c r="D7" s="35" t="s">
        <v>159</v>
      </c>
      <c r="E7" s="35" t="s">
        <v>3</v>
      </c>
      <c r="F7" s="21">
        <v>96164.54</v>
      </c>
      <c r="G7" s="16">
        <v>88999.98</v>
      </c>
      <c r="H7" s="16">
        <v>88874.36</v>
      </c>
      <c r="I7" s="16">
        <v>61.31</v>
      </c>
      <c r="J7" s="16">
        <v>64.31</v>
      </c>
      <c r="K7" s="16">
        <v>7164.56</v>
      </c>
      <c r="L7" s="16">
        <v>2</v>
      </c>
      <c r="M7" s="16">
        <v>6599.98</v>
      </c>
      <c r="N7" s="16">
        <v>562.58000000000004</v>
      </c>
      <c r="O7" s="16"/>
      <c r="P7" s="16"/>
      <c r="Q7" s="16"/>
      <c r="R7" s="16"/>
      <c r="S7" s="16"/>
      <c r="T7" s="16"/>
      <c r="U7" s="16"/>
    </row>
    <row r="8" spans="1:21" ht="19.899999999999999" customHeight="1">
      <c r="A8" s="34"/>
      <c r="B8" s="34"/>
      <c r="C8" s="34"/>
      <c r="D8" s="35">
        <v>203001</v>
      </c>
      <c r="E8" s="35" t="s">
        <v>160</v>
      </c>
      <c r="F8" s="21">
        <f>F9+F14+F17+F21</f>
        <v>96164.54</v>
      </c>
      <c r="G8" s="21">
        <f t="shared" ref="G8:N8" si="0">G9+G14+G17+G21</f>
        <v>88999.98</v>
      </c>
      <c r="H8" s="21">
        <f t="shared" si="0"/>
        <v>88874.36</v>
      </c>
      <c r="I8" s="21">
        <f t="shared" si="0"/>
        <v>61.31</v>
      </c>
      <c r="J8" s="21">
        <f t="shared" si="0"/>
        <v>64.31</v>
      </c>
      <c r="K8" s="21">
        <f t="shared" si="0"/>
        <v>7164.56</v>
      </c>
      <c r="L8" s="21">
        <f t="shared" si="0"/>
        <v>2</v>
      </c>
      <c r="M8" s="21">
        <f t="shared" si="0"/>
        <v>6599.98</v>
      </c>
      <c r="N8" s="21">
        <f t="shared" si="0"/>
        <v>562.58000000000004</v>
      </c>
      <c r="O8" s="16"/>
      <c r="P8" s="16"/>
      <c r="Q8" s="16"/>
      <c r="R8" s="16"/>
      <c r="S8" s="16"/>
      <c r="T8" s="16"/>
      <c r="U8" s="16"/>
    </row>
    <row r="9" spans="1:21" ht="19.899999999999999" customHeight="1">
      <c r="A9" s="37">
        <v>205</v>
      </c>
      <c r="B9" s="37"/>
      <c r="C9" s="37"/>
      <c r="D9" s="35">
        <v>203001</v>
      </c>
      <c r="E9" s="6" t="s">
        <v>174</v>
      </c>
      <c r="F9" s="22">
        <f>F10+F12</f>
        <v>77447.73</v>
      </c>
      <c r="G9" s="22">
        <f t="shared" ref="G9:N9" si="1">G10+G12</f>
        <v>70283.17</v>
      </c>
      <c r="H9" s="22">
        <f t="shared" si="1"/>
        <v>70157.55</v>
      </c>
      <c r="I9" s="22">
        <f t="shared" si="1"/>
        <v>61.31</v>
      </c>
      <c r="J9" s="22">
        <f t="shared" si="1"/>
        <v>64.31</v>
      </c>
      <c r="K9" s="22">
        <f t="shared" si="1"/>
        <v>7164.56</v>
      </c>
      <c r="L9" s="22">
        <f t="shared" si="1"/>
        <v>2</v>
      </c>
      <c r="M9" s="22">
        <f t="shared" si="1"/>
        <v>6599.98</v>
      </c>
      <c r="N9" s="22">
        <f t="shared" si="1"/>
        <v>562.58000000000004</v>
      </c>
      <c r="O9" s="17"/>
      <c r="P9" s="17"/>
      <c r="Q9" s="17"/>
      <c r="R9" s="17"/>
      <c r="S9" s="17"/>
      <c r="T9" s="17"/>
      <c r="U9" s="17"/>
    </row>
    <row r="10" spans="1:21" ht="19.899999999999999" customHeight="1">
      <c r="A10" s="37">
        <v>205</v>
      </c>
      <c r="B10" s="39" t="s">
        <v>175</v>
      </c>
      <c r="C10" s="39"/>
      <c r="D10" s="35">
        <v>203001</v>
      </c>
      <c r="E10" s="6" t="s">
        <v>176</v>
      </c>
      <c r="F10" s="18">
        <v>984.82</v>
      </c>
      <c r="G10" s="10">
        <v>981.82</v>
      </c>
      <c r="H10" s="10">
        <v>920.51</v>
      </c>
      <c r="I10" s="10">
        <v>61.31</v>
      </c>
      <c r="J10" s="10"/>
      <c r="K10" s="10">
        <v>3</v>
      </c>
      <c r="L10" s="10">
        <v>2</v>
      </c>
      <c r="M10" s="10">
        <v>1</v>
      </c>
      <c r="N10" s="10"/>
      <c r="O10" s="17"/>
      <c r="P10" s="17"/>
      <c r="Q10" s="17"/>
      <c r="R10" s="17"/>
      <c r="S10" s="17"/>
      <c r="T10" s="17"/>
      <c r="U10" s="17"/>
    </row>
    <row r="11" spans="1:21" ht="19.899999999999999" customHeight="1">
      <c r="A11" s="37">
        <v>205</v>
      </c>
      <c r="B11" s="39" t="s">
        <v>175</v>
      </c>
      <c r="C11" s="39" t="s">
        <v>175</v>
      </c>
      <c r="D11" s="35">
        <v>203001</v>
      </c>
      <c r="E11" s="99" t="s">
        <v>177</v>
      </c>
      <c r="F11" s="18">
        <v>984.82</v>
      </c>
      <c r="G11" s="10">
        <v>981.82</v>
      </c>
      <c r="H11" s="10">
        <v>920.51</v>
      </c>
      <c r="I11" s="10">
        <v>61.31</v>
      </c>
      <c r="J11" s="10"/>
      <c r="K11" s="10">
        <v>3</v>
      </c>
      <c r="L11" s="10">
        <v>2</v>
      </c>
      <c r="M11" s="10">
        <v>1</v>
      </c>
      <c r="N11" s="10"/>
      <c r="O11" s="10"/>
      <c r="P11" s="10"/>
      <c r="Q11" s="10"/>
      <c r="R11" s="10"/>
      <c r="S11" s="10"/>
      <c r="T11" s="10"/>
      <c r="U11" s="10"/>
    </row>
    <row r="12" spans="1:21" ht="19.899999999999999" customHeight="1">
      <c r="A12" s="37">
        <v>205</v>
      </c>
      <c r="B12" s="39" t="s">
        <v>178</v>
      </c>
      <c r="C12" s="39"/>
      <c r="D12" s="35">
        <v>203001</v>
      </c>
      <c r="E12" s="6" t="s">
        <v>179</v>
      </c>
      <c r="F12" s="18">
        <v>76462.91</v>
      </c>
      <c r="G12" s="10">
        <v>69301.350000000006</v>
      </c>
      <c r="H12" s="10">
        <v>69237.039999999994</v>
      </c>
      <c r="I12" s="10"/>
      <c r="J12" s="10">
        <v>64.31</v>
      </c>
      <c r="K12" s="10">
        <v>7161.56</v>
      </c>
      <c r="L12" s="10"/>
      <c r="M12" s="10">
        <v>6598.98</v>
      </c>
      <c r="N12" s="10">
        <v>562.58000000000004</v>
      </c>
      <c r="O12" s="17"/>
      <c r="P12" s="17"/>
      <c r="Q12" s="17"/>
      <c r="R12" s="17"/>
      <c r="S12" s="17"/>
      <c r="T12" s="17"/>
      <c r="U12" s="17"/>
    </row>
    <row r="13" spans="1:21" ht="19.899999999999999" customHeight="1">
      <c r="A13" s="37">
        <v>205</v>
      </c>
      <c r="B13" s="39" t="s">
        <v>178</v>
      </c>
      <c r="C13" s="39" t="s">
        <v>180</v>
      </c>
      <c r="D13" s="35">
        <v>203001</v>
      </c>
      <c r="E13" s="99" t="s">
        <v>285</v>
      </c>
      <c r="F13" s="18">
        <v>76462.91</v>
      </c>
      <c r="G13" s="10">
        <v>69301.350000000006</v>
      </c>
      <c r="H13" s="10">
        <v>69237.039999999994</v>
      </c>
      <c r="I13" s="10"/>
      <c r="J13" s="10">
        <v>64.31</v>
      </c>
      <c r="K13" s="10">
        <v>7161.56</v>
      </c>
      <c r="L13" s="10"/>
      <c r="M13" s="10">
        <v>6598.98</v>
      </c>
      <c r="N13" s="10">
        <v>562.58000000000004</v>
      </c>
      <c r="O13" s="10"/>
      <c r="P13" s="10"/>
      <c r="Q13" s="10"/>
      <c r="R13" s="10"/>
      <c r="S13" s="10"/>
      <c r="T13" s="10"/>
      <c r="U13" s="10"/>
    </row>
    <row r="14" spans="1:21" ht="19.899999999999999" customHeight="1">
      <c r="A14" s="37">
        <v>208</v>
      </c>
      <c r="B14" s="39"/>
      <c r="C14" s="39"/>
      <c r="D14" s="35">
        <v>203001</v>
      </c>
      <c r="E14" s="6" t="s">
        <v>182</v>
      </c>
      <c r="F14" s="18">
        <v>8951.1200000000008</v>
      </c>
      <c r="G14" s="10">
        <v>8951.1200000000008</v>
      </c>
      <c r="H14" s="10">
        <v>8951.1200000000008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ht="19.899999999999999" customHeight="1">
      <c r="A15" s="37">
        <v>208</v>
      </c>
      <c r="B15" s="39" t="s">
        <v>183</v>
      </c>
      <c r="C15" s="39"/>
      <c r="D15" s="35">
        <v>203001</v>
      </c>
      <c r="E15" s="6" t="s">
        <v>184</v>
      </c>
      <c r="F15" s="18">
        <v>8951.1200000000008</v>
      </c>
      <c r="G15" s="10">
        <v>8951.1200000000008</v>
      </c>
      <c r="H15" s="10">
        <v>8951.1200000000008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9.899999999999999" customHeight="1">
      <c r="A16" s="37">
        <v>208</v>
      </c>
      <c r="B16" s="39" t="s">
        <v>183</v>
      </c>
      <c r="C16" s="39" t="s">
        <v>183</v>
      </c>
      <c r="D16" s="35">
        <v>203001</v>
      </c>
      <c r="E16" s="99" t="s">
        <v>185</v>
      </c>
      <c r="F16" s="18">
        <v>8951.1200000000008</v>
      </c>
      <c r="G16" s="10">
        <v>8951.1200000000008</v>
      </c>
      <c r="H16" s="10">
        <v>8951.1200000000008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9.899999999999999" customHeight="1">
      <c r="A17" s="37">
        <v>210</v>
      </c>
      <c r="B17" s="39"/>
      <c r="C17" s="39"/>
      <c r="D17" s="35">
        <v>203001</v>
      </c>
      <c r="E17" s="6" t="s">
        <v>186</v>
      </c>
      <c r="F17" s="22">
        <v>3971.08</v>
      </c>
      <c r="G17" s="17">
        <v>3971.08</v>
      </c>
      <c r="H17" s="17">
        <v>3971.08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19.899999999999999" customHeight="1">
      <c r="A18" s="37">
        <v>210</v>
      </c>
      <c r="B18" s="39" t="s">
        <v>187</v>
      </c>
      <c r="C18" s="39"/>
      <c r="D18" s="35">
        <v>203001</v>
      </c>
      <c r="E18" s="6" t="s">
        <v>188</v>
      </c>
      <c r="F18" s="22">
        <f>F19+F20</f>
        <v>3971.08</v>
      </c>
      <c r="G18" s="22">
        <f>G19+G20</f>
        <v>3971.08</v>
      </c>
      <c r="H18" s="22">
        <f>H19+H20</f>
        <v>3971.08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19.899999999999999" customHeight="1">
      <c r="A19" s="37">
        <v>210</v>
      </c>
      <c r="B19" s="39" t="s">
        <v>187</v>
      </c>
      <c r="C19" s="39" t="s">
        <v>175</v>
      </c>
      <c r="D19" s="35">
        <v>203001</v>
      </c>
      <c r="E19" s="99" t="s">
        <v>189</v>
      </c>
      <c r="F19" s="18">
        <v>62.74</v>
      </c>
      <c r="G19" s="10">
        <v>62.74</v>
      </c>
      <c r="H19" s="10">
        <v>62.74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9.899999999999999" customHeight="1">
      <c r="A20" s="37">
        <v>210</v>
      </c>
      <c r="B20" s="39" t="s">
        <v>187</v>
      </c>
      <c r="C20" s="39" t="s">
        <v>178</v>
      </c>
      <c r="D20" s="35">
        <v>203001</v>
      </c>
      <c r="E20" s="99" t="s">
        <v>190</v>
      </c>
      <c r="F20" s="18">
        <v>3908.34</v>
      </c>
      <c r="G20" s="10">
        <v>3908.34</v>
      </c>
      <c r="H20" s="10">
        <v>3908.34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9.899999999999999" customHeight="1">
      <c r="A21" s="37">
        <v>221</v>
      </c>
      <c r="B21" s="39"/>
      <c r="C21" s="39"/>
      <c r="D21" s="35">
        <v>203001</v>
      </c>
      <c r="E21" s="6" t="s">
        <v>191</v>
      </c>
      <c r="F21" s="18">
        <v>5794.61</v>
      </c>
      <c r="G21" s="10">
        <v>5794.61</v>
      </c>
      <c r="H21" s="10">
        <v>5794.61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9.899999999999999" customHeight="1">
      <c r="A22" s="37">
        <v>221</v>
      </c>
      <c r="B22" s="39" t="s">
        <v>178</v>
      </c>
      <c r="C22" s="39"/>
      <c r="D22" s="35">
        <v>203001</v>
      </c>
      <c r="E22" s="6" t="s">
        <v>192</v>
      </c>
      <c r="F22" s="18">
        <v>5794.61</v>
      </c>
      <c r="G22" s="10">
        <v>5794.61</v>
      </c>
      <c r="H22" s="10">
        <v>5794.61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9.899999999999999" customHeight="1">
      <c r="A23" s="37">
        <v>221</v>
      </c>
      <c r="B23" s="39" t="s">
        <v>178</v>
      </c>
      <c r="C23" s="39" t="s">
        <v>175</v>
      </c>
      <c r="D23" s="35">
        <v>203001</v>
      </c>
      <c r="E23" s="99" t="s">
        <v>193</v>
      </c>
      <c r="F23" s="18">
        <v>5794.61</v>
      </c>
      <c r="G23" s="10">
        <v>5794.61</v>
      </c>
      <c r="H23" s="10">
        <v>5794.61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3"/>
  <sheetViews>
    <sheetView workbookViewId="0">
      <selection activeCellId="1" sqref="L8:L21 A1:XFD1048576"/>
    </sheetView>
  </sheetViews>
  <sheetFormatPr defaultColWidth="9" defaultRowHeight="14"/>
  <cols>
    <col min="1" max="1" width="4.36328125" style="1" customWidth="1"/>
    <col min="2" max="2" width="4.7265625" style="1" customWidth="1"/>
    <col min="3" max="3" width="5.453125" style="1" customWidth="1"/>
    <col min="4" max="4" width="9.6328125" style="1" customWidth="1"/>
    <col min="5" max="5" width="21.26953125" style="1" customWidth="1"/>
    <col min="6" max="6" width="13.453125" style="1" customWidth="1"/>
    <col min="7" max="7" width="12.453125" style="1" customWidth="1"/>
    <col min="8" max="9" width="10.26953125" style="1" customWidth="1"/>
    <col min="10" max="10" width="9.08984375" style="1" customWidth="1"/>
    <col min="11" max="11" width="10.26953125" style="1" customWidth="1"/>
    <col min="12" max="12" width="12.453125" style="1" customWidth="1"/>
    <col min="13" max="13" width="9.6328125" style="1" customWidth="1"/>
    <col min="14" max="14" width="9.90625" style="1" customWidth="1"/>
    <col min="15" max="15" width="9.7265625" style="1" customWidth="1"/>
    <col min="16" max="16384" width="9" style="1"/>
  </cols>
  <sheetData>
    <row r="1" spans="1:14" ht="14.25" customHeight="1">
      <c r="A1" s="26"/>
      <c r="M1" s="97" t="s">
        <v>286</v>
      </c>
      <c r="N1" s="97"/>
    </row>
    <row r="2" spans="1:14" ht="39.15" customHeight="1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9.5" customHeight="1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0" t="s">
        <v>36</v>
      </c>
      <c r="N3" s="30"/>
    </row>
    <row r="4" spans="1:14" ht="36.9" customHeight="1">
      <c r="A4" s="31" t="s">
        <v>162</v>
      </c>
      <c r="B4" s="31"/>
      <c r="C4" s="31"/>
      <c r="D4" s="31" t="s">
        <v>260</v>
      </c>
      <c r="E4" s="31" t="s">
        <v>261</v>
      </c>
      <c r="F4" s="31" t="s">
        <v>277</v>
      </c>
      <c r="G4" s="31" t="s">
        <v>263</v>
      </c>
      <c r="H4" s="31"/>
      <c r="I4" s="31"/>
      <c r="J4" s="31"/>
      <c r="K4" s="31"/>
      <c r="L4" s="31" t="s">
        <v>267</v>
      </c>
      <c r="M4" s="31"/>
      <c r="N4" s="31"/>
    </row>
    <row r="5" spans="1:14" ht="34.65" customHeight="1">
      <c r="A5" s="32" t="s">
        <v>170</v>
      </c>
      <c r="B5" s="32" t="s">
        <v>171</v>
      </c>
      <c r="C5" s="32" t="s">
        <v>172</v>
      </c>
      <c r="D5" s="31"/>
      <c r="E5" s="31"/>
      <c r="F5" s="110"/>
      <c r="G5" s="112" t="s">
        <v>141</v>
      </c>
      <c r="H5" s="112" t="s">
        <v>287</v>
      </c>
      <c r="I5" s="112" t="s">
        <v>288</v>
      </c>
      <c r="J5" s="112" t="s">
        <v>289</v>
      </c>
      <c r="K5" s="112" t="s">
        <v>290</v>
      </c>
      <c r="L5" s="112" t="s">
        <v>141</v>
      </c>
      <c r="M5" s="112" t="s">
        <v>208</v>
      </c>
      <c r="N5" s="112" t="s">
        <v>291</v>
      </c>
    </row>
    <row r="6" spans="1:14" ht="19.899999999999999" customHeight="1">
      <c r="A6" s="33"/>
      <c r="B6" s="33"/>
      <c r="C6" s="33"/>
      <c r="D6" s="33"/>
      <c r="E6" s="113" t="s">
        <v>141</v>
      </c>
      <c r="F6" s="19">
        <v>88874.36</v>
      </c>
      <c r="G6" s="19">
        <v>74361.97</v>
      </c>
      <c r="H6" s="19">
        <v>61668.83</v>
      </c>
      <c r="I6" s="19">
        <v>4918.87</v>
      </c>
      <c r="J6" s="19">
        <v>91.64</v>
      </c>
      <c r="K6" s="19">
        <v>7682.63</v>
      </c>
      <c r="L6" s="19">
        <v>14512.39</v>
      </c>
      <c r="M6" s="19">
        <v>14512.39</v>
      </c>
      <c r="N6" s="19"/>
    </row>
    <row r="7" spans="1:14" ht="19.899999999999999" customHeight="1">
      <c r="A7" s="34"/>
      <c r="B7" s="34"/>
      <c r="C7" s="34"/>
      <c r="D7" s="35" t="s">
        <v>159</v>
      </c>
      <c r="E7" s="36" t="s">
        <v>3</v>
      </c>
      <c r="F7" s="19">
        <v>88874.36</v>
      </c>
      <c r="G7" s="19">
        <v>74361.97</v>
      </c>
      <c r="H7" s="19">
        <v>61668.83</v>
      </c>
      <c r="I7" s="19">
        <v>4918.87</v>
      </c>
      <c r="J7" s="19">
        <v>91.64</v>
      </c>
      <c r="K7" s="19">
        <v>7682.63</v>
      </c>
      <c r="L7" s="19">
        <v>14512.39</v>
      </c>
      <c r="M7" s="19">
        <v>14512.39</v>
      </c>
      <c r="N7" s="19"/>
    </row>
    <row r="8" spans="1:14" ht="19.899999999999999" customHeight="1">
      <c r="A8" s="34"/>
      <c r="B8" s="34"/>
      <c r="C8" s="34"/>
      <c r="D8" s="35" t="s">
        <v>173</v>
      </c>
      <c r="E8" s="36" t="s">
        <v>160</v>
      </c>
      <c r="F8" s="19">
        <f>F9+F14+F17+F21</f>
        <v>88874.36</v>
      </c>
      <c r="G8" s="19">
        <f t="shared" ref="G8:M8" si="0">G9+G14+G17+G21</f>
        <v>74361.97</v>
      </c>
      <c r="H8" s="19">
        <f t="shared" si="0"/>
        <v>61668.83</v>
      </c>
      <c r="I8" s="19">
        <f t="shared" si="0"/>
        <v>4918.87</v>
      </c>
      <c r="J8" s="19">
        <f t="shared" si="0"/>
        <v>91.64</v>
      </c>
      <c r="K8" s="19">
        <f t="shared" si="0"/>
        <v>7682.63</v>
      </c>
      <c r="L8" s="19">
        <f t="shared" si="0"/>
        <v>14512.39</v>
      </c>
      <c r="M8" s="19">
        <f t="shared" si="0"/>
        <v>14512.39</v>
      </c>
      <c r="N8" s="19"/>
    </row>
    <row r="9" spans="1:14" ht="19.899999999999999" customHeight="1">
      <c r="A9" s="37">
        <v>205</v>
      </c>
      <c r="B9" s="37"/>
      <c r="C9" s="37"/>
      <c r="D9" s="35">
        <v>203001</v>
      </c>
      <c r="E9" s="38" t="s">
        <v>174</v>
      </c>
      <c r="F9" s="20">
        <f>F10+F12</f>
        <v>70157.55</v>
      </c>
      <c r="G9" s="20">
        <f t="shared" ref="G9:M9" si="1">G10+G12</f>
        <v>70157.55</v>
      </c>
      <c r="H9" s="20">
        <f t="shared" si="1"/>
        <v>61668.83</v>
      </c>
      <c r="I9" s="20">
        <f t="shared" si="1"/>
        <v>806.09</v>
      </c>
      <c r="J9" s="20">
        <f t="shared" si="1"/>
        <v>0</v>
      </c>
      <c r="K9" s="20">
        <f t="shared" si="1"/>
        <v>7682.63</v>
      </c>
      <c r="L9" s="20">
        <f t="shared" si="1"/>
        <v>0</v>
      </c>
      <c r="M9" s="20">
        <f t="shared" si="1"/>
        <v>0</v>
      </c>
      <c r="N9" s="114"/>
    </row>
    <row r="10" spans="1:14" ht="19.899999999999999" customHeight="1">
      <c r="A10" s="37">
        <v>205</v>
      </c>
      <c r="B10" s="39" t="s">
        <v>175</v>
      </c>
      <c r="C10" s="39"/>
      <c r="D10" s="35">
        <v>203001</v>
      </c>
      <c r="E10" s="38" t="s">
        <v>176</v>
      </c>
      <c r="F10" s="10">
        <v>920.51</v>
      </c>
      <c r="G10" s="10">
        <v>920.51</v>
      </c>
      <c r="H10" s="18">
        <v>908.47</v>
      </c>
      <c r="I10" s="18">
        <v>12.04</v>
      </c>
      <c r="J10" s="114"/>
      <c r="K10" s="114"/>
      <c r="L10" s="20"/>
      <c r="M10" s="114"/>
      <c r="N10" s="114"/>
    </row>
    <row r="11" spans="1:14" ht="19.899999999999999" customHeight="1">
      <c r="A11" s="37">
        <v>205</v>
      </c>
      <c r="B11" s="39" t="s">
        <v>175</v>
      </c>
      <c r="C11" s="39" t="s">
        <v>175</v>
      </c>
      <c r="D11" s="35">
        <v>203001</v>
      </c>
      <c r="E11" s="40" t="s">
        <v>177</v>
      </c>
      <c r="F11" s="10">
        <v>920.51</v>
      </c>
      <c r="G11" s="10">
        <v>920.51</v>
      </c>
      <c r="H11" s="18">
        <v>908.47</v>
      </c>
      <c r="I11" s="18">
        <v>12.04</v>
      </c>
      <c r="J11" s="114"/>
      <c r="K11" s="114"/>
      <c r="L11" s="20"/>
      <c r="M11" s="114"/>
      <c r="N11" s="114"/>
    </row>
    <row r="12" spans="1:14" ht="19.899999999999999" customHeight="1">
      <c r="A12" s="37">
        <v>205</v>
      </c>
      <c r="B12" s="39" t="s">
        <v>178</v>
      </c>
      <c r="C12" s="39"/>
      <c r="D12" s="35">
        <v>203001</v>
      </c>
      <c r="E12" s="38" t="s">
        <v>179</v>
      </c>
      <c r="F12" s="10">
        <v>69237.039999999994</v>
      </c>
      <c r="G12" s="10">
        <v>69237.039999999994</v>
      </c>
      <c r="H12" s="18">
        <v>60760.36</v>
      </c>
      <c r="I12" s="18">
        <v>794.05</v>
      </c>
      <c r="J12" s="114"/>
      <c r="K12" s="114">
        <v>7682.63</v>
      </c>
      <c r="L12" s="20"/>
      <c r="M12" s="114"/>
      <c r="N12" s="114"/>
    </row>
    <row r="13" spans="1:14" ht="19.899999999999999" customHeight="1">
      <c r="A13" s="37">
        <v>205</v>
      </c>
      <c r="B13" s="39" t="s">
        <v>178</v>
      </c>
      <c r="C13" s="39" t="s">
        <v>180</v>
      </c>
      <c r="D13" s="35">
        <v>203001</v>
      </c>
      <c r="E13" s="40" t="s">
        <v>181</v>
      </c>
      <c r="F13" s="10">
        <v>69237.039999999994</v>
      </c>
      <c r="G13" s="10">
        <v>69237.039999999994</v>
      </c>
      <c r="H13" s="18">
        <v>60760.36</v>
      </c>
      <c r="I13" s="18">
        <v>794.05</v>
      </c>
      <c r="J13" s="114"/>
      <c r="K13" s="114">
        <v>7682.63</v>
      </c>
      <c r="L13" s="20"/>
      <c r="M13" s="114"/>
      <c r="N13" s="114"/>
    </row>
    <row r="14" spans="1:14">
      <c r="A14" s="37">
        <v>208</v>
      </c>
      <c r="B14" s="39"/>
      <c r="C14" s="39"/>
      <c r="D14" s="35">
        <v>203001</v>
      </c>
      <c r="E14" s="38" t="s">
        <v>182</v>
      </c>
      <c r="F14" s="10">
        <v>8951.1200000000008</v>
      </c>
      <c r="G14" s="10">
        <v>141.69999999999999</v>
      </c>
      <c r="H14" s="18"/>
      <c r="I14" s="18">
        <v>141.69999999999999</v>
      </c>
      <c r="J14" s="18"/>
      <c r="K14" s="18"/>
      <c r="L14" s="10">
        <v>8809.42</v>
      </c>
      <c r="M14" s="18">
        <v>8809.42</v>
      </c>
      <c r="N14" s="5"/>
    </row>
    <row r="15" spans="1:14" ht="24">
      <c r="A15" s="37">
        <v>208</v>
      </c>
      <c r="B15" s="39" t="s">
        <v>183</v>
      </c>
      <c r="C15" s="39"/>
      <c r="D15" s="35">
        <v>203001</v>
      </c>
      <c r="E15" s="38" t="s">
        <v>184</v>
      </c>
      <c r="F15" s="10">
        <v>8951.1200000000008</v>
      </c>
      <c r="G15" s="10">
        <v>141.69999999999999</v>
      </c>
      <c r="H15" s="18"/>
      <c r="I15" s="18">
        <v>141.69999999999999</v>
      </c>
      <c r="J15" s="18"/>
      <c r="K15" s="18"/>
      <c r="L15" s="10">
        <v>8809.42</v>
      </c>
      <c r="M15" s="18">
        <v>8809.42</v>
      </c>
      <c r="N15" s="5"/>
    </row>
    <row r="16" spans="1:14" ht="24">
      <c r="A16" s="37">
        <v>208</v>
      </c>
      <c r="B16" s="39" t="s">
        <v>183</v>
      </c>
      <c r="C16" s="39" t="s">
        <v>183</v>
      </c>
      <c r="D16" s="35">
        <v>203001</v>
      </c>
      <c r="E16" s="40" t="s">
        <v>185</v>
      </c>
      <c r="F16" s="10">
        <v>8951.1200000000008</v>
      </c>
      <c r="G16" s="10">
        <v>141.69999999999999</v>
      </c>
      <c r="H16" s="18"/>
      <c r="I16" s="18">
        <v>141.69999999999999</v>
      </c>
      <c r="J16" s="18"/>
      <c r="K16" s="18"/>
      <c r="L16" s="10">
        <v>8809.42</v>
      </c>
      <c r="M16" s="18">
        <v>8809.42</v>
      </c>
      <c r="N16" s="5"/>
    </row>
    <row r="17" spans="1:14">
      <c r="A17" s="37">
        <v>210</v>
      </c>
      <c r="B17" s="39"/>
      <c r="C17" s="39"/>
      <c r="D17" s="35">
        <v>203001</v>
      </c>
      <c r="E17" s="38" t="s">
        <v>186</v>
      </c>
      <c r="F17" s="5">
        <v>3971.08</v>
      </c>
      <c r="G17" s="5">
        <v>3971.08</v>
      </c>
      <c r="H17" s="5">
        <v>0</v>
      </c>
      <c r="I17" s="5">
        <v>3971.08</v>
      </c>
      <c r="J17" s="5"/>
      <c r="K17" s="5"/>
      <c r="L17" s="5"/>
      <c r="M17" s="5"/>
      <c r="N17" s="5"/>
    </row>
    <row r="18" spans="1:14">
      <c r="A18" s="37">
        <v>210</v>
      </c>
      <c r="B18" s="39" t="s">
        <v>187</v>
      </c>
      <c r="C18" s="39"/>
      <c r="D18" s="35">
        <v>203001</v>
      </c>
      <c r="E18" s="38" t="s">
        <v>188</v>
      </c>
      <c r="F18" s="5">
        <f>F19+F20</f>
        <v>3971.08</v>
      </c>
      <c r="G18" s="5">
        <f>G19+G20</f>
        <v>3971.08</v>
      </c>
      <c r="H18" s="5">
        <f>H19+H20</f>
        <v>0</v>
      </c>
      <c r="I18" s="5">
        <f>I19+I20</f>
        <v>3971.08</v>
      </c>
      <c r="J18" s="5"/>
      <c r="K18" s="5"/>
      <c r="L18" s="5"/>
      <c r="M18" s="5"/>
      <c r="N18" s="5"/>
    </row>
    <row r="19" spans="1:14">
      <c r="A19" s="37">
        <v>210</v>
      </c>
      <c r="B19" s="39" t="s">
        <v>187</v>
      </c>
      <c r="C19" s="39" t="s">
        <v>175</v>
      </c>
      <c r="D19" s="35">
        <v>203001</v>
      </c>
      <c r="E19" s="40" t="s">
        <v>189</v>
      </c>
      <c r="F19" s="10">
        <v>62.74</v>
      </c>
      <c r="G19" s="10">
        <v>62.74</v>
      </c>
      <c r="H19" s="18"/>
      <c r="I19" s="18">
        <v>62.74</v>
      </c>
      <c r="J19" s="18"/>
      <c r="K19" s="18"/>
      <c r="L19" s="10"/>
      <c r="M19" s="18"/>
      <c r="N19" s="18"/>
    </row>
    <row r="20" spans="1:14">
      <c r="A20" s="37">
        <v>210</v>
      </c>
      <c r="B20" s="39" t="s">
        <v>187</v>
      </c>
      <c r="C20" s="39" t="s">
        <v>178</v>
      </c>
      <c r="D20" s="35">
        <v>203001</v>
      </c>
      <c r="E20" s="40" t="s">
        <v>190</v>
      </c>
      <c r="F20" s="10">
        <v>3908.34</v>
      </c>
      <c r="G20" s="10">
        <v>3908.34</v>
      </c>
      <c r="H20" s="18"/>
      <c r="I20" s="18">
        <v>3908.34</v>
      </c>
      <c r="J20" s="18"/>
      <c r="K20" s="18"/>
      <c r="L20" s="10"/>
      <c r="M20" s="18"/>
      <c r="N20" s="18"/>
    </row>
    <row r="21" spans="1:14">
      <c r="A21" s="37">
        <v>221</v>
      </c>
      <c r="B21" s="39"/>
      <c r="C21" s="39"/>
      <c r="D21" s="35">
        <v>203001</v>
      </c>
      <c r="E21" s="38" t="s">
        <v>191</v>
      </c>
      <c r="F21" s="10">
        <v>5794.61</v>
      </c>
      <c r="G21" s="10">
        <v>91.64</v>
      </c>
      <c r="H21" s="18"/>
      <c r="I21" s="18"/>
      <c r="J21" s="18">
        <v>91.64</v>
      </c>
      <c r="K21" s="18"/>
      <c r="L21" s="10">
        <v>5702.97</v>
      </c>
      <c r="M21" s="18">
        <v>5702.97</v>
      </c>
      <c r="N21" s="5"/>
    </row>
    <row r="22" spans="1:14">
      <c r="A22" s="37">
        <v>221</v>
      </c>
      <c r="B22" s="39" t="s">
        <v>178</v>
      </c>
      <c r="C22" s="39"/>
      <c r="D22" s="35">
        <v>203001</v>
      </c>
      <c r="E22" s="38" t="s">
        <v>192</v>
      </c>
      <c r="F22" s="10">
        <v>5794.61</v>
      </c>
      <c r="G22" s="10">
        <v>91.64</v>
      </c>
      <c r="H22" s="18"/>
      <c r="I22" s="18"/>
      <c r="J22" s="18">
        <v>91.64</v>
      </c>
      <c r="K22" s="18"/>
      <c r="L22" s="10">
        <v>5702.97</v>
      </c>
      <c r="M22" s="18">
        <v>5702.97</v>
      </c>
      <c r="N22" s="18"/>
    </row>
    <row r="23" spans="1:14">
      <c r="A23" s="37">
        <v>221</v>
      </c>
      <c r="B23" s="39" t="s">
        <v>178</v>
      </c>
      <c r="C23" s="39" t="s">
        <v>175</v>
      </c>
      <c r="D23" s="35">
        <v>203001</v>
      </c>
      <c r="E23" s="40" t="s">
        <v>193</v>
      </c>
      <c r="F23" s="10">
        <v>5794.61</v>
      </c>
      <c r="G23" s="10">
        <v>91.64</v>
      </c>
      <c r="H23" s="18"/>
      <c r="I23" s="18"/>
      <c r="J23" s="18">
        <v>91.64</v>
      </c>
      <c r="K23" s="18"/>
      <c r="L23" s="10">
        <v>5702.97</v>
      </c>
      <c r="M23" s="18">
        <v>5702.97</v>
      </c>
      <c r="N23" s="1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23"/>
  <sheetViews>
    <sheetView zoomScale="80" zoomScaleNormal="80" workbookViewId="0">
      <selection activeCellId="1" sqref="L8:L21 A1:XFD1048576"/>
    </sheetView>
  </sheetViews>
  <sheetFormatPr defaultColWidth="9" defaultRowHeight="14"/>
  <cols>
    <col min="1" max="1" width="5" style="1" customWidth="1"/>
    <col min="2" max="2" width="5.1796875" style="1" customWidth="1"/>
    <col min="3" max="3" width="5.7265625" style="1" customWidth="1"/>
    <col min="4" max="4" width="8" style="1" customWidth="1"/>
    <col min="5" max="5" width="20.08984375" style="1" customWidth="1"/>
    <col min="6" max="6" width="14" style="1" customWidth="1"/>
    <col min="7" max="8" width="8.36328125" style="1" customWidth="1"/>
    <col min="9" max="9" width="7.7265625" style="1" customWidth="1"/>
    <col min="10" max="10" width="8.6328125" style="1" customWidth="1"/>
    <col min="11" max="11" width="8.08984375" style="1" customWidth="1"/>
    <col min="12" max="22" width="7.7265625" style="1" customWidth="1"/>
    <col min="23" max="16384" width="9" style="1"/>
  </cols>
  <sheetData>
    <row r="1" spans="1:22" ht="14.25" customHeight="1">
      <c r="A1" s="26"/>
      <c r="U1" s="97" t="s">
        <v>292</v>
      </c>
      <c r="V1" s="97"/>
    </row>
    <row r="2" spans="1:22" ht="43.75" customHeight="1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21.15" customHeight="1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 t="s">
        <v>36</v>
      </c>
      <c r="V3" s="30"/>
    </row>
    <row r="4" spans="1:22" ht="23.4" customHeight="1">
      <c r="A4" s="31" t="s">
        <v>162</v>
      </c>
      <c r="B4" s="31"/>
      <c r="C4" s="31"/>
      <c r="D4" s="31" t="s">
        <v>260</v>
      </c>
      <c r="E4" s="31" t="s">
        <v>261</v>
      </c>
      <c r="F4" s="31" t="s">
        <v>277</v>
      </c>
      <c r="G4" s="31" t="s">
        <v>293</v>
      </c>
      <c r="H4" s="31"/>
      <c r="I4" s="31"/>
      <c r="J4" s="31"/>
      <c r="K4" s="31"/>
      <c r="L4" s="31" t="s">
        <v>294</v>
      </c>
      <c r="M4" s="31"/>
      <c r="N4" s="31"/>
      <c r="O4" s="31"/>
      <c r="P4" s="31"/>
      <c r="Q4" s="31"/>
      <c r="R4" s="31" t="s">
        <v>289</v>
      </c>
      <c r="S4" s="31" t="s">
        <v>295</v>
      </c>
      <c r="T4" s="31"/>
      <c r="U4" s="31"/>
      <c r="V4" s="31"/>
    </row>
    <row r="5" spans="1:22" ht="49" customHeight="1">
      <c r="A5" s="32" t="s">
        <v>170</v>
      </c>
      <c r="B5" s="32" t="s">
        <v>171</v>
      </c>
      <c r="C5" s="32" t="s">
        <v>172</v>
      </c>
      <c r="D5" s="31"/>
      <c r="E5" s="31"/>
      <c r="F5" s="31"/>
      <c r="G5" s="32" t="s">
        <v>141</v>
      </c>
      <c r="H5" s="32" t="s">
        <v>296</v>
      </c>
      <c r="I5" s="32" t="s">
        <v>297</v>
      </c>
      <c r="J5" s="32" t="s">
        <v>298</v>
      </c>
      <c r="K5" s="32" t="s">
        <v>299</v>
      </c>
      <c r="L5" s="32" t="s">
        <v>141</v>
      </c>
      <c r="M5" s="32" t="s">
        <v>300</v>
      </c>
      <c r="N5" s="32" t="s">
        <v>301</v>
      </c>
      <c r="O5" s="32" t="s">
        <v>302</v>
      </c>
      <c r="P5" s="32" t="s">
        <v>303</v>
      </c>
      <c r="Q5" s="32" t="s">
        <v>304</v>
      </c>
      <c r="R5" s="31"/>
      <c r="S5" s="32" t="s">
        <v>141</v>
      </c>
      <c r="T5" s="32" t="s">
        <v>305</v>
      </c>
      <c r="U5" s="32" t="s">
        <v>306</v>
      </c>
      <c r="V5" s="32" t="s">
        <v>290</v>
      </c>
    </row>
    <row r="6" spans="1:22" ht="19.899999999999999" customHeight="1">
      <c r="A6" s="33"/>
      <c r="B6" s="33"/>
      <c r="C6" s="33"/>
      <c r="D6" s="33"/>
      <c r="E6" s="33" t="s">
        <v>141</v>
      </c>
      <c r="F6" s="16">
        <v>88874.36</v>
      </c>
      <c r="G6" s="16">
        <v>61668.83</v>
      </c>
      <c r="H6" s="16">
        <v>31336.07</v>
      </c>
      <c r="I6" s="16">
        <v>273.61</v>
      </c>
      <c r="J6" s="16">
        <v>13347.83</v>
      </c>
      <c r="K6" s="16">
        <v>16711.32</v>
      </c>
      <c r="L6" s="16">
        <v>13728.29</v>
      </c>
      <c r="M6" s="16">
        <v>8951.1200000000008</v>
      </c>
      <c r="N6" s="16">
        <v>0</v>
      </c>
      <c r="O6" s="16">
        <v>3863.08</v>
      </c>
      <c r="P6" s="16">
        <v>0</v>
      </c>
      <c r="Q6" s="16">
        <v>914.09</v>
      </c>
      <c r="R6" s="16">
        <v>5794.61</v>
      </c>
      <c r="S6" s="16">
        <v>7682.63</v>
      </c>
      <c r="T6" s="16">
        <v>0</v>
      </c>
      <c r="U6" s="16">
        <v>0</v>
      </c>
      <c r="V6" s="16">
        <v>7682.63</v>
      </c>
    </row>
    <row r="7" spans="1:22" ht="19.899999999999999" customHeight="1">
      <c r="A7" s="34"/>
      <c r="B7" s="34"/>
      <c r="C7" s="34"/>
      <c r="D7" s="35" t="s">
        <v>159</v>
      </c>
      <c r="E7" s="36" t="s">
        <v>3</v>
      </c>
      <c r="F7" s="16">
        <v>88874.36</v>
      </c>
      <c r="G7" s="16">
        <v>61668.83</v>
      </c>
      <c r="H7" s="16">
        <v>31336.07</v>
      </c>
      <c r="I7" s="16">
        <v>273.61</v>
      </c>
      <c r="J7" s="16">
        <v>13347.83</v>
      </c>
      <c r="K7" s="16">
        <v>16711.32</v>
      </c>
      <c r="L7" s="16">
        <v>13728.29</v>
      </c>
      <c r="M7" s="16">
        <v>8951.1200000000008</v>
      </c>
      <c r="N7" s="16">
        <v>0</v>
      </c>
      <c r="O7" s="16">
        <v>3863.08</v>
      </c>
      <c r="P7" s="16">
        <v>0</v>
      </c>
      <c r="Q7" s="16">
        <v>914.09</v>
      </c>
      <c r="R7" s="16">
        <v>5794.61</v>
      </c>
      <c r="S7" s="16">
        <v>7682.63</v>
      </c>
      <c r="T7" s="16">
        <v>0</v>
      </c>
      <c r="U7" s="16">
        <v>0</v>
      </c>
      <c r="V7" s="16">
        <v>7682.63</v>
      </c>
    </row>
    <row r="8" spans="1:22" ht="19.899999999999999" customHeight="1">
      <c r="A8" s="34"/>
      <c r="B8" s="34"/>
      <c r="C8" s="34"/>
      <c r="D8" s="35" t="s">
        <v>173</v>
      </c>
      <c r="E8" s="36" t="s">
        <v>160</v>
      </c>
      <c r="F8" s="16">
        <f>F9+F14+F17+F21</f>
        <v>88874.36</v>
      </c>
      <c r="G8" s="16">
        <f t="shared" ref="G8:V8" si="0">G9+G14+G17+G21</f>
        <v>61668.83</v>
      </c>
      <c r="H8" s="16">
        <f t="shared" si="0"/>
        <v>31336.07</v>
      </c>
      <c r="I8" s="16">
        <f t="shared" si="0"/>
        <v>273.61</v>
      </c>
      <c r="J8" s="16">
        <f t="shared" si="0"/>
        <v>13347.83</v>
      </c>
      <c r="K8" s="16">
        <f t="shared" si="0"/>
        <v>16711.32</v>
      </c>
      <c r="L8" s="16">
        <f t="shared" si="0"/>
        <v>13728.29</v>
      </c>
      <c r="M8" s="16">
        <f t="shared" si="0"/>
        <v>8951.1200000000008</v>
      </c>
      <c r="N8" s="16">
        <f t="shared" si="0"/>
        <v>0</v>
      </c>
      <c r="O8" s="16">
        <f t="shared" si="0"/>
        <v>3863.08</v>
      </c>
      <c r="P8" s="16">
        <f t="shared" si="0"/>
        <v>0</v>
      </c>
      <c r="Q8" s="16">
        <f t="shared" si="0"/>
        <v>914.09</v>
      </c>
      <c r="R8" s="16">
        <f t="shared" si="0"/>
        <v>5794.61</v>
      </c>
      <c r="S8" s="16">
        <f t="shared" si="0"/>
        <v>7682.63</v>
      </c>
      <c r="T8" s="16">
        <f t="shared" si="0"/>
        <v>0</v>
      </c>
      <c r="U8" s="16">
        <f t="shared" si="0"/>
        <v>0</v>
      </c>
      <c r="V8" s="16">
        <f t="shared" si="0"/>
        <v>7682.63</v>
      </c>
    </row>
    <row r="9" spans="1:22" ht="19.899999999999999" customHeight="1">
      <c r="A9" s="37">
        <v>205</v>
      </c>
      <c r="B9" s="37"/>
      <c r="C9" s="37"/>
      <c r="D9" s="35">
        <v>203001</v>
      </c>
      <c r="E9" s="38" t="s">
        <v>174</v>
      </c>
      <c r="F9" s="17">
        <f>F10+F12</f>
        <v>70157.55</v>
      </c>
      <c r="G9" s="17">
        <f t="shared" ref="G9:V9" si="1">G10+G12</f>
        <v>61668.83</v>
      </c>
      <c r="H9" s="17">
        <f t="shared" si="1"/>
        <v>31336.07</v>
      </c>
      <c r="I9" s="17">
        <f t="shared" si="1"/>
        <v>273.61</v>
      </c>
      <c r="J9" s="17">
        <f t="shared" si="1"/>
        <v>13347.83</v>
      </c>
      <c r="K9" s="17">
        <f t="shared" si="1"/>
        <v>16711.32</v>
      </c>
      <c r="L9" s="17">
        <f t="shared" si="1"/>
        <v>806.09</v>
      </c>
      <c r="M9" s="17">
        <f t="shared" si="1"/>
        <v>0</v>
      </c>
      <c r="N9" s="17">
        <f t="shared" si="1"/>
        <v>0</v>
      </c>
      <c r="O9" s="17">
        <f t="shared" si="1"/>
        <v>0</v>
      </c>
      <c r="P9" s="17">
        <f t="shared" si="1"/>
        <v>0</v>
      </c>
      <c r="Q9" s="17">
        <f t="shared" si="1"/>
        <v>806.09</v>
      </c>
      <c r="R9" s="17">
        <f t="shared" si="1"/>
        <v>0</v>
      </c>
      <c r="S9" s="17">
        <f t="shared" si="1"/>
        <v>7682.63</v>
      </c>
      <c r="T9" s="17">
        <f t="shared" si="1"/>
        <v>0</v>
      </c>
      <c r="U9" s="17">
        <f t="shared" si="1"/>
        <v>0</v>
      </c>
      <c r="V9" s="17">
        <f t="shared" si="1"/>
        <v>7682.63</v>
      </c>
    </row>
    <row r="10" spans="1:22" ht="19.899999999999999" customHeight="1">
      <c r="A10" s="37">
        <v>205</v>
      </c>
      <c r="B10" s="39" t="s">
        <v>175</v>
      </c>
      <c r="C10" s="39"/>
      <c r="D10" s="35">
        <v>203001</v>
      </c>
      <c r="E10" s="38" t="s">
        <v>176</v>
      </c>
      <c r="F10" s="10">
        <v>920.51</v>
      </c>
      <c r="G10" s="18">
        <v>908.47</v>
      </c>
      <c r="H10" s="18">
        <v>522.65</v>
      </c>
      <c r="I10" s="18">
        <v>241.02</v>
      </c>
      <c r="J10" s="18">
        <v>144.80000000000001</v>
      </c>
      <c r="K10" s="18"/>
      <c r="L10" s="10">
        <v>12.04</v>
      </c>
      <c r="M10" s="18"/>
      <c r="N10" s="18"/>
      <c r="O10" s="18"/>
      <c r="P10" s="18"/>
      <c r="Q10" s="18">
        <v>12.04</v>
      </c>
      <c r="R10" s="22"/>
      <c r="S10" s="17"/>
      <c r="T10" s="22"/>
      <c r="U10" s="22"/>
      <c r="V10" s="22"/>
    </row>
    <row r="11" spans="1:22" ht="19.899999999999999" customHeight="1">
      <c r="A11" s="37">
        <v>205</v>
      </c>
      <c r="B11" s="39" t="s">
        <v>175</v>
      </c>
      <c r="C11" s="39" t="s">
        <v>175</v>
      </c>
      <c r="D11" s="35">
        <v>203001</v>
      </c>
      <c r="E11" s="40" t="s">
        <v>177</v>
      </c>
      <c r="F11" s="10">
        <v>920.51</v>
      </c>
      <c r="G11" s="18">
        <v>908.47</v>
      </c>
      <c r="H11" s="18">
        <v>522.65</v>
      </c>
      <c r="I11" s="18">
        <v>241.02</v>
      </c>
      <c r="J11" s="18">
        <v>144.80000000000001</v>
      </c>
      <c r="K11" s="18"/>
      <c r="L11" s="10">
        <v>12.04</v>
      </c>
      <c r="M11" s="18"/>
      <c r="N11" s="18"/>
      <c r="O11" s="18"/>
      <c r="P11" s="18"/>
      <c r="Q11" s="18">
        <v>12.04</v>
      </c>
      <c r="R11" s="18"/>
      <c r="S11" s="10"/>
      <c r="T11" s="18"/>
      <c r="U11" s="18"/>
      <c r="V11" s="18"/>
    </row>
    <row r="12" spans="1:22" ht="19.899999999999999" customHeight="1">
      <c r="A12" s="37">
        <v>205</v>
      </c>
      <c r="B12" s="39" t="s">
        <v>178</v>
      </c>
      <c r="C12" s="39"/>
      <c r="D12" s="35">
        <v>203001</v>
      </c>
      <c r="E12" s="38" t="s">
        <v>179</v>
      </c>
      <c r="F12" s="10">
        <v>69237.039999999994</v>
      </c>
      <c r="G12" s="18">
        <v>60760.36</v>
      </c>
      <c r="H12" s="18">
        <v>30813.42</v>
      </c>
      <c r="I12" s="18">
        <v>32.590000000000003</v>
      </c>
      <c r="J12" s="18">
        <v>13203.03</v>
      </c>
      <c r="K12" s="18">
        <v>16711.32</v>
      </c>
      <c r="L12" s="10">
        <v>794.05</v>
      </c>
      <c r="M12" s="18"/>
      <c r="N12" s="18"/>
      <c r="O12" s="18"/>
      <c r="P12" s="18"/>
      <c r="Q12" s="18">
        <v>794.05</v>
      </c>
      <c r="R12" s="18"/>
      <c r="S12" s="10">
        <v>7682.63</v>
      </c>
      <c r="T12" s="18"/>
      <c r="U12" s="18"/>
      <c r="V12" s="18">
        <v>7682.63</v>
      </c>
    </row>
    <row r="13" spans="1:22" ht="19.899999999999999" customHeight="1">
      <c r="A13" s="37">
        <v>205</v>
      </c>
      <c r="B13" s="39" t="s">
        <v>178</v>
      </c>
      <c r="C13" s="39" t="s">
        <v>180</v>
      </c>
      <c r="D13" s="35">
        <v>203001</v>
      </c>
      <c r="E13" s="40" t="s">
        <v>181</v>
      </c>
      <c r="F13" s="10">
        <v>69237.039999999994</v>
      </c>
      <c r="G13" s="18">
        <v>60760.36</v>
      </c>
      <c r="H13" s="18">
        <v>30813.42</v>
      </c>
      <c r="I13" s="18">
        <v>32.590000000000003</v>
      </c>
      <c r="J13" s="18">
        <v>13203.03</v>
      </c>
      <c r="K13" s="18">
        <v>16711.32</v>
      </c>
      <c r="L13" s="10">
        <v>794.05</v>
      </c>
      <c r="M13" s="18"/>
      <c r="N13" s="18"/>
      <c r="O13" s="18"/>
      <c r="P13" s="18"/>
      <c r="Q13" s="18">
        <v>794.05</v>
      </c>
      <c r="R13" s="18"/>
      <c r="S13" s="10">
        <v>7682.63</v>
      </c>
      <c r="T13" s="18"/>
      <c r="U13" s="18"/>
      <c r="V13" s="18">
        <v>7682.63</v>
      </c>
    </row>
    <row r="14" spans="1:22">
      <c r="A14" s="37">
        <v>208</v>
      </c>
      <c r="B14" s="39"/>
      <c r="C14" s="39"/>
      <c r="D14" s="35">
        <v>203001</v>
      </c>
      <c r="E14" s="38" t="s">
        <v>182</v>
      </c>
      <c r="F14" s="10">
        <v>8951.1200000000008</v>
      </c>
      <c r="G14" s="18"/>
      <c r="H14" s="18"/>
      <c r="I14" s="18"/>
      <c r="J14" s="18"/>
      <c r="K14" s="18"/>
      <c r="L14" s="10">
        <v>8951.1200000000008</v>
      </c>
      <c r="M14" s="18">
        <v>8951.1200000000008</v>
      </c>
      <c r="N14" s="5"/>
      <c r="O14" s="5"/>
      <c r="P14" s="5"/>
      <c r="Q14" s="5"/>
      <c r="R14" s="5"/>
      <c r="S14" s="5"/>
      <c r="T14" s="5"/>
      <c r="U14" s="5"/>
      <c r="V14" s="5"/>
    </row>
    <row r="15" spans="1:22" ht="24">
      <c r="A15" s="37">
        <v>208</v>
      </c>
      <c r="B15" s="39" t="s">
        <v>183</v>
      </c>
      <c r="C15" s="39"/>
      <c r="D15" s="35">
        <v>203001</v>
      </c>
      <c r="E15" s="38" t="s">
        <v>184</v>
      </c>
      <c r="F15" s="10">
        <v>8951.1200000000008</v>
      </c>
      <c r="G15" s="18"/>
      <c r="H15" s="18"/>
      <c r="I15" s="18"/>
      <c r="J15" s="18"/>
      <c r="K15" s="18"/>
      <c r="L15" s="10">
        <v>8951.1200000000008</v>
      </c>
      <c r="M15" s="18">
        <v>8951.1200000000008</v>
      </c>
      <c r="N15" s="5"/>
      <c r="O15" s="5"/>
      <c r="P15" s="5"/>
      <c r="Q15" s="5"/>
      <c r="R15" s="5"/>
      <c r="S15" s="5"/>
      <c r="T15" s="5"/>
      <c r="U15" s="5"/>
      <c r="V15" s="5"/>
    </row>
    <row r="16" spans="1:22" ht="24">
      <c r="A16" s="37">
        <v>208</v>
      </c>
      <c r="B16" s="39" t="s">
        <v>183</v>
      </c>
      <c r="C16" s="39" t="s">
        <v>183</v>
      </c>
      <c r="D16" s="35">
        <v>203001</v>
      </c>
      <c r="E16" s="40" t="s">
        <v>185</v>
      </c>
      <c r="F16" s="10">
        <v>8951.1200000000008</v>
      </c>
      <c r="G16" s="18"/>
      <c r="H16" s="18"/>
      <c r="I16" s="18"/>
      <c r="J16" s="18"/>
      <c r="K16" s="18"/>
      <c r="L16" s="10">
        <v>8951.1200000000008</v>
      </c>
      <c r="M16" s="18">
        <v>8951.1200000000008</v>
      </c>
      <c r="N16" s="18"/>
      <c r="O16" s="18"/>
      <c r="P16" s="18"/>
      <c r="Q16" s="18"/>
      <c r="R16" s="18"/>
      <c r="S16" s="10"/>
      <c r="T16" s="18"/>
      <c r="U16" s="18"/>
      <c r="V16" s="18"/>
    </row>
    <row r="17" spans="1:22">
      <c r="A17" s="37">
        <v>210</v>
      </c>
      <c r="B17" s="39"/>
      <c r="C17" s="39"/>
      <c r="D17" s="35">
        <v>203001</v>
      </c>
      <c r="E17" s="38" t="s">
        <v>186</v>
      </c>
      <c r="F17" s="5">
        <v>3971.08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3971.08</v>
      </c>
      <c r="M17" s="5">
        <v>0</v>
      </c>
      <c r="N17" s="5">
        <v>0</v>
      </c>
      <c r="O17" s="5">
        <v>3863.08</v>
      </c>
      <c r="P17" s="5">
        <v>0</v>
      </c>
      <c r="Q17" s="5">
        <v>108</v>
      </c>
      <c r="R17" s="5"/>
      <c r="S17" s="5"/>
      <c r="T17" s="5"/>
      <c r="U17" s="5"/>
      <c r="V17" s="5"/>
    </row>
    <row r="18" spans="1:22">
      <c r="A18" s="37">
        <v>210</v>
      </c>
      <c r="B18" s="39" t="s">
        <v>187</v>
      </c>
      <c r="C18" s="39"/>
      <c r="D18" s="35">
        <v>203001</v>
      </c>
      <c r="E18" s="38" t="s">
        <v>188</v>
      </c>
      <c r="F18" s="5">
        <f>SUM(F19:F20)</f>
        <v>3971.08</v>
      </c>
      <c r="G18" s="5">
        <f t="shared" ref="G18:Q18" si="2">SUM(G19:G20)</f>
        <v>0</v>
      </c>
      <c r="H18" s="5">
        <f t="shared" si="2"/>
        <v>0</v>
      </c>
      <c r="I18" s="5">
        <f t="shared" si="2"/>
        <v>0</v>
      </c>
      <c r="J18" s="5">
        <f t="shared" si="2"/>
        <v>0</v>
      </c>
      <c r="K18" s="5">
        <f t="shared" si="2"/>
        <v>0</v>
      </c>
      <c r="L18" s="5">
        <f t="shared" si="2"/>
        <v>3971.08</v>
      </c>
      <c r="M18" s="5">
        <f t="shared" si="2"/>
        <v>0</v>
      </c>
      <c r="N18" s="5">
        <f t="shared" si="2"/>
        <v>0</v>
      </c>
      <c r="O18" s="5">
        <f t="shared" si="2"/>
        <v>3863.08</v>
      </c>
      <c r="P18" s="5">
        <f t="shared" si="2"/>
        <v>0</v>
      </c>
      <c r="Q18" s="5">
        <f t="shared" si="2"/>
        <v>108</v>
      </c>
      <c r="R18" s="5"/>
      <c r="S18" s="5"/>
      <c r="T18" s="5"/>
      <c r="U18" s="5"/>
      <c r="V18" s="5"/>
    </row>
    <row r="19" spans="1:22">
      <c r="A19" s="37">
        <v>210</v>
      </c>
      <c r="B19" s="39" t="s">
        <v>187</v>
      </c>
      <c r="C19" s="39" t="s">
        <v>175</v>
      </c>
      <c r="D19" s="35">
        <v>203001</v>
      </c>
      <c r="E19" s="40" t="s">
        <v>189</v>
      </c>
      <c r="F19" s="10">
        <v>62.74</v>
      </c>
      <c r="G19" s="18"/>
      <c r="H19" s="18"/>
      <c r="I19" s="18"/>
      <c r="J19" s="18"/>
      <c r="K19" s="18"/>
      <c r="L19" s="10">
        <v>62.74</v>
      </c>
      <c r="M19" s="18"/>
      <c r="N19" s="18"/>
      <c r="O19" s="18">
        <v>61.1</v>
      </c>
      <c r="P19" s="18"/>
      <c r="Q19" s="18">
        <v>1.64</v>
      </c>
      <c r="R19" s="18"/>
      <c r="S19" s="10"/>
      <c r="T19" s="18"/>
      <c r="U19" s="18"/>
      <c r="V19" s="18"/>
    </row>
    <row r="20" spans="1:22">
      <c r="A20" s="37">
        <v>210</v>
      </c>
      <c r="B20" s="39" t="s">
        <v>187</v>
      </c>
      <c r="C20" s="39" t="s">
        <v>178</v>
      </c>
      <c r="D20" s="35">
        <v>203001</v>
      </c>
      <c r="E20" s="40" t="s">
        <v>190</v>
      </c>
      <c r="F20" s="10">
        <v>3908.34</v>
      </c>
      <c r="G20" s="18"/>
      <c r="H20" s="18"/>
      <c r="I20" s="18"/>
      <c r="J20" s="18"/>
      <c r="K20" s="18"/>
      <c r="L20" s="10">
        <v>3908.34</v>
      </c>
      <c r="M20" s="18"/>
      <c r="N20" s="18"/>
      <c r="O20" s="18">
        <v>3801.98</v>
      </c>
      <c r="P20" s="18"/>
      <c r="Q20" s="18">
        <v>106.36</v>
      </c>
      <c r="R20" s="18"/>
      <c r="S20" s="10"/>
      <c r="T20" s="18"/>
      <c r="U20" s="18"/>
      <c r="V20" s="18"/>
    </row>
    <row r="21" spans="1:22">
      <c r="A21" s="37">
        <v>221</v>
      </c>
      <c r="B21" s="39"/>
      <c r="C21" s="39"/>
      <c r="D21" s="35">
        <v>203001</v>
      </c>
      <c r="E21" s="38" t="s">
        <v>191</v>
      </c>
      <c r="F21" s="10">
        <v>5794.61</v>
      </c>
      <c r="G21" s="18"/>
      <c r="H21" s="18"/>
      <c r="I21" s="18"/>
      <c r="J21" s="18"/>
      <c r="K21" s="18"/>
      <c r="L21" s="10"/>
      <c r="M21" s="18"/>
      <c r="N21" s="18"/>
      <c r="O21" s="18"/>
      <c r="P21" s="18"/>
      <c r="Q21" s="18"/>
      <c r="R21" s="18">
        <v>5794.61</v>
      </c>
      <c r="S21" s="5"/>
      <c r="T21" s="5"/>
      <c r="U21" s="5"/>
      <c r="V21" s="5"/>
    </row>
    <row r="22" spans="1:22">
      <c r="A22" s="37">
        <v>221</v>
      </c>
      <c r="B22" s="39" t="s">
        <v>178</v>
      </c>
      <c r="C22" s="39"/>
      <c r="D22" s="35">
        <v>203001</v>
      </c>
      <c r="E22" s="38" t="s">
        <v>192</v>
      </c>
      <c r="F22" s="10">
        <v>5794.61</v>
      </c>
      <c r="G22" s="18"/>
      <c r="H22" s="18"/>
      <c r="I22" s="18"/>
      <c r="J22" s="18"/>
      <c r="K22" s="18"/>
      <c r="L22" s="10"/>
      <c r="M22" s="18"/>
      <c r="N22" s="18"/>
      <c r="O22" s="18"/>
      <c r="P22" s="18"/>
      <c r="Q22" s="18"/>
      <c r="R22" s="18">
        <v>5794.61</v>
      </c>
      <c r="S22" s="5"/>
      <c r="T22" s="5"/>
      <c r="U22" s="5"/>
      <c r="V22" s="5"/>
    </row>
    <row r="23" spans="1:22">
      <c r="A23" s="37">
        <v>221</v>
      </c>
      <c r="B23" s="39" t="s">
        <v>178</v>
      </c>
      <c r="C23" s="39" t="s">
        <v>175</v>
      </c>
      <c r="D23" s="35">
        <v>203001</v>
      </c>
      <c r="E23" s="40" t="s">
        <v>193</v>
      </c>
      <c r="F23" s="10">
        <v>5794.61</v>
      </c>
      <c r="G23" s="18"/>
      <c r="H23" s="18"/>
      <c r="I23" s="18"/>
      <c r="J23" s="18"/>
      <c r="K23" s="18"/>
      <c r="L23" s="10"/>
      <c r="M23" s="18"/>
      <c r="N23" s="18"/>
      <c r="O23" s="18"/>
      <c r="P23" s="18"/>
      <c r="Q23" s="18"/>
      <c r="R23" s="18">
        <v>5794.61</v>
      </c>
      <c r="S23" s="5"/>
      <c r="T23" s="5"/>
      <c r="U23" s="5"/>
      <c r="V23" s="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1"/>
  <sheetViews>
    <sheetView workbookViewId="0">
      <selection activeCellId="1" sqref="L8:L21 A1:XFD1048576"/>
    </sheetView>
  </sheetViews>
  <sheetFormatPr defaultColWidth="9" defaultRowHeight="14"/>
  <cols>
    <col min="1" max="1" width="4.7265625" style="1" customWidth="1"/>
    <col min="2" max="2" width="5.81640625" style="1" customWidth="1"/>
    <col min="3" max="3" width="7.6328125" style="1" customWidth="1"/>
    <col min="4" max="4" width="12.453125" style="1" customWidth="1"/>
    <col min="5" max="5" width="29.81640625" style="1" customWidth="1"/>
    <col min="6" max="6" width="16.453125" style="1" customWidth="1"/>
    <col min="7" max="7" width="13.453125" style="1" customWidth="1"/>
    <col min="8" max="8" width="11.08984375" style="1" customWidth="1"/>
    <col min="9" max="9" width="12.08984375" style="1" customWidth="1"/>
    <col min="10" max="10" width="11.90625" style="1" customWidth="1"/>
    <col min="11" max="11" width="11.54296875" style="1" customWidth="1"/>
    <col min="12" max="16384" width="9" style="1"/>
  </cols>
  <sheetData>
    <row r="1" spans="1:11" ht="14.25" customHeight="1">
      <c r="A1" s="26"/>
      <c r="K1" s="27" t="s">
        <v>307</v>
      </c>
    </row>
    <row r="2" spans="1:11" ht="40.75" customHeight="1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75" customHeight="1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30" t="s">
        <v>36</v>
      </c>
      <c r="K3" s="30"/>
    </row>
    <row r="4" spans="1:11" ht="20.399999999999999" customHeight="1">
      <c r="A4" s="31" t="s">
        <v>162</v>
      </c>
      <c r="B4" s="31"/>
      <c r="C4" s="31"/>
      <c r="D4" s="31" t="s">
        <v>260</v>
      </c>
      <c r="E4" s="31" t="s">
        <v>261</v>
      </c>
      <c r="F4" s="31" t="s">
        <v>308</v>
      </c>
      <c r="G4" s="31" t="s">
        <v>309</v>
      </c>
      <c r="H4" s="31" t="s">
        <v>310</v>
      </c>
      <c r="I4" s="31" t="s">
        <v>311</v>
      </c>
      <c r="J4" s="31" t="s">
        <v>312</v>
      </c>
      <c r="K4" s="31" t="s">
        <v>313</v>
      </c>
    </row>
    <row r="5" spans="1:11" ht="20.399999999999999" customHeight="1">
      <c r="A5" s="32" t="s">
        <v>170</v>
      </c>
      <c r="B5" s="32" t="s">
        <v>171</v>
      </c>
      <c r="C5" s="32" t="s">
        <v>172</v>
      </c>
      <c r="D5" s="31"/>
      <c r="E5" s="31"/>
      <c r="F5" s="31"/>
      <c r="G5" s="31"/>
      <c r="H5" s="31"/>
      <c r="I5" s="31"/>
      <c r="J5" s="31"/>
      <c r="K5" s="31"/>
    </row>
    <row r="6" spans="1:11" ht="19.899999999999999" customHeight="1">
      <c r="A6" s="33"/>
      <c r="B6" s="33"/>
      <c r="C6" s="33"/>
      <c r="D6" s="33"/>
      <c r="E6" s="33" t="s">
        <v>141</v>
      </c>
      <c r="F6" s="10">
        <v>64.31</v>
      </c>
      <c r="G6" s="18"/>
      <c r="H6" s="18"/>
      <c r="I6" s="18"/>
      <c r="J6" s="18">
        <v>61.79</v>
      </c>
      <c r="K6" s="18">
        <v>2.52</v>
      </c>
    </row>
    <row r="7" spans="1:11" ht="19.899999999999999" customHeight="1">
      <c r="A7" s="34"/>
      <c r="B7" s="34"/>
      <c r="C7" s="34"/>
      <c r="D7" s="35" t="s">
        <v>159</v>
      </c>
      <c r="E7" s="36" t="s">
        <v>3</v>
      </c>
      <c r="F7" s="10">
        <v>64.31</v>
      </c>
      <c r="G7" s="18"/>
      <c r="H7" s="18"/>
      <c r="I7" s="18"/>
      <c r="J7" s="18">
        <v>61.79</v>
      </c>
      <c r="K7" s="18">
        <v>2.52</v>
      </c>
    </row>
    <row r="8" spans="1:11" ht="19.899999999999999" customHeight="1">
      <c r="A8" s="34"/>
      <c r="B8" s="34"/>
      <c r="C8" s="34"/>
      <c r="D8" s="35" t="s">
        <v>173</v>
      </c>
      <c r="E8" s="36" t="s">
        <v>160</v>
      </c>
      <c r="F8" s="10">
        <v>64.31</v>
      </c>
      <c r="G8" s="18"/>
      <c r="H8" s="18"/>
      <c r="I8" s="18"/>
      <c r="J8" s="18">
        <v>61.79</v>
      </c>
      <c r="K8" s="18">
        <v>2.52</v>
      </c>
    </row>
    <row r="9" spans="1:11" ht="19.899999999999999" customHeight="1">
      <c r="A9" s="37">
        <v>205</v>
      </c>
      <c r="B9" s="37"/>
      <c r="C9" s="37"/>
      <c r="D9" s="35">
        <v>203001</v>
      </c>
      <c r="E9" s="38" t="s">
        <v>174</v>
      </c>
      <c r="F9" s="10">
        <v>64.31</v>
      </c>
      <c r="G9" s="18"/>
      <c r="H9" s="18"/>
      <c r="I9" s="18"/>
      <c r="J9" s="18">
        <v>61.79</v>
      </c>
      <c r="K9" s="18">
        <v>2.52</v>
      </c>
    </row>
    <row r="10" spans="1:11" ht="19.899999999999999" customHeight="1">
      <c r="A10" s="37">
        <v>205</v>
      </c>
      <c r="B10" s="39" t="s">
        <v>178</v>
      </c>
      <c r="C10" s="39"/>
      <c r="D10" s="35">
        <v>203001</v>
      </c>
      <c r="E10" s="38" t="s">
        <v>179</v>
      </c>
      <c r="F10" s="10">
        <v>64.31</v>
      </c>
      <c r="G10" s="18"/>
      <c r="H10" s="18"/>
      <c r="I10" s="18"/>
      <c r="J10" s="18">
        <v>61.79</v>
      </c>
      <c r="K10" s="18">
        <v>2.52</v>
      </c>
    </row>
    <row r="11" spans="1:11">
      <c r="A11" s="37">
        <v>205</v>
      </c>
      <c r="B11" s="39" t="s">
        <v>178</v>
      </c>
      <c r="C11" s="39" t="s">
        <v>180</v>
      </c>
      <c r="D11" s="35">
        <v>203001</v>
      </c>
      <c r="E11" s="40" t="s">
        <v>181</v>
      </c>
      <c r="F11" s="10">
        <v>64.31</v>
      </c>
      <c r="G11" s="18"/>
      <c r="H11" s="18"/>
      <c r="I11" s="18"/>
      <c r="J11" s="18">
        <v>61.79</v>
      </c>
      <c r="K11" s="18">
        <v>2.52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1"/>
  <sheetViews>
    <sheetView workbookViewId="0">
      <selection activeCellId="1" sqref="L8:L21 A1:XFD1048576"/>
    </sheetView>
  </sheetViews>
  <sheetFormatPr defaultColWidth="9" defaultRowHeight="14"/>
  <cols>
    <col min="1" max="1" width="4.7265625" style="1" customWidth="1"/>
    <col min="2" max="2" width="5.453125" style="1" customWidth="1"/>
    <col min="3" max="3" width="6" style="1" customWidth="1"/>
    <col min="4" max="4" width="9.7265625" style="1" customWidth="1"/>
    <col min="5" max="5" width="20.08984375" style="1" customWidth="1"/>
    <col min="6" max="18" width="7.7265625" style="1" customWidth="1"/>
    <col min="19" max="19" width="9.7265625" style="1" customWidth="1"/>
    <col min="20" max="16384" width="9" style="1"/>
  </cols>
  <sheetData>
    <row r="1" spans="1:18" ht="14.25" customHeight="1">
      <c r="A1" s="26"/>
      <c r="Q1" s="97" t="s">
        <v>314</v>
      </c>
      <c r="R1" s="97"/>
    </row>
    <row r="2" spans="1:18" ht="35.4" customHeight="1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21.15" customHeight="1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0" t="s">
        <v>36</v>
      </c>
      <c r="R3" s="30"/>
    </row>
    <row r="4" spans="1:18" ht="21.15" customHeight="1">
      <c r="A4" s="31" t="s">
        <v>162</v>
      </c>
      <c r="B4" s="31"/>
      <c r="C4" s="31"/>
      <c r="D4" s="31" t="s">
        <v>260</v>
      </c>
      <c r="E4" s="31" t="s">
        <v>261</v>
      </c>
      <c r="F4" s="31" t="s">
        <v>308</v>
      </c>
      <c r="G4" s="31" t="s">
        <v>315</v>
      </c>
      <c r="H4" s="31" t="s">
        <v>316</v>
      </c>
      <c r="I4" s="31" t="s">
        <v>317</v>
      </c>
      <c r="J4" s="31" t="s">
        <v>318</v>
      </c>
      <c r="K4" s="31" t="s">
        <v>319</v>
      </c>
      <c r="L4" s="31" t="s">
        <v>320</v>
      </c>
      <c r="M4" s="31" t="s">
        <v>321</v>
      </c>
      <c r="N4" s="31" t="s">
        <v>310</v>
      </c>
      <c r="O4" s="31" t="s">
        <v>322</v>
      </c>
      <c r="P4" s="31" t="s">
        <v>323</v>
      </c>
      <c r="Q4" s="31" t="s">
        <v>311</v>
      </c>
      <c r="R4" s="31" t="s">
        <v>313</v>
      </c>
    </row>
    <row r="5" spans="1:18" ht="18.75" customHeight="1">
      <c r="A5" s="32" t="s">
        <v>170</v>
      </c>
      <c r="B5" s="32" t="s">
        <v>171</v>
      </c>
      <c r="C5" s="32" t="s">
        <v>172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9.899999999999999" customHeight="1">
      <c r="A6" s="33"/>
      <c r="B6" s="33"/>
      <c r="C6" s="33"/>
      <c r="D6" s="33"/>
      <c r="E6" s="33" t="s">
        <v>141</v>
      </c>
      <c r="F6" s="10">
        <v>64.31</v>
      </c>
      <c r="G6" s="18">
        <v>32.1</v>
      </c>
      <c r="H6" s="18"/>
      <c r="I6" s="18">
        <v>29.69</v>
      </c>
      <c r="J6" s="18"/>
      <c r="K6" s="18"/>
      <c r="L6" s="18"/>
      <c r="M6" s="18"/>
      <c r="N6" s="18"/>
      <c r="O6" s="18"/>
      <c r="P6" s="18"/>
      <c r="Q6" s="18"/>
      <c r="R6" s="18">
        <v>2.52</v>
      </c>
    </row>
    <row r="7" spans="1:18" ht="19.899999999999999" customHeight="1">
      <c r="A7" s="34"/>
      <c r="B7" s="34"/>
      <c r="C7" s="34"/>
      <c r="D7" s="35" t="s">
        <v>159</v>
      </c>
      <c r="E7" s="36" t="s">
        <v>3</v>
      </c>
      <c r="F7" s="10">
        <v>64.31</v>
      </c>
      <c r="G7" s="18">
        <v>32.1</v>
      </c>
      <c r="H7" s="18"/>
      <c r="I7" s="18">
        <v>29.69</v>
      </c>
      <c r="J7" s="18"/>
      <c r="K7" s="18"/>
      <c r="L7" s="18"/>
      <c r="M7" s="18"/>
      <c r="N7" s="18"/>
      <c r="O7" s="18"/>
      <c r="P7" s="18"/>
      <c r="Q7" s="18"/>
      <c r="R7" s="18">
        <v>2.52</v>
      </c>
    </row>
    <row r="8" spans="1:18" ht="19.899999999999999" customHeight="1">
      <c r="A8" s="34"/>
      <c r="B8" s="34"/>
      <c r="C8" s="34"/>
      <c r="D8" s="35" t="s">
        <v>173</v>
      </c>
      <c r="E8" s="36" t="s">
        <v>160</v>
      </c>
      <c r="F8" s="10">
        <v>64.31</v>
      </c>
      <c r="G8" s="18">
        <v>32.1</v>
      </c>
      <c r="H8" s="18"/>
      <c r="I8" s="18">
        <v>29.69</v>
      </c>
      <c r="J8" s="18"/>
      <c r="K8" s="18"/>
      <c r="L8" s="18"/>
      <c r="M8" s="18"/>
      <c r="N8" s="18"/>
      <c r="O8" s="18"/>
      <c r="P8" s="18"/>
      <c r="Q8" s="18"/>
      <c r="R8" s="18">
        <v>2.52</v>
      </c>
    </row>
    <row r="9" spans="1:18" ht="19.899999999999999" customHeight="1">
      <c r="A9" s="37">
        <v>205</v>
      </c>
      <c r="B9" s="37"/>
      <c r="C9" s="37"/>
      <c r="D9" s="12">
        <v>203001</v>
      </c>
      <c r="E9" s="38" t="s">
        <v>174</v>
      </c>
      <c r="F9" s="10">
        <v>64.31</v>
      </c>
      <c r="G9" s="18">
        <v>32.1</v>
      </c>
      <c r="H9" s="18"/>
      <c r="I9" s="18">
        <v>29.69</v>
      </c>
      <c r="J9" s="18"/>
      <c r="K9" s="18"/>
      <c r="L9" s="18"/>
      <c r="M9" s="18"/>
      <c r="N9" s="18"/>
      <c r="O9" s="18"/>
      <c r="P9" s="18"/>
      <c r="Q9" s="18"/>
      <c r="R9" s="18">
        <v>2.52</v>
      </c>
    </row>
    <row r="10" spans="1:18" ht="19.899999999999999" customHeight="1">
      <c r="A10" s="37">
        <v>205</v>
      </c>
      <c r="B10" s="39" t="s">
        <v>178</v>
      </c>
      <c r="C10" s="39"/>
      <c r="D10" s="12">
        <v>203001</v>
      </c>
      <c r="E10" s="38" t="s">
        <v>179</v>
      </c>
      <c r="F10" s="10">
        <v>64.31</v>
      </c>
      <c r="G10" s="18">
        <v>32.1</v>
      </c>
      <c r="H10" s="18"/>
      <c r="I10" s="18">
        <v>29.69</v>
      </c>
      <c r="J10" s="18"/>
      <c r="K10" s="18"/>
      <c r="L10" s="18"/>
      <c r="M10" s="18"/>
      <c r="N10" s="18"/>
      <c r="O10" s="18"/>
      <c r="P10" s="18"/>
      <c r="Q10" s="18"/>
      <c r="R10" s="18">
        <v>2.52</v>
      </c>
    </row>
    <row r="11" spans="1:18" ht="24">
      <c r="A11" s="37">
        <v>205</v>
      </c>
      <c r="B11" s="39" t="s">
        <v>178</v>
      </c>
      <c r="C11" s="39" t="s">
        <v>180</v>
      </c>
      <c r="D11" s="12">
        <v>203001</v>
      </c>
      <c r="E11" s="40" t="s">
        <v>181</v>
      </c>
      <c r="F11" s="10">
        <v>64.31</v>
      </c>
      <c r="G11" s="18">
        <v>32.1</v>
      </c>
      <c r="H11" s="18"/>
      <c r="I11" s="18">
        <v>29.69</v>
      </c>
      <c r="J11" s="18"/>
      <c r="K11" s="18"/>
      <c r="L11" s="18"/>
      <c r="M11" s="18"/>
      <c r="N11" s="18"/>
      <c r="O11" s="18"/>
      <c r="P11" s="18"/>
      <c r="Q11" s="18"/>
      <c r="R11" s="18">
        <v>2.52</v>
      </c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1"/>
  <sheetViews>
    <sheetView workbookViewId="0">
      <selection activeCellId="1" sqref="L8:L21 A1:XFD1048576"/>
    </sheetView>
  </sheetViews>
  <sheetFormatPr defaultColWidth="9" defaultRowHeight="14"/>
  <cols>
    <col min="1" max="1" width="3.6328125" style="1" customWidth="1"/>
    <col min="2" max="2" width="4.6328125" style="1" customWidth="1"/>
    <col min="3" max="3" width="5.26953125" style="1" customWidth="1"/>
    <col min="4" max="4" width="7.08984375" style="1" customWidth="1"/>
    <col min="5" max="5" width="15.90625" style="1" customWidth="1"/>
    <col min="6" max="6" width="9.6328125" style="1" customWidth="1"/>
    <col min="7" max="7" width="8.453125" style="1" customWidth="1"/>
    <col min="8" max="17" width="7.1796875" style="1" customWidth="1"/>
    <col min="18" max="18" width="8.54296875" style="1" customWidth="1"/>
    <col min="19" max="20" width="7.1796875" style="1" customWidth="1"/>
    <col min="21" max="21" width="9.7265625" style="1" customWidth="1"/>
    <col min="22" max="16384" width="9" style="1"/>
  </cols>
  <sheetData>
    <row r="1" spans="1:20" ht="14.25" customHeight="1">
      <c r="A1" s="26"/>
      <c r="S1" s="97" t="s">
        <v>324</v>
      </c>
      <c r="T1" s="97"/>
    </row>
    <row r="2" spans="1:20" ht="31.65" customHeight="1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21.15" customHeight="1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 t="s">
        <v>36</v>
      </c>
      <c r="T3" s="30"/>
    </row>
    <row r="4" spans="1:20" ht="24.9" customHeight="1">
      <c r="A4" s="31" t="s">
        <v>162</v>
      </c>
      <c r="B4" s="31"/>
      <c r="C4" s="31"/>
      <c r="D4" s="31" t="s">
        <v>260</v>
      </c>
      <c r="E4" s="31" t="s">
        <v>261</v>
      </c>
      <c r="F4" s="31" t="s">
        <v>308</v>
      </c>
      <c r="G4" s="31" t="s">
        <v>264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267</v>
      </c>
      <c r="S4" s="31"/>
      <c r="T4" s="31"/>
    </row>
    <row r="5" spans="1:20" ht="31.65" customHeight="1">
      <c r="A5" s="32" t="s">
        <v>170</v>
      </c>
      <c r="B5" s="32" t="s">
        <v>171</v>
      </c>
      <c r="C5" s="32" t="s">
        <v>172</v>
      </c>
      <c r="D5" s="31"/>
      <c r="E5" s="31"/>
      <c r="F5" s="31"/>
      <c r="G5" s="32" t="s">
        <v>141</v>
      </c>
      <c r="H5" s="32" t="s">
        <v>325</v>
      </c>
      <c r="I5" s="32" t="s">
        <v>326</v>
      </c>
      <c r="J5" s="32" t="s">
        <v>327</v>
      </c>
      <c r="K5" s="32" t="s">
        <v>328</v>
      </c>
      <c r="L5" s="32" t="s">
        <v>329</v>
      </c>
      <c r="M5" s="32" t="s">
        <v>330</v>
      </c>
      <c r="N5" s="32" t="s">
        <v>331</v>
      </c>
      <c r="O5" s="32" t="s">
        <v>332</v>
      </c>
      <c r="P5" s="32" t="s">
        <v>333</v>
      </c>
      <c r="Q5" s="32" t="s">
        <v>334</v>
      </c>
      <c r="R5" s="32" t="s">
        <v>141</v>
      </c>
      <c r="S5" s="32" t="s">
        <v>239</v>
      </c>
      <c r="T5" s="32" t="s">
        <v>291</v>
      </c>
    </row>
    <row r="6" spans="1:20" ht="19.899999999999999" customHeight="1">
      <c r="A6" s="33"/>
      <c r="B6" s="33"/>
      <c r="C6" s="33"/>
      <c r="D6" s="33"/>
      <c r="E6" s="33" t="s">
        <v>141</v>
      </c>
      <c r="F6" s="10">
        <v>61.31</v>
      </c>
      <c r="G6" s="18">
        <v>18.95</v>
      </c>
      <c r="H6" s="18">
        <v>18.95</v>
      </c>
      <c r="I6" s="18"/>
      <c r="J6" s="18"/>
      <c r="K6" s="18"/>
      <c r="L6" s="18"/>
      <c r="M6" s="18"/>
      <c r="N6" s="18"/>
      <c r="O6" s="18"/>
      <c r="P6" s="18"/>
      <c r="Q6" s="18"/>
      <c r="R6" s="18">
        <v>42.36</v>
      </c>
      <c r="S6" s="18">
        <v>42.36</v>
      </c>
      <c r="T6" s="18"/>
    </row>
    <row r="7" spans="1:20" ht="19.899999999999999" customHeight="1">
      <c r="A7" s="34"/>
      <c r="B7" s="34"/>
      <c r="C7" s="34"/>
      <c r="D7" s="35" t="s">
        <v>159</v>
      </c>
      <c r="E7" s="35" t="s">
        <v>3</v>
      </c>
      <c r="F7" s="10">
        <v>61.31</v>
      </c>
      <c r="G7" s="18">
        <v>18.95</v>
      </c>
      <c r="H7" s="18">
        <v>18.95</v>
      </c>
      <c r="I7" s="18"/>
      <c r="J7" s="18"/>
      <c r="K7" s="18"/>
      <c r="L7" s="18"/>
      <c r="M7" s="18"/>
      <c r="N7" s="18"/>
      <c r="O7" s="18"/>
      <c r="P7" s="18"/>
      <c r="Q7" s="18"/>
      <c r="R7" s="18">
        <v>42.36</v>
      </c>
      <c r="S7" s="18">
        <v>42.36</v>
      </c>
      <c r="T7" s="18"/>
    </row>
    <row r="8" spans="1:20" ht="19.899999999999999" customHeight="1">
      <c r="A8" s="34"/>
      <c r="B8" s="34"/>
      <c r="C8" s="34"/>
      <c r="D8" s="35" t="s">
        <v>173</v>
      </c>
      <c r="E8" s="35" t="s">
        <v>160</v>
      </c>
      <c r="F8" s="10">
        <v>61.31</v>
      </c>
      <c r="G8" s="18">
        <v>18.95</v>
      </c>
      <c r="H8" s="18">
        <v>18.95</v>
      </c>
      <c r="I8" s="18"/>
      <c r="J8" s="18"/>
      <c r="K8" s="18"/>
      <c r="L8" s="18"/>
      <c r="M8" s="18"/>
      <c r="N8" s="18"/>
      <c r="O8" s="18"/>
      <c r="P8" s="18"/>
      <c r="Q8" s="18"/>
      <c r="R8" s="18">
        <v>42.36</v>
      </c>
      <c r="S8" s="18">
        <v>42.36</v>
      </c>
      <c r="T8" s="18"/>
    </row>
    <row r="9" spans="1:20" ht="19.899999999999999" customHeight="1">
      <c r="A9" s="37">
        <v>205</v>
      </c>
      <c r="B9" s="37"/>
      <c r="C9" s="37"/>
      <c r="D9" s="35">
        <v>203001</v>
      </c>
      <c r="E9" s="6" t="s">
        <v>174</v>
      </c>
      <c r="F9" s="10">
        <v>61.31</v>
      </c>
      <c r="G9" s="18">
        <v>18.95</v>
      </c>
      <c r="H9" s="18">
        <v>18.95</v>
      </c>
      <c r="I9" s="18"/>
      <c r="J9" s="18"/>
      <c r="K9" s="18"/>
      <c r="L9" s="18"/>
      <c r="M9" s="18"/>
      <c r="N9" s="18"/>
      <c r="O9" s="18"/>
      <c r="P9" s="18"/>
      <c r="Q9" s="18"/>
      <c r="R9" s="18">
        <v>42.36</v>
      </c>
      <c r="S9" s="18">
        <v>42.36</v>
      </c>
      <c r="T9" s="18"/>
    </row>
    <row r="10" spans="1:20" ht="19.899999999999999" customHeight="1">
      <c r="A10" s="37">
        <v>205</v>
      </c>
      <c r="B10" s="39" t="s">
        <v>175</v>
      </c>
      <c r="C10" s="39"/>
      <c r="D10" s="35">
        <v>203001</v>
      </c>
      <c r="E10" s="6" t="s">
        <v>176</v>
      </c>
      <c r="F10" s="10">
        <v>61.31</v>
      </c>
      <c r="G10" s="18">
        <v>18.95</v>
      </c>
      <c r="H10" s="18">
        <v>18.95</v>
      </c>
      <c r="I10" s="18"/>
      <c r="J10" s="18"/>
      <c r="K10" s="18"/>
      <c r="L10" s="18"/>
      <c r="M10" s="18"/>
      <c r="N10" s="18"/>
      <c r="O10" s="18"/>
      <c r="P10" s="18"/>
      <c r="Q10" s="18"/>
      <c r="R10" s="18">
        <v>42.36</v>
      </c>
      <c r="S10" s="18">
        <v>42.36</v>
      </c>
      <c r="T10" s="18"/>
    </row>
    <row r="11" spans="1:20">
      <c r="A11" s="37">
        <v>205</v>
      </c>
      <c r="B11" s="39" t="s">
        <v>175</v>
      </c>
      <c r="C11" s="39" t="s">
        <v>175</v>
      </c>
      <c r="D11" s="35">
        <v>203001</v>
      </c>
      <c r="E11" s="99" t="s">
        <v>177</v>
      </c>
      <c r="F11" s="10">
        <v>61.31</v>
      </c>
      <c r="G11" s="18">
        <v>18.95</v>
      </c>
      <c r="H11" s="18">
        <v>18.95</v>
      </c>
      <c r="I11" s="18"/>
      <c r="J11" s="18"/>
      <c r="K11" s="18"/>
      <c r="L11" s="18"/>
      <c r="M11" s="18"/>
      <c r="N11" s="18"/>
      <c r="O11" s="18"/>
      <c r="P11" s="18"/>
      <c r="Q11" s="18"/>
      <c r="R11" s="18">
        <v>42.36</v>
      </c>
      <c r="S11" s="18">
        <v>42.36</v>
      </c>
      <c r="T11" s="1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11"/>
  <sheetViews>
    <sheetView workbookViewId="0">
      <selection activeCellId="1" sqref="L8:L21 A1:XFD1048576"/>
    </sheetView>
  </sheetViews>
  <sheetFormatPr defaultColWidth="9" defaultRowHeight="14"/>
  <cols>
    <col min="1" max="1" width="5.26953125" style="1" customWidth="1"/>
    <col min="2" max="2" width="5.54296875" style="1" customWidth="1"/>
    <col min="3" max="3" width="5.81640625" style="1" customWidth="1"/>
    <col min="4" max="4" width="10.1796875" style="1" customWidth="1"/>
    <col min="5" max="5" width="18.1796875" style="1" customWidth="1"/>
    <col min="6" max="6" width="10.7265625" style="1" customWidth="1"/>
    <col min="7" max="33" width="7.1796875" style="1" customWidth="1"/>
    <col min="34" max="34" width="9.7265625" style="1" customWidth="1"/>
    <col min="35" max="16384" width="9" style="1"/>
  </cols>
  <sheetData>
    <row r="1" spans="1:33" ht="12" customHeight="1">
      <c r="A1" s="26"/>
      <c r="F1" s="26"/>
      <c r="AF1" s="97" t="s">
        <v>335</v>
      </c>
      <c r="AG1" s="97"/>
    </row>
    <row r="2" spans="1:33" ht="38.4" customHeight="1">
      <c r="A2" s="28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33" ht="21.15" customHeight="1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30" t="s">
        <v>36</v>
      </c>
      <c r="AG3" s="30"/>
    </row>
    <row r="4" spans="1:33" ht="21.9" customHeight="1">
      <c r="A4" s="31" t="s">
        <v>162</v>
      </c>
      <c r="B4" s="31"/>
      <c r="C4" s="31"/>
      <c r="D4" s="31" t="s">
        <v>260</v>
      </c>
      <c r="E4" s="31" t="s">
        <v>261</v>
      </c>
      <c r="F4" s="31" t="s">
        <v>336</v>
      </c>
      <c r="G4" s="31" t="s">
        <v>337</v>
      </c>
      <c r="H4" s="31" t="s">
        <v>338</v>
      </c>
      <c r="I4" s="31" t="s">
        <v>339</v>
      </c>
      <c r="J4" s="31" t="s">
        <v>340</v>
      </c>
      <c r="K4" s="31" t="s">
        <v>341</v>
      </c>
      <c r="L4" s="31" t="s">
        <v>342</v>
      </c>
      <c r="M4" s="31" t="s">
        <v>343</v>
      </c>
      <c r="N4" s="31" t="s">
        <v>344</v>
      </c>
      <c r="O4" s="31" t="s">
        <v>345</v>
      </c>
      <c r="P4" s="31" t="s">
        <v>346</v>
      </c>
      <c r="Q4" s="31" t="s">
        <v>331</v>
      </c>
      <c r="R4" s="31" t="s">
        <v>333</v>
      </c>
      <c r="S4" s="31" t="s">
        <v>347</v>
      </c>
      <c r="T4" s="31" t="s">
        <v>326</v>
      </c>
      <c r="U4" s="31" t="s">
        <v>327</v>
      </c>
      <c r="V4" s="31" t="s">
        <v>330</v>
      </c>
      <c r="W4" s="31" t="s">
        <v>348</v>
      </c>
      <c r="X4" s="31" t="s">
        <v>349</v>
      </c>
      <c r="Y4" s="31" t="s">
        <v>350</v>
      </c>
      <c r="Z4" s="31" t="s">
        <v>351</v>
      </c>
      <c r="AA4" s="31" t="s">
        <v>329</v>
      </c>
      <c r="AB4" s="31" t="s">
        <v>352</v>
      </c>
      <c r="AC4" s="31" t="s">
        <v>353</v>
      </c>
      <c r="AD4" s="31" t="s">
        <v>332</v>
      </c>
      <c r="AE4" s="31" t="s">
        <v>354</v>
      </c>
      <c r="AF4" s="31" t="s">
        <v>355</v>
      </c>
      <c r="AG4" s="31" t="s">
        <v>334</v>
      </c>
    </row>
    <row r="5" spans="1:33" ht="18.75" customHeight="1">
      <c r="A5" s="32" t="s">
        <v>170</v>
      </c>
      <c r="B5" s="32" t="s">
        <v>171</v>
      </c>
      <c r="C5" s="32" t="s">
        <v>172</v>
      </c>
      <c r="D5" s="31"/>
      <c r="E5" s="31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</row>
    <row r="6" spans="1:33" ht="19.899999999999999" customHeight="1">
      <c r="A6" s="44"/>
      <c r="B6" s="99"/>
      <c r="C6" s="99"/>
      <c r="D6" s="34"/>
      <c r="E6" s="111" t="s">
        <v>141</v>
      </c>
      <c r="F6" s="25">
        <v>61.31</v>
      </c>
      <c r="G6" s="18">
        <v>6.86</v>
      </c>
      <c r="H6" s="18">
        <v>0.5</v>
      </c>
      <c r="I6" s="18">
        <v>0.5</v>
      </c>
      <c r="J6" s="18">
        <v>0.5</v>
      </c>
      <c r="K6" s="18">
        <v>2</v>
      </c>
      <c r="L6" s="18">
        <v>3</v>
      </c>
      <c r="M6" s="18">
        <v>1</v>
      </c>
      <c r="N6" s="18"/>
      <c r="O6" s="18">
        <v>0.5</v>
      </c>
      <c r="P6" s="18">
        <v>3</v>
      </c>
      <c r="Q6" s="18"/>
      <c r="R6" s="18">
        <v>2</v>
      </c>
      <c r="S6" s="18">
        <v>0.5</v>
      </c>
      <c r="T6" s="18">
        <v>5</v>
      </c>
      <c r="U6" s="18">
        <v>1</v>
      </c>
      <c r="V6" s="18">
        <v>6</v>
      </c>
      <c r="W6" s="18"/>
      <c r="X6" s="18"/>
      <c r="Y6" s="18"/>
      <c r="Z6" s="18">
        <v>7</v>
      </c>
      <c r="AA6" s="18"/>
      <c r="AB6" s="18">
        <v>1</v>
      </c>
      <c r="AC6" s="18">
        <v>3</v>
      </c>
      <c r="AD6" s="18"/>
      <c r="AE6" s="18">
        <v>17.95</v>
      </c>
      <c r="AF6" s="18"/>
      <c r="AG6" s="18"/>
    </row>
    <row r="7" spans="1:33" ht="19.899999999999999" customHeight="1">
      <c r="A7" s="34"/>
      <c r="B7" s="34"/>
      <c r="C7" s="34"/>
      <c r="D7" s="35" t="s">
        <v>159</v>
      </c>
      <c r="E7" s="36" t="s">
        <v>3</v>
      </c>
      <c r="F7" s="25">
        <v>61.31</v>
      </c>
      <c r="G7" s="18">
        <v>6.86</v>
      </c>
      <c r="H7" s="18">
        <v>0.5</v>
      </c>
      <c r="I7" s="18">
        <v>0.5</v>
      </c>
      <c r="J7" s="18">
        <v>0.5</v>
      </c>
      <c r="K7" s="18">
        <v>2</v>
      </c>
      <c r="L7" s="18">
        <v>3</v>
      </c>
      <c r="M7" s="18">
        <v>1</v>
      </c>
      <c r="N7" s="18"/>
      <c r="O7" s="18">
        <v>0.5</v>
      </c>
      <c r="P7" s="18">
        <v>3</v>
      </c>
      <c r="Q7" s="18"/>
      <c r="R7" s="18">
        <v>2</v>
      </c>
      <c r="S7" s="18">
        <v>0.5</v>
      </c>
      <c r="T7" s="18">
        <v>5</v>
      </c>
      <c r="U7" s="18">
        <v>1</v>
      </c>
      <c r="V7" s="18">
        <v>6</v>
      </c>
      <c r="W7" s="18"/>
      <c r="X7" s="18"/>
      <c r="Y7" s="18"/>
      <c r="Z7" s="18">
        <v>7</v>
      </c>
      <c r="AA7" s="18"/>
      <c r="AB7" s="18">
        <v>1</v>
      </c>
      <c r="AC7" s="18">
        <v>3</v>
      </c>
      <c r="AD7" s="18"/>
      <c r="AE7" s="18">
        <v>17.95</v>
      </c>
      <c r="AF7" s="18"/>
      <c r="AG7" s="18"/>
    </row>
    <row r="8" spans="1:33" ht="19.899999999999999" customHeight="1">
      <c r="A8" s="34"/>
      <c r="B8" s="34"/>
      <c r="C8" s="34"/>
      <c r="D8" s="35" t="s">
        <v>173</v>
      </c>
      <c r="E8" s="36" t="s">
        <v>160</v>
      </c>
      <c r="F8" s="25">
        <v>61.31</v>
      </c>
      <c r="G8" s="18">
        <v>6.86</v>
      </c>
      <c r="H8" s="18">
        <v>0.5</v>
      </c>
      <c r="I8" s="18">
        <v>0.5</v>
      </c>
      <c r="J8" s="18">
        <v>0.5</v>
      </c>
      <c r="K8" s="18">
        <v>2</v>
      </c>
      <c r="L8" s="18">
        <v>3</v>
      </c>
      <c r="M8" s="18">
        <v>1</v>
      </c>
      <c r="N8" s="18"/>
      <c r="O8" s="18">
        <v>0.5</v>
      </c>
      <c r="P8" s="18">
        <v>3</v>
      </c>
      <c r="Q8" s="18"/>
      <c r="R8" s="18">
        <v>2</v>
      </c>
      <c r="S8" s="18">
        <v>0.5</v>
      </c>
      <c r="T8" s="18">
        <v>5</v>
      </c>
      <c r="U8" s="18">
        <v>1</v>
      </c>
      <c r="V8" s="18">
        <v>6</v>
      </c>
      <c r="W8" s="18"/>
      <c r="X8" s="18"/>
      <c r="Y8" s="18"/>
      <c r="Z8" s="18">
        <v>7</v>
      </c>
      <c r="AA8" s="18"/>
      <c r="AB8" s="18">
        <v>1</v>
      </c>
      <c r="AC8" s="18">
        <v>3</v>
      </c>
      <c r="AD8" s="18"/>
      <c r="AE8" s="18">
        <v>17.95</v>
      </c>
      <c r="AF8" s="18"/>
      <c r="AG8" s="18"/>
    </row>
    <row r="9" spans="1:33" ht="19.899999999999999" customHeight="1">
      <c r="A9" s="37">
        <v>205</v>
      </c>
      <c r="B9" s="37"/>
      <c r="C9" s="37"/>
      <c r="D9" s="35">
        <v>203001</v>
      </c>
      <c r="E9" s="38" t="s">
        <v>174</v>
      </c>
      <c r="F9" s="25">
        <v>61.31</v>
      </c>
      <c r="G9" s="18">
        <v>6.86</v>
      </c>
      <c r="H9" s="18">
        <v>0.5</v>
      </c>
      <c r="I9" s="18">
        <v>0.5</v>
      </c>
      <c r="J9" s="18">
        <v>0.5</v>
      </c>
      <c r="K9" s="18">
        <v>2</v>
      </c>
      <c r="L9" s="18">
        <v>3</v>
      </c>
      <c r="M9" s="18">
        <v>1</v>
      </c>
      <c r="N9" s="18"/>
      <c r="O9" s="18">
        <v>0.5</v>
      </c>
      <c r="P9" s="18">
        <v>3</v>
      </c>
      <c r="Q9" s="18"/>
      <c r="R9" s="18">
        <v>2</v>
      </c>
      <c r="S9" s="18">
        <v>0.5</v>
      </c>
      <c r="T9" s="18">
        <v>5</v>
      </c>
      <c r="U9" s="18">
        <v>1</v>
      </c>
      <c r="V9" s="18">
        <v>6</v>
      </c>
      <c r="W9" s="18"/>
      <c r="X9" s="18"/>
      <c r="Y9" s="18"/>
      <c r="Z9" s="18">
        <v>7</v>
      </c>
      <c r="AA9" s="18"/>
      <c r="AB9" s="18">
        <v>1</v>
      </c>
      <c r="AC9" s="18">
        <v>3</v>
      </c>
      <c r="AD9" s="18"/>
      <c r="AE9" s="18">
        <v>17.95</v>
      </c>
      <c r="AF9" s="18"/>
      <c r="AG9" s="18"/>
    </row>
    <row r="10" spans="1:33" ht="19.899999999999999" customHeight="1">
      <c r="A10" s="37">
        <v>205</v>
      </c>
      <c r="B10" s="39" t="s">
        <v>175</v>
      </c>
      <c r="C10" s="39"/>
      <c r="D10" s="35">
        <v>203001</v>
      </c>
      <c r="E10" s="38" t="s">
        <v>176</v>
      </c>
      <c r="F10" s="25">
        <v>61.31</v>
      </c>
      <c r="G10" s="18">
        <v>6.86</v>
      </c>
      <c r="H10" s="18">
        <v>0.5</v>
      </c>
      <c r="I10" s="18">
        <v>0.5</v>
      </c>
      <c r="J10" s="18">
        <v>0.5</v>
      </c>
      <c r="K10" s="18">
        <v>2</v>
      </c>
      <c r="L10" s="18">
        <v>3</v>
      </c>
      <c r="M10" s="18">
        <v>1</v>
      </c>
      <c r="N10" s="18"/>
      <c r="O10" s="18">
        <v>0.5</v>
      </c>
      <c r="P10" s="18">
        <v>3</v>
      </c>
      <c r="Q10" s="18"/>
      <c r="R10" s="18">
        <v>2</v>
      </c>
      <c r="S10" s="18">
        <v>0.5</v>
      </c>
      <c r="T10" s="18">
        <v>5</v>
      </c>
      <c r="U10" s="18">
        <v>1</v>
      </c>
      <c r="V10" s="18">
        <v>6</v>
      </c>
      <c r="W10" s="18"/>
      <c r="X10" s="18"/>
      <c r="Y10" s="18"/>
      <c r="Z10" s="18">
        <v>7</v>
      </c>
      <c r="AA10" s="18"/>
      <c r="AB10" s="18">
        <v>1</v>
      </c>
      <c r="AC10" s="18">
        <v>3</v>
      </c>
      <c r="AD10" s="18"/>
      <c r="AE10" s="18">
        <v>17.95</v>
      </c>
      <c r="AF10" s="18"/>
      <c r="AG10" s="18"/>
    </row>
    <row r="11" spans="1:33">
      <c r="A11" s="37">
        <v>205</v>
      </c>
      <c r="B11" s="39" t="s">
        <v>175</v>
      </c>
      <c r="C11" s="39" t="s">
        <v>175</v>
      </c>
      <c r="D11" s="35">
        <v>203001</v>
      </c>
      <c r="E11" s="40" t="s">
        <v>177</v>
      </c>
      <c r="F11" s="25">
        <v>61.31</v>
      </c>
      <c r="G11" s="18">
        <v>6.86</v>
      </c>
      <c r="H11" s="18">
        <v>0.5</v>
      </c>
      <c r="I11" s="18">
        <v>0.5</v>
      </c>
      <c r="J11" s="18">
        <v>0.5</v>
      </c>
      <c r="K11" s="18">
        <v>2</v>
      </c>
      <c r="L11" s="18">
        <v>3</v>
      </c>
      <c r="M11" s="18">
        <v>1</v>
      </c>
      <c r="N11" s="18"/>
      <c r="O11" s="18">
        <v>0.5</v>
      </c>
      <c r="P11" s="18">
        <v>3</v>
      </c>
      <c r="Q11" s="18"/>
      <c r="R11" s="18">
        <v>2</v>
      </c>
      <c r="S11" s="18">
        <v>0.5</v>
      </c>
      <c r="T11" s="18">
        <v>5</v>
      </c>
      <c r="U11" s="18">
        <v>1</v>
      </c>
      <c r="V11" s="18">
        <v>6</v>
      </c>
      <c r="W11" s="18"/>
      <c r="X11" s="18"/>
      <c r="Y11" s="18"/>
      <c r="Z11" s="18">
        <v>7</v>
      </c>
      <c r="AA11" s="18"/>
      <c r="AB11" s="18">
        <v>1</v>
      </c>
      <c r="AC11" s="18">
        <v>3</v>
      </c>
      <c r="AD11" s="18"/>
      <c r="AE11" s="18">
        <v>17.95</v>
      </c>
      <c r="AF11" s="18"/>
      <c r="AG11" s="18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1"/>
  <sheetViews>
    <sheetView workbookViewId="0">
      <selection activeCellId="1" sqref="L8:L21 A1:XFD1048576"/>
    </sheetView>
  </sheetViews>
  <sheetFormatPr defaultColWidth="9" defaultRowHeight="14"/>
  <cols>
    <col min="1" max="1" width="4.453125" style="1" customWidth="1"/>
    <col min="2" max="2" width="4.7265625" style="1" customWidth="1"/>
    <col min="3" max="3" width="5" style="1" customWidth="1"/>
    <col min="4" max="4" width="7.26953125" style="1" customWidth="1"/>
    <col min="5" max="5" width="16.453125" style="1" customWidth="1"/>
    <col min="6" max="6" width="11.81640625" style="1" customWidth="1"/>
    <col min="7" max="8" width="7.1796875" style="1" customWidth="1"/>
    <col min="9" max="9" width="7.36328125" style="1" customWidth="1"/>
    <col min="10" max="20" width="7.1796875" style="1" customWidth="1"/>
    <col min="21" max="22" width="9.7265625" style="1" customWidth="1"/>
    <col min="23" max="16384" width="9" style="1"/>
  </cols>
  <sheetData>
    <row r="1" spans="1:20" ht="14.25" customHeight="1">
      <c r="A1" s="26"/>
      <c r="S1" s="97" t="s">
        <v>356</v>
      </c>
      <c r="T1" s="97"/>
    </row>
    <row r="2" spans="1:20" ht="41.5" customHeight="1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20" ht="21.15" customHeight="1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 t="s">
        <v>36</v>
      </c>
      <c r="T3" s="30"/>
    </row>
    <row r="4" spans="1:20" ht="24.15" customHeight="1">
      <c r="A4" s="31" t="s">
        <v>162</v>
      </c>
      <c r="B4" s="31"/>
      <c r="C4" s="31"/>
      <c r="D4" s="31" t="s">
        <v>260</v>
      </c>
      <c r="E4" s="31" t="s">
        <v>261</v>
      </c>
      <c r="F4" s="31" t="s">
        <v>262</v>
      </c>
      <c r="G4" s="31" t="s">
        <v>263</v>
      </c>
      <c r="H4" s="31" t="s">
        <v>264</v>
      </c>
      <c r="I4" s="31" t="s">
        <v>265</v>
      </c>
      <c r="J4" s="31" t="s">
        <v>266</v>
      </c>
      <c r="K4" s="31" t="s">
        <v>267</v>
      </c>
      <c r="L4" s="31" t="s">
        <v>268</v>
      </c>
      <c r="M4" s="31" t="s">
        <v>269</v>
      </c>
      <c r="N4" s="31" t="s">
        <v>270</v>
      </c>
      <c r="O4" s="31" t="s">
        <v>209</v>
      </c>
      <c r="P4" s="31" t="s">
        <v>271</v>
      </c>
      <c r="Q4" s="31" t="s">
        <v>272</v>
      </c>
      <c r="R4" s="31" t="s">
        <v>273</v>
      </c>
      <c r="S4" s="31" t="s">
        <v>274</v>
      </c>
      <c r="T4" s="31" t="s">
        <v>275</v>
      </c>
    </row>
    <row r="5" spans="1:20" ht="17.25" customHeight="1">
      <c r="A5" s="32" t="s">
        <v>170</v>
      </c>
      <c r="B5" s="32" t="s">
        <v>171</v>
      </c>
      <c r="C5" s="32" t="s">
        <v>172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19.899999999999999" customHeight="1">
      <c r="A6" s="33"/>
      <c r="B6" s="33"/>
      <c r="C6" s="33"/>
      <c r="D6" s="33"/>
      <c r="E6" s="33" t="s">
        <v>141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19.899999999999999" customHeight="1">
      <c r="A7" s="33"/>
      <c r="B7" s="33"/>
      <c r="C7" s="33"/>
      <c r="D7" s="35" t="s">
        <v>159</v>
      </c>
      <c r="E7" s="35" t="s">
        <v>3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19.899999999999999" customHeight="1">
      <c r="A8" s="33"/>
      <c r="B8" s="33"/>
      <c r="C8" s="33"/>
      <c r="D8" s="106">
        <v>203001</v>
      </c>
      <c r="E8" s="11" t="s">
        <v>160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19.899999999999999" customHeight="1">
      <c r="A9" s="49"/>
      <c r="B9" s="49"/>
      <c r="C9" s="49"/>
      <c r="D9" s="108"/>
      <c r="E9" s="3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9.899999999999999" customHeight="1">
      <c r="A10" s="49"/>
      <c r="B10" s="49"/>
      <c r="C10" s="49"/>
      <c r="D10" s="108"/>
      <c r="E10" s="3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>
      <c r="A11" s="1" t="s">
        <v>258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1"/>
  <sheetViews>
    <sheetView topLeftCell="A17" workbookViewId="0">
      <selection activeCellId="1" sqref="L8:L21 A1:XFD1048576"/>
    </sheetView>
  </sheetViews>
  <sheetFormatPr defaultColWidth="9" defaultRowHeight="14"/>
  <cols>
    <col min="1" max="1" width="9.90625" style="1" customWidth="1"/>
    <col min="2" max="2" width="62.36328125" style="1" customWidth="1"/>
    <col min="3" max="16384" width="9" style="1"/>
  </cols>
  <sheetData>
    <row r="1" spans="1:2" ht="28.65" customHeight="1">
      <c r="A1" s="51" t="s">
        <v>4</v>
      </c>
      <c r="B1" s="51"/>
    </row>
    <row r="2" spans="1:2" ht="21.9" customHeight="1">
      <c r="A2" s="51"/>
      <c r="B2" s="51"/>
    </row>
    <row r="3" spans="1:2" ht="27.15" customHeight="1">
      <c r="A3" s="140" t="s">
        <v>5</v>
      </c>
      <c r="B3" s="140"/>
    </row>
    <row r="4" spans="1:2" ht="28.5" customHeight="1">
      <c r="A4" s="141">
        <v>1</v>
      </c>
      <c r="B4" s="142" t="s">
        <v>6</v>
      </c>
    </row>
    <row r="5" spans="1:2" ht="28.5" customHeight="1">
      <c r="A5" s="141">
        <v>2</v>
      </c>
      <c r="B5" s="142" t="s">
        <v>7</v>
      </c>
    </row>
    <row r="6" spans="1:2" ht="28.5" customHeight="1">
      <c r="A6" s="141">
        <v>3</v>
      </c>
      <c r="B6" s="142" t="s">
        <v>8</v>
      </c>
    </row>
    <row r="7" spans="1:2" ht="28.5" customHeight="1">
      <c r="A7" s="141">
        <v>4</v>
      </c>
      <c r="B7" s="142" t="s">
        <v>9</v>
      </c>
    </row>
    <row r="8" spans="1:2" ht="28.5" customHeight="1">
      <c r="A8" s="141">
        <v>5</v>
      </c>
      <c r="B8" s="142" t="s">
        <v>10</v>
      </c>
    </row>
    <row r="9" spans="1:2" ht="28.5" customHeight="1">
      <c r="A9" s="141">
        <v>6</v>
      </c>
      <c r="B9" s="142" t="s">
        <v>11</v>
      </c>
    </row>
    <row r="10" spans="1:2" ht="28.5" customHeight="1">
      <c r="A10" s="141">
        <v>7</v>
      </c>
      <c r="B10" s="142" t="s">
        <v>12</v>
      </c>
    </row>
    <row r="11" spans="1:2" ht="28.5" customHeight="1">
      <c r="A11" s="141">
        <v>8</v>
      </c>
      <c r="B11" s="142" t="s">
        <v>13</v>
      </c>
    </row>
    <row r="12" spans="1:2" ht="28.5" customHeight="1">
      <c r="A12" s="141">
        <v>9</v>
      </c>
      <c r="B12" s="142" t="s">
        <v>14</v>
      </c>
    </row>
    <row r="13" spans="1:2" ht="28.5" customHeight="1">
      <c r="A13" s="141">
        <v>10</v>
      </c>
      <c r="B13" s="142" t="s">
        <v>15</v>
      </c>
    </row>
    <row r="14" spans="1:2" ht="28.5" customHeight="1">
      <c r="A14" s="141">
        <v>11</v>
      </c>
      <c r="B14" s="142" t="s">
        <v>16</v>
      </c>
    </row>
    <row r="15" spans="1:2" ht="28.5" customHeight="1">
      <c r="A15" s="141">
        <v>12</v>
      </c>
      <c r="B15" s="142" t="s">
        <v>17</v>
      </c>
    </row>
    <row r="16" spans="1:2" ht="28.5" customHeight="1">
      <c r="A16" s="141">
        <v>13</v>
      </c>
      <c r="B16" s="142" t="s">
        <v>18</v>
      </c>
    </row>
    <row r="17" spans="1:2" ht="28.5" customHeight="1">
      <c r="A17" s="141">
        <v>14</v>
      </c>
      <c r="B17" s="142" t="s">
        <v>19</v>
      </c>
    </row>
    <row r="18" spans="1:2" ht="28.5" customHeight="1">
      <c r="A18" s="141">
        <v>15</v>
      </c>
      <c r="B18" s="142" t="s">
        <v>20</v>
      </c>
    </row>
    <row r="19" spans="1:2" ht="28.5" customHeight="1">
      <c r="A19" s="141">
        <v>16</v>
      </c>
      <c r="B19" s="142" t="s">
        <v>21</v>
      </c>
    </row>
    <row r="20" spans="1:2" ht="28.5" customHeight="1">
      <c r="A20" s="141">
        <v>17</v>
      </c>
      <c r="B20" s="142" t="s">
        <v>22</v>
      </c>
    </row>
    <row r="21" spans="1:2" ht="28.5" customHeight="1">
      <c r="A21" s="141">
        <v>18</v>
      </c>
      <c r="B21" s="142" t="s">
        <v>23</v>
      </c>
    </row>
    <row r="22" spans="1:2" ht="28.5" customHeight="1">
      <c r="A22" s="141">
        <v>19</v>
      </c>
      <c r="B22" s="142" t="s">
        <v>24</v>
      </c>
    </row>
    <row r="23" spans="1:2" ht="28.5" customHeight="1">
      <c r="A23" s="141">
        <v>20</v>
      </c>
      <c r="B23" s="142" t="s">
        <v>25</v>
      </c>
    </row>
    <row r="24" spans="1:2" ht="28.5" customHeight="1">
      <c r="A24" s="141">
        <v>21</v>
      </c>
      <c r="B24" s="142" t="s">
        <v>26</v>
      </c>
    </row>
    <row r="25" spans="1:2" ht="27" customHeight="1">
      <c r="A25" s="141">
        <v>22</v>
      </c>
      <c r="B25" s="142" t="s">
        <v>27</v>
      </c>
    </row>
    <row r="26" spans="1:2" ht="27" customHeight="1">
      <c r="A26" s="141">
        <v>23</v>
      </c>
      <c r="B26" s="142" t="s">
        <v>28</v>
      </c>
    </row>
    <row r="27" spans="1:2" ht="27" customHeight="1">
      <c r="A27" s="141">
        <v>24</v>
      </c>
      <c r="B27" s="142" t="s">
        <v>29</v>
      </c>
    </row>
    <row r="28" spans="1:2" ht="27" customHeight="1">
      <c r="A28" s="141">
        <v>25</v>
      </c>
      <c r="B28" s="142" t="s">
        <v>30</v>
      </c>
    </row>
    <row r="29" spans="1:2" ht="27" customHeight="1">
      <c r="A29" s="141">
        <v>26</v>
      </c>
      <c r="B29" s="142" t="s">
        <v>31</v>
      </c>
    </row>
    <row r="30" spans="1:2" ht="27" customHeight="1">
      <c r="A30" s="141">
        <v>27</v>
      </c>
      <c r="B30" s="142" t="s">
        <v>32</v>
      </c>
    </row>
    <row r="31" spans="1:2" ht="27" customHeight="1">
      <c r="A31" s="141">
        <v>28</v>
      </c>
      <c r="B31" s="142" t="s">
        <v>33</v>
      </c>
    </row>
  </sheetData>
  <mergeCells count="2">
    <mergeCell ref="A3:B3"/>
    <mergeCell ref="A1:B2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scale="87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9"/>
  <sheetViews>
    <sheetView workbookViewId="0">
      <selection activeCellId="1" sqref="L8:L21 A1:XFD1048576"/>
    </sheetView>
  </sheetViews>
  <sheetFormatPr defaultColWidth="9" defaultRowHeight="14"/>
  <cols>
    <col min="1" max="1" width="3.81640625" style="1" customWidth="1"/>
    <col min="2" max="3" width="3.90625" style="1" customWidth="1"/>
    <col min="4" max="4" width="6.81640625" style="1" customWidth="1"/>
    <col min="5" max="5" width="15.90625" style="1" customWidth="1"/>
    <col min="6" max="6" width="9.1796875" style="1" customWidth="1"/>
    <col min="7" max="10" width="7.1796875" style="1" customWidth="1"/>
    <col min="11" max="11" width="7.36328125" style="1" customWidth="1"/>
    <col min="12" max="15" width="7.1796875" style="1" customWidth="1"/>
    <col min="16" max="16" width="7.36328125" style="1" customWidth="1"/>
    <col min="17" max="20" width="7.1796875" style="1" customWidth="1"/>
    <col min="21" max="22" width="9.7265625" style="1" customWidth="1"/>
    <col min="23" max="16384" width="9" style="1"/>
  </cols>
  <sheetData>
    <row r="1" spans="1:20" ht="14.25" customHeight="1">
      <c r="A1" s="26"/>
      <c r="S1" s="97" t="s">
        <v>357</v>
      </c>
      <c r="T1" s="97"/>
    </row>
    <row r="2" spans="1:20" ht="41.5" customHeight="1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8.75" customHeight="1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 t="s">
        <v>36</v>
      </c>
      <c r="T3" s="30"/>
    </row>
    <row r="4" spans="1:20" ht="25.65" customHeight="1">
      <c r="A4" s="31" t="s">
        <v>162</v>
      </c>
      <c r="B4" s="31"/>
      <c r="C4" s="31"/>
      <c r="D4" s="31" t="s">
        <v>260</v>
      </c>
      <c r="E4" s="31" t="s">
        <v>261</v>
      </c>
      <c r="F4" s="31" t="s">
        <v>277</v>
      </c>
      <c r="G4" s="31" t="s">
        <v>165</v>
      </c>
      <c r="H4" s="31"/>
      <c r="I4" s="31"/>
      <c r="J4" s="31"/>
      <c r="K4" s="31" t="s">
        <v>166</v>
      </c>
      <c r="L4" s="31"/>
      <c r="M4" s="31"/>
      <c r="N4" s="31"/>
      <c r="O4" s="31"/>
      <c r="P4" s="31"/>
      <c r="Q4" s="31"/>
      <c r="R4" s="31"/>
      <c r="S4" s="31"/>
      <c r="T4" s="31"/>
    </row>
    <row r="5" spans="1:20" ht="43.75" customHeight="1">
      <c r="A5" s="32" t="s">
        <v>170</v>
      </c>
      <c r="B5" s="32" t="s">
        <v>171</v>
      </c>
      <c r="C5" s="32" t="s">
        <v>172</v>
      </c>
      <c r="D5" s="31"/>
      <c r="E5" s="31"/>
      <c r="F5" s="31"/>
      <c r="G5" s="32" t="s">
        <v>141</v>
      </c>
      <c r="H5" s="32" t="s">
        <v>208</v>
      </c>
      <c r="I5" s="32" t="s">
        <v>278</v>
      </c>
      <c r="J5" s="32" t="s">
        <v>209</v>
      </c>
      <c r="K5" s="32" t="s">
        <v>141</v>
      </c>
      <c r="L5" s="32" t="s">
        <v>280</v>
      </c>
      <c r="M5" s="32" t="s">
        <v>281</v>
      </c>
      <c r="N5" s="32" t="s">
        <v>272</v>
      </c>
      <c r="O5" s="32" t="s">
        <v>282</v>
      </c>
      <c r="P5" s="32" t="s">
        <v>283</v>
      </c>
      <c r="Q5" s="32" t="s">
        <v>284</v>
      </c>
      <c r="R5" s="32" t="s">
        <v>269</v>
      </c>
      <c r="S5" s="32" t="s">
        <v>271</v>
      </c>
      <c r="T5" s="32" t="s">
        <v>275</v>
      </c>
    </row>
    <row r="6" spans="1:20" ht="19.899999999999999" customHeight="1">
      <c r="A6" s="33"/>
      <c r="B6" s="33"/>
      <c r="C6" s="33"/>
      <c r="D6" s="33"/>
      <c r="E6" s="33" t="s">
        <v>141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19.899999999999999" customHeight="1">
      <c r="A7" s="33"/>
      <c r="B7" s="33"/>
      <c r="C7" s="33"/>
      <c r="D7" s="35" t="s">
        <v>159</v>
      </c>
      <c r="E7" s="35" t="s">
        <v>3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19.899999999999999" customHeight="1">
      <c r="A8" s="33"/>
      <c r="B8" s="33"/>
      <c r="C8" s="33"/>
      <c r="D8" s="106">
        <v>203001</v>
      </c>
      <c r="E8" s="11" t="s">
        <v>160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>
      <c r="A9" s="1" t="s">
        <v>258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3"/>
  <sheetViews>
    <sheetView workbookViewId="0">
      <selection activeCellId="1" sqref="L8:L21 A1:XFD1048576"/>
    </sheetView>
  </sheetViews>
  <sheetFormatPr defaultColWidth="9" defaultRowHeight="14"/>
  <cols>
    <col min="1" max="1" width="11.08984375" style="1" customWidth="1"/>
    <col min="2" max="2" width="25.36328125" style="1" customWidth="1"/>
    <col min="3" max="3" width="15.36328125" style="1" customWidth="1"/>
    <col min="4" max="4" width="12.7265625" style="1" customWidth="1"/>
    <col min="5" max="5" width="16.453125" style="1" customWidth="1"/>
    <col min="6" max="6" width="14.08984375" style="1" customWidth="1"/>
    <col min="7" max="7" width="15.36328125" style="1" customWidth="1"/>
    <col min="8" max="8" width="17.6328125" style="1" customWidth="1"/>
    <col min="9" max="9" width="9.7265625" style="1" customWidth="1"/>
    <col min="10" max="16384" width="9" style="1"/>
  </cols>
  <sheetData>
    <row r="1" spans="1:8" ht="14.25" customHeight="1">
      <c r="A1" s="26"/>
      <c r="H1" s="27" t="s">
        <v>358</v>
      </c>
    </row>
    <row r="2" spans="1:8" ht="33.9" customHeight="1">
      <c r="A2" s="28" t="s">
        <v>359</v>
      </c>
      <c r="B2" s="28"/>
      <c r="C2" s="28"/>
      <c r="D2" s="28"/>
      <c r="E2" s="28"/>
      <c r="F2" s="28"/>
      <c r="G2" s="28"/>
      <c r="H2" s="28"/>
    </row>
    <row r="3" spans="1:8" ht="21.15" customHeight="1">
      <c r="A3" s="29" t="s">
        <v>35</v>
      </c>
      <c r="B3" s="29"/>
      <c r="C3" s="29"/>
      <c r="D3" s="29"/>
      <c r="E3" s="29"/>
      <c r="F3" s="29"/>
      <c r="G3" s="29"/>
      <c r="H3" s="109" t="s">
        <v>36</v>
      </c>
    </row>
    <row r="4" spans="1:8" ht="17.25" customHeight="1">
      <c r="A4" s="31" t="s">
        <v>163</v>
      </c>
      <c r="B4" s="31" t="s">
        <v>164</v>
      </c>
      <c r="C4" s="31" t="s">
        <v>141</v>
      </c>
      <c r="D4" s="31" t="s">
        <v>360</v>
      </c>
      <c r="E4" s="31"/>
      <c r="F4" s="31"/>
      <c r="G4" s="31"/>
      <c r="H4" s="31" t="s">
        <v>166</v>
      </c>
    </row>
    <row r="5" spans="1:8" ht="20.399999999999999" customHeight="1">
      <c r="A5" s="31"/>
      <c r="B5" s="31"/>
      <c r="C5" s="31"/>
      <c r="D5" s="31" t="s">
        <v>143</v>
      </c>
      <c r="E5" s="31" t="s">
        <v>206</v>
      </c>
      <c r="F5" s="31"/>
      <c r="G5" s="31" t="s">
        <v>207</v>
      </c>
      <c r="H5" s="31"/>
    </row>
    <row r="6" spans="1:8" ht="20.399999999999999" customHeight="1">
      <c r="A6" s="31"/>
      <c r="B6" s="31"/>
      <c r="C6" s="31"/>
      <c r="D6" s="31"/>
      <c r="E6" s="32" t="s">
        <v>208</v>
      </c>
      <c r="F6" s="32" t="s">
        <v>209</v>
      </c>
      <c r="G6" s="31"/>
      <c r="H6" s="31"/>
    </row>
    <row r="7" spans="1:8" ht="19.899999999999999" customHeight="1">
      <c r="A7" s="33"/>
      <c r="B7" s="44" t="s">
        <v>141</v>
      </c>
      <c r="C7" s="16">
        <v>0</v>
      </c>
      <c r="D7" s="16"/>
      <c r="E7" s="16"/>
      <c r="F7" s="16"/>
      <c r="G7" s="16"/>
      <c r="H7" s="16"/>
    </row>
    <row r="8" spans="1:8" ht="19.899999999999999" customHeight="1">
      <c r="A8" s="35" t="s">
        <v>159</v>
      </c>
      <c r="B8" s="35" t="s">
        <v>3</v>
      </c>
      <c r="C8" s="16"/>
      <c r="D8" s="16"/>
      <c r="E8" s="16"/>
      <c r="F8" s="16"/>
      <c r="G8" s="16"/>
      <c r="H8" s="16"/>
    </row>
    <row r="9" spans="1:8" ht="19.899999999999999" customHeight="1">
      <c r="A9" s="11" t="s">
        <v>173</v>
      </c>
      <c r="B9" s="11" t="s">
        <v>160</v>
      </c>
      <c r="C9" s="16"/>
      <c r="D9" s="16"/>
      <c r="E9" s="16"/>
      <c r="F9" s="16"/>
      <c r="G9" s="16"/>
      <c r="H9" s="16"/>
    </row>
    <row r="10" spans="1:8" ht="19.899999999999999" customHeight="1">
      <c r="A10" s="107"/>
      <c r="B10" s="107"/>
      <c r="C10" s="16"/>
      <c r="D10" s="16"/>
      <c r="E10" s="16"/>
      <c r="F10" s="16"/>
      <c r="G10" s="16"/>
      <c r="H10" s="16"/>
    </row>
    <row r="11" spans="1:8" ht="19.899999999999999" customHeight="1">
      <c r="A11" s="107"/>
      <c r="B11" s="107"/>
      <c r="C11" s="16"/>
      <c r="D11" s="16"/>
      <c r="E11" s="16"/>
      <c r="F11" s="16"/>
      <c r="G11" s="16"/>
      <c r="H11" s="16"/>
    </row>
    <row r="12" spans="1:8" ht="19.899999999999999" customHeight="1">
      <c r="A12" s="108"/>
      <c r="B12" s="108"/>
      <c r="C12" s="17"/>
      <c r="D12" s="17"/>
      <c r="E12" s="22"/>
      <c r="F12" s="22"/>
      <c r="G12" s="22"/>
      <c r="H12" s="22"/>
    </row>
    <row r="13" spans="1:8">
      <c r="A13" s="1" t="s">
        <v>258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0"/>
  <sheetViews>
    <sheetView workbookViewId="0">
      <selection activeCellId="1" sqref="L8:L21 A1:XFD1048576"/>
    </sheetView>
  </sheetViews>
  <sheetFormatPr defaultColWidth="9" defaultRowHeight="14"/>
  <cols>
    <col min="1" max="1" width="10.7265625" style="1" customWidth="1"/>
    <col min="2" max="2" width="22.81640625" style="1" customWidth="1"/>
    <col min="3" max="3" width="19.26953125" style="1" customWidth="1"/>
    <col min="4" max="4" width="16.7265625" style="1" customWidth="1"/>
    <col min="5" max="6" width="16.453125" style="1" customWidth="1"/>
    <col min="7" max="8" width="17.6328125" style="1" customWidth="1"/>
    <col min="9" max="9" width="9.7265625" style="1" customWidth="1"/>
    <col min="10" max="16384" width="9" style="1"/>
  </cols>
  <sheetData>
    <row r="1" spans="1:8" ht="14.25" customHeight="1">
      <c r="A1" s="26"/>
      <c r="H1" s="27" t="s">
        <v>361</v>
      </c>
    </row>
    <row r="2" spans="1:8" ht="33.9" customHeight="1">
      <c r="A2" s="28" t="s">
        <v>25</v>
      </c>
      <c r="B2" s="28"/>
      <c r="C2" s="28"/>
      <c r="D2" s="28"/>
      <c r="E2" s="28"/>
      <c r="F2" s="28"/>
      <c r="G2" s="28"/>
      <c r="H2" s="28"/>
    </row>
    <row r="3" spans="1:8" ht="21.15" customHeight="1">
      <c r="A3" s="29" t="s">
        <v>35</v>
      </c>
      <c r="B3" s="29"/>
      <c r="C3" s="29"/>
      <c r="D3" s="29"/>
      <c r="E3" s="29"/>
      <c r="F3" s="29"/>
      <c r="G3" s="29"/>
      <c r="H3" s="109" t="s">
        <v>36</v>
      </c>
    </row>
    <row r="4" spans="1:8" ht="18" customHeight="1">
      <c r="A4" s="31" t="s">
        <v>163</v>
      </c>
      <c r="B4" s="31" t="s">
        <v>164</v>
      </c>
      <c r="C4" s="31" t="s">
        <v>141</v>
      </c>
      <c r="D4" s="31" t="s">
        <v>362</v>
      </c>
      <c r="E4" s="31"/>
      <c r="F4" s="31"/>
      <c r="G4" s="31"/>
      <c r="H4" s="31" t="s">
        <v>166</v>
      </c>
    </row>
    <row r="5" spans="1:8" ht="16.5" customHeight="1">
      <c r="A5" s="31"/>
      <c r="B5" s="31"/>
      <c r="C5" s="31"/>
      <c r="D5" s="31" t="s">
        <v>143</v>
      </c>
      <c r="E5" s="31" t="s">
        <v>206</v>
      </c>
      <c r="F5" s="31"/>
      <c r="G5" s="31" t="s">
        <v>207</v>
      </c>
      <c r="H5" s="31"/>
    </row>
    <row r="6" spans="1:8" ht="21.15" customHeight="1">
      <c r="A6" s="31"/>
      <c r="B6" s="31"/>
      <c r="C6" s="31"/>
      <c r="D6" s="31"/>
      <c r="E6" s="32" t="s">
        <v>208</v>
      </c>
      <c r="F6" s="32" t="s">
        <v>209</v>
      </c>
      <c r="G6" s="31"/>
      <c r="H6" s="31"/>
    </row>
    <row r="7" spans="1:8" ht="19.899999999999999" customHeight="1">
      <c r="A7" s="33"/>
      <c r="B7" s="44" t="s">
        <v>141</v>
      </c>
      <c r="C7" s="16"/>
      <c r="D7" s="16"/>
      <c r="E7" s="16"/>
      <c r="F7" s="16"/>
      <c r="G7" s="16"/>
      <c r="H7" s="16"/>
    </row>
    <row r="8" spans="1:8" ht="19.899999999999999" customHeight="1">
      <c r="A8" s="35" t="s">
        <v>159</v>
      </c>
      <c r="B8" s="35" t="s">
        <v>3</v>
      </c>
      <c r="C8" s="16"/>
      <c r="D8" s="16"/>
      <c r="E8" s="16"/>
      <c r="F8" s="16"/>
      <c r="G8" s="16"/>
      <c r="H8" s="16"/>
    </row>
    <row r="9" spans="1:8" ht="19.899999999999999" customHeight="1">
      <c r="A9" s="11" t="s">
        <v>173</v>
      </c>
      <c r="B9" s="11" t="s">
        <v>160</v>
      </c>
      <c r="C9" s="16"/>
      <c r="D9" s="16"/>
      <c r="E9" s="16"/>
      <c r="F9" s="16"/>
      <c r="G9" s="16"/>
      <c r="H9" s="16"/>
    </row>
    <row r="10" spans="1:8">
      <c r="A10" s="1" t="s">
        <v>258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5"/>
  <sheetViews>
    <sheetView workbookViewId="0">
      <selection activeCellId="1" sqref="L8:L21 A1:XFD1048576"/>
    </sheetView>
  </sheetViews>
  <sheetFormatPr defaultColWidth="9" defaultRowHeight="14"/>
  <cols>
    <col min="1" max="1" width="10" style="1" customWidth="1"/>
    <col min="2" max="2" width="23.1796875" style="1" customWidth="1"/>
    <col min="3" max="3" width="13.26953125" style="1" customWidth="1"/>
    <col min="4" max="4" width="8.54296875" style="1" customWidth="1"/>
    <col min="5" max="9" width="7.7265625" style="1" customWidth="1"/>
    <col min="10" max="10" width="8.54296875" style="1" customWidth="1"/>
    <col min="11" max="14" width="7.7265625" style="1" customWidth="1"/>
    <col min="15" max="15" width="9.7265625" style="1" customWidth="1"/>
    <col min="16" max="16384" width="9" style="1"/>
  </cols>
  <sheetData>
    <row r="1" spans="1:14" ht="14.25" customHeight="1">
      <c r="A1" s="26"/>
      <c r="M1" s="97" t="s">
        <v>363</v>
      </c>
      <c r="N1" s="97"/>
    </row>
    <row r="2" spans="1:14" ht="39.9" customHeight="1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5.75" customHeight="1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0" t="s">
        <v>36</v>
      </c>
      <c r="N3" s="30"/>
    </row>
    <row r="4" spans="1:14" ht="22.75" customHeight="1">
      <c r="A4" s="31" t="s">
        <v>260</v>
      </c>
      <c r="B4" s="31" t="s">
        <v>364</v>
      </c>
      <c r="C4" s="31" t="s">
        <v>365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366</v>
      </c>
      <c r="N4" s="31"/>
    </row>
    <row r="5" spans="1:14" ht="27.9" customHeight="1">
      <c r="A5" s="31"/>
      <c r="B5" s="31"/>
      <c r="C5" s="31" t="s">
        <v>367</v>
      </c>
      <c r="D5" s="31" t="s">
        <v>144</v>
      </c>
      <c r="E5" s="31"/>
      <c r="F5" s="31"/>
      <c r="G5" s="31"/>
      <c r="H5" s="31"/>
      <c r="I5" s="31"/>
      <c r="J5" s="31" t="s">
        <v>368</v>
      </c>
      <c r="K5" s="31" t="s">
        <v>146</v>
      </c>
      <c r="L5" s="31" t="s">
        <v>147</v>
      </c>
      <c r="M5" s="31" t="s">
        <v>369</v>
      </c>
      <c r="N5" s="31" t="s">
        <v>370</v>
      </c>
    </row>
    <row r="6" spans="1:14" ht="39.15" customHeight="1">
      <c r="A6" s="31"/>
      <c r="B6" s="31"/>
      <c r="C6" s="31"/>
      <c r="D6" s="32" t="s">
        <v>371</v>
      </c>
      <c r="E6" s="32" t="s">
        <v>372</v>
      </c>
      <c r="F6" s="32" t="s">
        <v>373</v>
      </c>
      <c r="G6" s="32" t="s">
        <v>374</v>
      </c>
      <c r="H6" s="32" t="s">
        <v>375</v>
      </c>
      <c r="I6" s="32" t="s">
        <v>376</v>
      </c>
      <c r="J6" s="31"/>
      <c r="K6" s="31"/>
      <c r="L6" s="31"/>
      <c r="M6" s="31"/>
      <c r="N6" s="31"/>
    </row>
    <row r="7" spans="1:14" ht="19.899999999999999" customHeight="1">
      <c r="A7" s="33"/>
      <c r="B7" s="44" t="s">
        <v>141</v>
      </c>
      <c r="C7" s="16">
        <v>7164.56</v>
      </c>
      <c r="D7" s="16">
        <v>7164.56</v>
      </c>
      <c r="E7" s="16">
        <v>7164.56</v>
      </c>
      <c r="F7" s="16"/>
      <c r="G7" s="16"/>
      <c r="H7" s="16"/>
      <c r="I7" s="16"/>
      <c r="J7" s="16"/>
      <c r="K7" s="16"/>
      <c r="L7" s="16"/>
      <c r="M7" s="16"/>
      <c r="N7" s="33"/>
    </row>
    <row r="8" spans="1:14" ht="19.899999999999999" customHeight="1">
      <c r="A8" s="107">
        <v>203</v>
      </c>
      <c r="B8" s="107" t="s">
        <v>3</v>
      </c>
      <c r="C8" s="16">
        <f>SUM(C9:C25)</f>
        <v>7164.56</v>
      </c>
      <c r="D8" s="16">
        <v>7164.56</v>
      </c>
      <c r="E8" s="16">
        <f>SUM(E9:E25)</f>
        <v>7164.56</v>
      </c>
      <c r="F8" s="16"/>
      <c r="G8" s="16"/>
      <c r="H8" s="16"/>
      <c r="I8" s="16"/>
      <c r="J8" s="16"/>
      <c r="K8" s="16"/>
      <c r="L8" s="16"/>
      <c r="M8" s="16"/>
      <c r="N8" s="33"/>
    </row>
    <row r="9" spans="1:14" ht="19.899999999999999" customHeight="1">
      <c r="A9" s="108">
        <v>203001</v>
      </c>
      <c r="B9" s="99" t="s">
        <v>377</v>
      </c>
      <c r="C9" s="18">
        <v>22.68</v>
      </c>
      <c r="D9" s="17">
        <v>22.68</v>
      </c>
      <c r="E9" s="10">
        <v>22.68</v>
      </c>
      <c r="F9" s="17"/>
      <c r="G9" s="17"/>
      <c r="H9" s="17"/>
      <c r="I9" s="17"/>
      <c r="J9" s="17"/>
      <c r="K9" s="17"/>
      <c r="L9" s="17"/>
      <c r="M9" s="17"/>
      <c r="N9" s="34"/>
    </row>
    <row r="10" spans="1:14" ht="19.899999999999999" customHeight="1">
      <c r="A10" s="108">
        <v>203001</v>
      </c>
      <c r="B10" s="99" t="s">
        <v>378</v>
      </c>
      <c r="C10" s="18">
        <v>770.34</v>
      </c>
      <c r="D10" s="17">
        <v>770.34</v>
      </c>
      <c r="E10" s="10">
        <v>770.34</v>
      </c>
      <c r="F10" s="17"/>
      <c r="G10" s="17"/>
      <c r="H10" s="17"/>
      <c r="I10" s="17"/>
      <c r="J10" s="17"/>
      <c r="K10" s="17"/>
      <c r="L10" s="17"/>
      <c r="M10" s="17"/>
      <c r="N10" s="34"/>
    </row>
    <row r="11" spans="1:14" ht="19.899999999999999" customHeight="1">
      <c r="A11" s="108">
        <v>203001</v>
      </c>
      <c r="B11" s="99" t="s">
        <v>379</v>
      </c>
      <c r="C11" s="18">
        <v>412.5</v>
      </c>
      <c r="D11" s="17">
        <v>412.5</v>
      </c>
      <c r="E11" s="10">
        <v>412.5</v>
      </c>
      <c r="F11" s="17"/>
      <c r="G11" s="17"/>
      <c r="H11" s="17"/>
      <c r="I11" s="17"/>
      <c r="J11" s="17"/>
      <c r="K11" s="17"/>
      <c r="L11" s="17"/>
      <c r="M11" s="17"/>
      <c r="N11" s="34"/>
    </row>
    <row r="12" spans="1:14" ht="19.899999999999999" customHeight="1">
      <c r="A12" s="108">
        <v>203001</v>
      </c>
      <c r="B12" s="99" t="s">
        <v>380</v>
      </c>
      <c r="C12" s="18">
        <v>616.27</v>
      </c>
      <c r="D12" s="17">
        <v>616.27</v>
      </c>
      <c r="E12" s="10">
        <v>616.27</v>
      </c>
      <c r="F12" s="17"/>
      <c r="G12" s="17"/>
      <c r="H12" s="17"/>
      <c r="I12" s="17"/>
      <c r="J12" s="17"/>
      <c r="K12" s="17"/>
      <c r="L12" s="17"/>
      <c r="M12" s="17"/>
      <c r="N12" s="34"/>
    </row>
    <row r="13" spans="1:14" ht="19.899999999999999" customHeight="1">
      <c r="A13" s="108">
        <v>203001</v>
      </c>
      <c r="B13" s="99" t="s">
        <v>381</v>
      </c>
      <c r="C13" s="18">
        <v>2</v>
      </c>
      <c r="D13" s="17">
        <v>2</v>
      </c>
      <c r="E13" s="10">
        <v>2</v>
      </c>
      <c r="F13" s="17"/>
      <c r="G13" s="17"/>
      <c r="H13" s="17"/>
      <c r="I13" s="17"/>
      <c r="J13" s="17"/>
      <c r="K13" s="17"/>
      <c r="L13" s="17"/>
      <c r="M13" s="17"/>
      <c r="N13" s="34"/>
    </row>
    <row r="14" spans="1:14" ht="19.899999999999999" customHeight="1">
      <c r="A14" s="108">
        <v>203001</v>
      </c>
      <c r="B14" s="99" t="s">
        <v>382</v>
      </c>
      <c r="C14" s="18">
        <v>1</v>
      </c>
      <c r="D14" s="17">
        <v>1</v>
      </c>
      <c r="E14" s="10">
        <v>1</v>
      </c>
      <c r="F14" s="17"/>
      <c r="G14" s="17"/>
      <c r="H14" s="17"/>
      <c r="I14" s="17"/>
      <c r="J14" s="17"/>
      <c r="K14" s="17"/>
      <c r="L14" s="17"/>
      <c r="M14" s="17"/>
      <c r="N14" s="34"/>
    </row>
    <row r="15" spans="1:14" ht="19.899999999999999" customHeight="1">
      <c r="A15" s="108">
        <v>203001</v>
      </c>
      <c r="B15" s="99" t="s">
        <v>383</v>
      </c>
      <c r="C15" s="18">
        <v>851.87</v>
      </c>
      <c r="D15" s="17">
        <v>851.87</v>
      </c>
      <c r="E15" s="10">
        <v>851.87</v>
      </c>
      <c r="F15" s="17"/>
      <c r="G15" s="17"/>
      <c r="H15" s="17"/>
      <c r="I15" s="17"/>
      <c r="J15" s="17"/>
      <c r="K15" s="17"/>
      <c r="L15" s="17"/>
      <c r="M15" s="17"/>
      <c r="N15" s="34"/>
    </row>
    <row r="16" spans="1:14" ht="19.899999999999999" customHeight="1">
      <c r="A16" s="108">
        <v>203001</v>
      </c>
      <c r="B16" s="99" t="s">
        <v>384</v>
      </c>
      <c r="C16" s="18">
        <v>487.9</v>
      </c>
      <c r="D16" s="17">
        <v>487.9</v>
      </c>
      <c r="E16" s="10">
        <v>487.9</v>
      </c>
      <c r="F16" s="17"/>
      <c r="G16" s="17"/>
      <c r="H16" s="17"/>
      <c r="I16" s="17"/>
      <c r="J16" s="17"/>
      <c r="K16" s="17"/>
      <c r="L16" s="17"/>
      <c r="M16" s="17"/>
      <c r="N16" s="34"/>
    </row>
    <row r="17" spans="1:14" ht="19.899999999999999" customHeight="1">
      <c r="A17" s="108">
        <v>203001</v>
      </c>
      <c r="B17" s="99" t="s">
        <v>385</v>
      </c>
      <c r="C17" s="18">
        <v>300</v>
      </c>
      <c r="D17" s="17">
        <v>300</v>
      </c>
      <c r="E17" s="10">
        <v>300</v>
      </c>
      <c r="F17" s="17"/>
      <c r="G17" s="17"/>
      <c r="H17" s="17"/>
      <c r="I17" s="17"/>
      <c r="J17" s="17"/>
      <c r="K17" s="17"/>
      <c r="L17" s="17"/>
      <c r="M17" s="17"/>
      <c r="N17" s="34"/>
    </row>
    <row r="18" spans="1:14" ht="19.899999999999999" customHeight="1">
      <c r="A18" s="108">
        <v>203001</v>
      </c>
      <c r="B18" s="99" t="s">
        <v>386</v>
      </c>
      <c r="C18" s="18">
        <v>38</v>
      </c>
      <c r="D18" s="17">
        <v>38</v>
      </c>
      <c r="E18" s="10">
        <v>38</v>
      </c>
      <c r="F18" s="17"/>
      <c r="G18" s="17"/>
      <c r="H18" s="17"/>
      <c r="I18" s="17"/>
      <c r="J18" s="17"/>
      <c r="K18" s="17"/>
      <c r="L18" s="17"/>
      <c r="M18" s="17"/>
      <c r="N18" s="34"/>
    </row>
    <row r="19" spans="1:14" ht="19.899999999999999" customHeight="1">
      <c r="A19" s="108">
        <v>203001</v>
      </c>
      <c r="B19" s="99" t="s">
        <v>387</v>
      </c>
      <c r="C19" s="18">
        <v>3095</v>
      </c>
      <c r="D19" s="17">
        <v>3095</v>
      </c>
      <c r="E19" s="10">
        <v>3095</v>
      </c>
      <c r="F19" s="17"/>
      <c r="G19" s="17"/>
      <c r="H19" s="17"/>
      <c r="I19" s="17"/>
      <c r="J19" s="17"/>
      <c r="K19" s="17"/>
      <c r="L19" s="17"/>
      <c r="M19" s="17"/>
      <c r="N19" s="34"/>
    </row>
    <row r="20" spans="1:14" ht="19.899999999999999" customHeight="1">
      <c r="A20" s="108">
        <v>203001</v>
      </c>
      <c r="B20" s="99" t="s">
        <v>388</v>
      </c>
      <c r="C20" s="18">
        <v>108</v>
      </c>
      <c r="D20" s="17">
        <v>108</v>
      </c>
      <c r="E20" s="10">
        <v>108</v>
      </c>
      <c r="F20" s="17"/>
      <c r="G20" s="17"/>
      <c r="H20" s="17"/>
      <c r="I20" s="17"/>
      <c r="J20" s="17"/>
      <c r="K20" s="17"/>
      <c r="L20" s="17"/>
      <c r="M20" s="17"/>
      <c r="N20" s="34"/>
    </row>
    <row r="21" spans="1:14" ht="19.899999999999999" customHeight="1">
      <c r="A21" s="108">
        <v>203001</v>
      </c>
      <c r="B21" s="99" t="s">
        <v>389</v>
      </c>
      <c r="C21" s="18">
        <v>30</v>
      </c>
      <c r="D21" s="17">
        <v>30</v>
      </c>
      <c r="E21" s="10">
        <v>30</v>
      </c>
      <c r="F21" s="17"/>
      <c r="G21" s="17"/>
      <c r="H21" s="17"/>
      <c r="I21" s="17"/>
      <c r="J21" s="17"/>
      <c r="K21" s="17"/>
      <c r="L21" s="17"/>
      <c r="M21" s="17"/>
      <c r="N21" s="34"/>
    </row>
    <row r="22" spans="1:14" ht="19.899999999999999" customHeight="1">
      <c r="A22" s="108">
        <v>203001</v>
      </c>
      <c r="B22" s="99" t="s">
        <v>390</v>
      </c>
      <c r="C22" s="18">
        <v>238</v>
      </c>
      <c r="D22" s="17">
        <v>238</v>
      </c>
      <c r="E22" s="10">
        <v>238</v>
      </c>
      <c r="F22" s="17"/>
      <c r="G22" s="17"/>
      <c r="H22" s="17"/>
      <c r="I22" s="17"/>
      <c r="J22" s="17"/>
      <c r="K22" s="17"/>
      <c r="L22" s="17"/>
      <c r="M22" s="17"/>
      <c r="N22" s="34"/>
    </row>
    <row r="23" spans="1:14" ht="19.899999999999999" customHeight="1">
      <c r="A23" s="108">
        <v>203001</v>
      </c>
      <c r="B23" s="99" t="s">
        <v>391</v>
      </c>
      <c r="C23" s="18">
        <v>72</v>
      </c>
      <c r="D23" s="17">
        <v>72</v>
      </c>
      <c r="E23" s="10">
        <v>72</v>
      </c>
      <c r="F23" s="17"/>
      <c r="G23" s="17"/>
      <c r="H23" s="17"/>
      <c r="I23" s="17"/>
      <c r="J23" s="17"/>
      <c r="K23" s="17"/>
      <c r="L23" s="17"/>
      <c r="M23" s="17"/>
      <c r="N23" s="34"/>
    </row>
    <row r="24" spans="1:14" ht="19.899999999999999" customHeight="1">
      <c r="A24" s="108">
        <v>203001</v>
      </c>
      <c r="B24" s="99" t="s">
        <v>392</v>
      </c>
      <c r="C24" s="18">
        <v>97</v>
      </c>
      <c r="D24" s="17">
        <v>97</v>
      </c>
      <c r="E24" s="10">
        <v>97</v>
      </c>
      <c r="F24" s="17"/>
      <c r="G24" s="17"/>
      <c r="H24" s="17"/>
      <c r="I24" s="17"/>
      <c r="J24" s="17"/>
      <c r="K24" s="17"/>
      <c r="L24" s="17"/>
      <c r="M24" s="17"/>
      <c r="N24" s="34"/>
    </row>
    <row r="25" spans="1:14" ht="19.899999999999999" customHeight="1">
      <c r="A25" s="108">
        <v>203001</v>
      </c>
      <c r="B25" s="99" t="s">
        <v>393</v>
      </c>
      <c r="C25" s="18">
        <v>22</v>
      </c>
      <c r="D25" s="17">
        <v>22</v>
      </c>
      <c r="E25" s="10">
        <v>22</v>
      </c>
      <c r="F25" s="17"/>
      <c r="G25" s="17"/>
      <c r="H25" s="17"/>
      <c r="I25" s="17"/>
      <c r="J25" s="17"/>
      <c r="K25" s="17"/>
      <c r="L25" s="17"/>
      <c r="M25" s="17"/>
      <c r="N25" s="34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12"/>
  <sheetViews>
    <sheetView zoomScale="80" zoomScaleNormal="80" workbookViewId="0">
      <selection activeCellId="1" sqref="L8:L21 A1:XFD1048576"/>
    </sheetView>
  </sheetViews>
  <sheetFormatPr defaultColWidth="9" defaultRowHeight="14"/>
  <cols>
    <col min="1" max="1" width="8.1796875" style="1" customWidth="1"/>
    <col min="2" max="2" width="15.54296875" style="1" customWidth="1"/>
    <col min="3" max="3" width="8.1796875" style="1" customWidth="1"/>
    <col min="4" max="4" width="4.7265625" style="1" customWidth="1"/>
    <col min="5" max="5" width="6.453125" style="1" customWidth="1"/>
    <col min="6" max="6" width="4.7265625" style="1" customWidth="1"/>
    <col min="7" max="7" width="6.453125" style="1" customWidth="1"/>
    <col min="8" max="8" width="4.7265625" style="1" customWidth="1"/>
    <col min="9" max="9" width="3.08984375" style="1" customWidth="1"/>
    <col min="10" max="10" width="4.7265625" style="1" customWidth="1"/>
    <col min="11" max="11" width="5.6328125" style="1" customWidth="1"/>
    <col min="12" max="12" width="4.7265625" style="1" customWidth="1"/>
    <col min="13" max="13" width="5.6328125" style="1" customWidth="1"/>
    <col min="14" max="14" width="4.7265625" style="1" customWidth="1"/>
    <col min="15" max="15" width="5.6328125" style="1" customWidth="1"/>
    <col min="16" max="16" width="4.7265625" style="1" customWidth="1"/>
    <col min="17" max="17" width="5.6328125" style="1" customWidth="1"/>
    <col min="18" max="18" width="4.7265625" style="1" customWidth="1"/>
    <col min="19" max="19" width="5.6328125" style="1" customWidth="1"/>
    <col min="20" max="20" width="4.7265625" style="1" customWidth="1"/>
    <col min="21" max="21" width="11.81640625" style="1" customWidth="1"/>
    <col min="22" max="22" width="6.453125" style="1" customWidth="1"/>
    <col min="23" max="23" width="4.7265625" style="1" customWidth="1"/>
    <col min="24" max="25" width="8.1796875" style="1" customWidth="1"/>
    <col min="26" max="27" width="8.26953125" style="1" customWidth="1"/>
    <col min="28" max="28" width="26.7265625" style="1" customWidth="1"/>
    <col min="29" max="29" width="4.7265625" style="1" customWidth="1"/>
    <col min="30" max="16384" width="9" style="1"/>
  </cols>
  <sheetData>
    <row r="1" spans="1:29">
      <c r="AB1" s="97" t="s">
        <v>394</v>
      </c>
      <c r="AC1" s="97"/>
    </row>
    <row r="2" spans="1:29" ht="24">
      <c r="A2" s="51" t="s">
        <v>27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</row>
    <row r="3" spans="1:29">
      <c r="A3" s="42" t="s">
        <v>395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>
      <c r="AB4" s="30" t="s">
        <v>36</v>
      </c>
      <c r="AC4" s="30"/>
    </row>
    <row r="5" spans="1:29">
      <c r="A5" s="98" t="s">
        <v>260</v>
      </c>
      <c r="B5" s="98" t="s">
        <v>396</v>
      </c>
      <c r="C5" s="98" t="s">
        <v>397</v>
      </c>
      <c r="D5" s="98" t="s">
        <v>398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 t="s">
        <v>399</v>
      </c>
      <c r="V5" s="98"/>
      <c r="W5" s="98"/>
      <c r="X5" s="98"/>
      <c r="Y5" s="98"/>
      <c r="Z5" s="98"/>
      <c r="AA5" s="98"/>
      <c r="AB5" s="98"/>
      <c r="AC5" s="98" t="s">
        <v>400</v>
      </c>
    </row>
    <row r="6" spans="1:29">
      <c r="A6" s="98"/>
      <c r="B6" s="98"/>
      <c r="C6" s="98"/>
      <c r="D6" s="98" t="s">
        <v>141</v>
      </c>
      <c r="E6" s="98" t="s">
        <v>401</v>
      </c>
      <c r="F6" s="98"/>
      <c r="G6" s="98" t="s">
        <v>402</v>
      </c>
      <c r="H6" s="98"/>
      <c r="I6" s="98" t="s">
        <v>403</v>
      </c>
      <c r="J6" s="98"/>
      <c r="K6" s="98" t="s">
        <v>404</v>
      </c>
      <c r="L6" s="98"/>
      <c r="M6" s="98"/>
      <c r="N6" s="98"/>
      <c r="O6" s="98" t="s">
        <v>405</v>
      </c>
      <c r="P6" s="98"/>
      <c r="Q6" s="98"/>
      <c r="R6" s="98"/>
      <c r="S6" s="98" t="s">
        <v>406</v>
      </c>
      <c r="T6" s="98"/>
      <c r="U6" s="98" t="s">
        <v>401</v>
      </c>
      <c r="V6" s="98" t="s">
        <v>402</v>
      </c>
      <c r="W6" s="98" t="s">
        <v>403</v>
      </c>
      <c r="X6" s="98" t="s">
        <v>404</v>
      </c>
      <c r="Y6" s="98"/>
      <c r="Z6" s="98" t="s">
        <v>407</v>
      </c>
      <c r="AA6" s="98"/>
      <c r="AB6" s="98" t="s">
        <v>408</v>
      </c>
      <c r="AC6" s="98"/>
    </row>
    <row r="7" spans="1:29" ht="60">
      <c r="A7" s="98"/>
      <c r="B7" s="98"/>
      <c r="C7" s="98"/>
      <c r="D7" s="98"/>
      <c r="E7" s="98"/>
      <c r="F7" s="98"/>
      <c r="G7" s="98"/>
      <c r="H7" s="98"/>
      <c r="I7" s="98"/>
      <c r="J7" s="98"/>
      <c r="K7" s="98" t="s">
        <v>409</v>
      </c>
      <c r="L7" s="98"/>
      <c r="M7" s="98" t="s">
        <v>410</v>
      </c>
      <c r="N7" s="98"/>
      <c r="O7" s="98" t="s">
        <v>411</v>
      </c>
      <c r="P7" s="98"/>
      <c r="Q7" s="98" t="s">
        <v>412</v>
      </c>
      <c r="R7" s="98"/>
      <c r="S7" s="98"/>
      <c r="T7" s="98"/>
      <c r="U7" s="98"/>
      <c r="V7" s="98"/>
      <c r="W7" s="98"/>
      <c r="X7" s="12" t="s">
        <v>409</v>
      </c>
      <c r="Y7" s="12" t="s">
        <v>410</v>
      </c>
      <c r="Z7" s="12" t="s">
        <v>413</v>
      </c>
      <c r="AA7" s="12" t="s">
        <v>414</v>
      </c>
      <c r="AB7" s="98"/>
      <c r="AC7" s="98"/>
    </row>
    <row r="8" spans="1:29">
      <c r="A8" s="98"/>
      <c r="B8" s="98"/>
      <c r="C8" s="98"/>
      <c r="D8" s="12" t="s">
        <v>415</v>
      </c>
      <c r="E8" s="12" t="s">
        <v>416</v>
      </c>
      <c r="F8" s="12" t="s">
        <v>415</v>
      </c>
      <c r="G8" s="12" t="s">
        <v>416</v>
      </c>
      <c r="H8" s="12" t="s">
        <v>415</v>
      </c>
      <c r="I8" s="12" t="s">
        <v>417</v>
      </c>
      <c r="J8" s="12" t="s">
        <v>415</v>
      </c>
      <c r="K8" s="12" t="s">
        <v>418</v>
      </c>
      <c r="L8" s="12" t="s">
        <v>415</v>
      </c>
      <c r="M8" s="12" t="s">
        <v>418</v>
      </c>
      <c r="N8" s="12" t="s">
        <v>415</v>
      </c>
      <c r="O8" s="12" t="s">
        <v>418</v>
      </c>
      <c r="P8" s="12" t="s">
        <v>415</v>
      </c>
      <c r="Q8" s="12" t="s">
        <v>418</v>
      </c>
      <c r="R8" s="12" t="s">
        <v>415</v>
      </c>
      <c r="S8" s="12" t="s">
        <v>418</v>
      </c>
      <c r="T8" s="12" t="s">
        <v>415</v>
      </c>
      <c r="U8" s="12" t="s">
        <v>416</v>
      </c>
      <c r="V8" s="12" t="s">
        <v>416</v>
      </c>
      <c r="W8" s="12" t="s">
        <v>417</v>
      </c>
      <c r="X8" s="12" t="s">
        <v>418</v>
      </c>
      <c r="Y8" s="12" t="s">
        <v>418</v>
      </c>
      <c r="Z8" s="12" t="s">
        <v>418</v>
      </c>
      <c r="AA8" s="12" t="s">
        <v>418</v>
      </c>
      <c r="AB8" s="12" t="s">
        <v>418</v>
      </c>
      <c r="AC8" s="98"/>
    </row>
    <row r="9" spans="1:29">
      <c r="A9" s="12" t="s">
        <v>419</v>
      </c>
      <c r="B9" s="11" t="s">
        <v>3</v>
      </c>
      <c r="C9" s="99"/>
      <c r="D9" s="13"/>
      <c r="E9" s="105"/>
      <c r="F9" s="13"/>
      <c r="G9" s="105"/>
      <c r="H9" s="13"/>
      <c r="I9" s="105"/>
      <c r="J9" s="13"/>
      <c r="K9" s="105"/>
      <c r="L9" s="13"/>
      <c r="M9" s="105"/>
      <c r="N9" s="13"/>
      <c r="O9" s="105"/>
      <c r="P9" s="13"/>
      <c r="Q9" s="105"/>
      <c r="R9" s="13"/>
      <c r="S9" s="105"/>
      <c r="T9" s="13"/>
      <c r="U9" s="105"/>
      <c r="V9" s="105"/>
      <c r="W9" s="105"/>
      <c r="X9" s="105"/>
      <c r="Y9" s="105"/>
      <c r="Z9" s="105"/>
      <c r="AA9" s="105"/>
      <c r="AB9" s="105"/>
      <c r="AC9" s="99"/>
    </row>
    <row r="10" spans="1:29">
      <c r="A10" s="11">
        <v>203</v>
      </c>
      <c r="B10" s="11" t="s">
        <v>3</v>
      </c>
      <c r="C10" s="99"/>
      <c r="D10" s="14"/>
      <c r="E10" s="106"/>
      <c r="F10" s="14"/>
      <c r="G10" s="106"/>
      <c r="H10" s="14"/>
      <c r="I10" s="106"/>
      <c r="J10" s="14"/>
      <c r="K10" s="106"/>
      <c r="L10" s="14"/>
      <c r="M10" s="106"/>
      <c r="N10" s="14"/>
      <c r="O10" s="106"/>
      <c r="P10" s="14"/>
      <c r="Q10" s="106"/>
      <c r="R10" s="14"/>
      <c r="S10" s="106"/>
      <c r="T10" s="14"/>
      <c r="U10" s="106"/>
      <c r="V10" s="106"/>
      <c r="W10" s="106"/>
      <c r="X10" s="106"/>
      <c r="Y10" s="106"/>
      <c r="Z10" s="106"/>
      <c r="AA10" s="106"/>
      <c r="AB10" s="106"/>
      <c r="AC10" s="99"/>
    </row>
    <row r="11" spans="1:29">
      <c r="A11" s="11"/>
      <c r="B11" s="11"/>
      <c r="C11" s="99"/>
      <c r="D11" s="15"/>
      <c r="E11" s="99"/>
      <c r="F11" s="15"/>
      <c r="G11" s="99"/>
      <c r="H11" s="15"/>
      <c r="I11" s="99"/>
      <c r="J11" s="15"/>
      <c r="K11" s="99"/>
      <c r="L11" s="15"/>
      <c r="M11" s="99"/>
      <c r="N11" s="15"/>
      <c r="O11" s="99"/>
      <c r="P11" s="15"/>
      <c r="Q11" s="99"/>
      <c r="R11" s="15"/>
      <c r="S11" s="99"/>
      <c r="T11" s="15"/>
      <c r="U11" s="99"/>
      <c r="V11" s="99"/>
      <c r="W11" s="99"/>
      <c r="X11" s="99"/>
      <c r="Y11" s="99"/>
      <c r="Z11" s="99"/>
      <c r="AA11" s="99"/>
      <c r="AB11" s="99"/>
      <c r="AC11" s="99"/>
    </row>
    <row r="12" spans="1:29">
      <c r="A12" s="1" t="s">
        <v>258</v>
      </c>
    </row>
  </sheetData>
  <mergeCells count="27">
    <mergeCell ref="K6:N6"/>
    <mergeCell ref="O6:R6"/>
    <mergeCell ref="X6:Y6"/>
    <mergeCell ref="Z6:AA6"/>
    <mergeCell ref="K7:L7"/>
    <mergeCell ref="M7:N7"/>
    <mergeCell ref="O7:P7"/>
    <mergeCell ref="Q7:R7"/>
    <mergeCell ref="U6:U7"/>
    <mergeCell ref="V6:V7"/>
    <mergeCell ref="W6:W7"/>
    <mergeCell ref="S6:T7"/>
    <mergeCell ref="AB1:AC1"/>
    <mergeCell ref="A2:AC2"/>
    <mergeCell ref="A3:AC3"/>
    <mergeCell ref="AB4:AC4"/>
    <mergeCell ref="D5:T5"/>
    <mergeCell ref="U5:AB5"/>
    <mergeCell ref="A5:A8"/>
    <mergeCell ref="B5:B8"/>
    <mergeCell ref="C5:C8"/>
    <mergeCell ref="D6:D7"/>
    <mergeCell ref="AB6:AB7"/>
    <mergeCell ref="AC5:AC8"/>
    <mergeCell ref="E6:F7"/>
    <mergeCell ref="G6:H7"/>
    <mergeCell ref="I6:J7"/>
  </mergeCells>
  <phoneticPr fontId="36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E15"/>
  <sheetViews>
    <sheetView zoomScale="70" zoomScaleNormal="70" workbookViewId="0">
      <selection activeCellId="1" sqref="L8:L21 A1:XFD1048576"/>
    </sheetView>
  </sheetViews>
  <sheetFormatPr defaultColWidth="9" defaultRowHeight="14"/>
  <cols>
    <col min="1" max="16384" width="9" style="1"/>
  </cols>
  <sheetData>
    <row r="1" spans="1:31">
      <c r="AD1" s="97" t="s">
        <v>420</v>
      </c>
      <c r="AE1" s="97"/>
    </row>
    <row r="2" spans="1:31" ht="24">
      <c r="A2" s="51" t="s">
        <v>28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1:31">
      <c r="A3" s="42" t="s">
        <v>421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</row>
    <row r="4" spans="1:31">
      <c r="A4" s="42"/>
      <c r="B4" s="42"/>
      <c r="C4" s="42"/>
      <c r="D4" s="42"/>
      <c r="E4" s="42"/>
      <c r="AC4" s="30" t="s">
        <v>36</v>
      </c>
      <c r="AD4" s="30"/>
      <c r="AE4" s="30"/>
    </row>
    <row r="5" spans="1:31">
      <c r="A5" s="98" t="s">
        <v>162</v>
      </c>
      <c r="B5" s="98"/>
      <c r="C5" s="98"/>
      <c r="D5" s="98" t="s">
        <v>260</v>
      </c>
      <c r="E5" s="98" t="s">
        <v>249</v>
      </c>
      <c r="F5" s="98" t="s">
        <v>422</v>
      </c>
      <c r="G5" s="98" t="s">
        <v>423</v>
      </c>
      <c r="H5" s="98" t="s">
        <v>424</v>
      </c>
      <c r="I5" s="98" t="s">
        <v>425</v>
      </c>
      <c r="J5" s="98" t="s">
        <v>426</v>
      </c>
      <c r="K5" s="98" t="s">
        <v>427</v>
      </c>
      <c r="L5" s="98" t="s">
        <v>428</v>
      </c>
      <c r="M5" s="98" t="s">
        <v>429</v>
      </c>
      <c r="N5" s="98" t="s">
        <v>430</v>
      </c>
      <c r="O5" s="98" t="s">
        <v>431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 t="s">
        <v>400</v>
      </c>
    </row>
    <row r="6" spans="1:31">
      <c r="A6" s="98" t="s">
        <v>170</v>
      </c>
      <c r="B6" s="98" t="s">
        <v>171</v>
      </c>
      <c r="C6" s="98" t="s">
        <v>172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 t="s">
        <v>308</v>
      </c>
      <c r="P6" s="98" t="s">
        <v>432</v>
      </c>
      <c r="Q6" s="98"/>
      <c r="R6" s="98"/>
      <c r="S6" s="98" t="s">
        <v>433</v>
      </c>
      <c r="T6" s="98" t="s">
        <v>146</v>
      </c>
      <c r="U6" s="98" t="s">
        <v>434</v>
      </c>
      <c r="V6" s="98" t="s">
        <v>435</v>
      </c>
      <c r="W6" s="98"/>
      <c r="X6" s="98"/>
      <c r="Y6" s="98" t="s">
        <v>150</v>
      </c>
      <c r="Z6" s="98" t="s">
        <v>151</v>
      </c>
      <c r="AA6" s="98" t="s">
        <v>152</v>
      </c>
      <c r="AB6" s="98" t="s">
        <v>153</v>
      </c>
      <c r="AC6" s="98" t="s">
        <v>154</v>
      </c>
      <c r="AD6" s="98" t="s">
        <v>134</v>
      </c>
      <c r="AE6" s="98"/>
    </row>
    <row r="7" spans="1:31" ht="60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12" t="s">
        <v>436</v>
      </c>
      <c r="Q7" s="12" t="s">
        <v>372</v>
      </c>
      <c r="R7" s="12" t="s">
        <v>437</v>
      </c>
      <c r="S7" s="98"/>
      <c r="T7" s="98"/>
      <c r="U7" s="98"/>
      <c r="V7" s="12" t="s">
        <v>156</v>
      </c>
      <c r="W7" s="12" t="s">
        <v>157</v>
      </c>
      <c r="X7" s="12" t="s">
        <v>158</v>
      </c>
      <c r="Y7" s="98"/>
      <c r="Z7" s="98"/>
      <c r="AA7" s="98"/>
      <c r="AB7" s="98"/>
      <c r="AC7" s="98"/>
      <c r="AD7" s="98"/>
      <c r="AE7" s="98"/>
    </row>
    <row r="8" spans="1:31" ht="32.5" customHeight="1">
      <c r="A8" s="6"/>
      <c r="B8" s="6"/>
      <c r="C8" s="6"/>
      <c r="D8" s="6"/>
      <c r="E8" s="6" t="s">
        <v>141</v>
      </c>
      <c r="F8" s="6"/>
      <c r="G8" s="6"/>
      <c r="H8" s="6"/>
      <c r="I8" s="6"/>
      <c r="J8" s="6"/>
      <c r="K8" s="6"/>
      <c r="L8" s="6"/>
      <c r="M8" s="6"/>
      <c r="N8" s="6"/>
      <c r="O8" s="9">
        <v>3405</v>
      </c>
      <c r="P8" s="9">
        <v>3405</v>
      </c>
      <c r="Q8" s="9">
        <v>3405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6"/>
    </row>
    <row r="9" spans="1:31" ht="32.5" customHeight="1">
      <c r="A9" s="6"/>
      <c r="B9" s="6"/>
      <c r="C9" s="6"/>
      <c r="D9" s="35" t="s">
        <v>159</v>
      </c>
      <c r="E9" s="35" t="s">
        <v>3</v>
      </c>
      <c r="F9" s="6"/>
      <c r="G9" s="6"/>
      <c r="H9" s="6"/>
      <c r="I9" s="6"/>
      <c r="J9" s="6"/>
      <c r="K9" s="6"/>
      <c r="L9" s="6"/>
      <c r="M9" s="6"/>
      <c r="N9" s="6"/>
      <c r="O9" s="9">
        <v>3405</v>
      </c>
      <c r="P9" s="9">
        <v>3405</v>
      </c>
      <c r="Q9" s="9">
        <v>3405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6"/>
    </row>
    <row r="10" spans="1:31" ht="32.5" customHeight="1">
      <c r="A10" s="6"/>
      <c r="B10" s="6"/>
      <c r="C10" s="6"/>
      <c r="D10" s="35" t="s">
        <v>173</v>
      </c>
      <c r="E10" s="35" t="s">
        <v>160</v>
      </c>
      <c r="F10" s="6"/>
      <c r="G10" s="6"/>
      <c r="H10" s="6"/>
      <c r="I10" s="6"/>
      <c r="J10" s="6"/>
      <c r="K10" s="6"/>
      <c r="L10" s="6"/>
      <c r="M10" s="6"/>
      <c r="N10" s="6"/>
      <c r="O10" s="9">
        <v>3405</v>
      </c>
      <c r="P10" s="9">
        <v>3405</v>
      </c>
      <c r="Q10" s="9">
        <v>3405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6"/>
    </row>
    <row r="11" spans="1:31" ht="32.5" customHeight="1">
      <c r="A11" s="6">
        <v>205</v>
      </c>
      <c r="B11" s="6"/>
      <c r="C11" s="6"/>
      <c r="D11" s="35"/>
      <c r="E11" s="35"/>
      <c r="F11" s="6"/>
      <c r="G11" s="6"/>
      <c r="H11" s="6"/>
      <c r="I11" s="6"/>
      <c r="J11" s="6"/>
      <c r="K11" s="6"/>
      <c r="L11" s="6"/>
      <c r="M11" s="6"/>
      <c r="N11" s="6"/>
      <c r="O11" s="9">
        <v>3405</v>
      </c>
      <c r="P11" s="9">
        <v>3405</v>
      </c>
      <c r="Q11" s="9">
        <v>3405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6"/>
    </row>
    <row r="12" spans="1:31" ht="32.5" customHeight="1">
      <c r="A12" s="6">
        <v>205</v>
      </c>
      <c r="B12" s="103" t="s">
        <v>178</v>
      </c>
      <c r="C12" s="6"/>
      <c r="D12" s="35"/>
      <c r="E12" s="35"/>
      <c r="F12" s="6"/>
      <c r="G12" s="6"/>
      <c r="H12" s="6"/>
      <c r="I12" s="6"/>
      <c r="J12" s="6"/>
      <c r="K12" s="6"/>
      <c r="L12" s="6"/>
      <c r="M12" s="6"/>
      <c r="N12" s="6"/>
      <c r="O12" s="9">
        <v>3405</v>
      </c>
      <c r="P12" s="9">
        <v>3405</v>
      </c>
      <c r="Q12" s="9">
        <v>3405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6"/>
    </row>
    <row r="13" spans="1:31" ht="32.5" customHeight="1">
      <c r="A13" s="104" t="s">
        <v>438</v>
      </c>
      <c r="B13" s="104" t="s">
        <v>178</v>
      </c>
      <c r="C13" s="104" t="s">
        <v>180</v>
      </c>
      <c r="D13" s="11" t="s">
        <v>439</v>
      </c>
      <c r="E13" s="11" t="s">
        <v>440</v>
      </c>
      <c r="F13" s="11" t="s">
        <v>441</v>
      </c>
      <c r="G13" s="11" t="s">
        <v>442</v>
      </c>
      <c r="H13" s="11" t="s">
        <v>443</v>
      </c>
      <c r="I13" s="11" t="s">
        <v>444</v>
      </c>
      <c r="J13" s="11" t="s">
        <v>445</v>
      </c>
      <c r="K13" s="11">
        <v>2122</v>
      </c>
      <c r="L13" s="11" t="s">
        <v>446</v>
      </c>
      <c r="M13" s="11" t="s">
        <v>447</v>
      </c>
      <c r="N13" s="99"/>
      <c r="O13" s="10">
        <v>238</v>
      </c>
      <c r="P13" s="10">
        <v>238</v>
      </c>
      <c r="Q13" s="10">
        <v>238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99"/>
    </row>
    <row r="14" spans="1:31" ht="32.5" customHeight="1">
      <c r="A14" s="104" t="s">
        <v>438</v>
      </c>
      <c r="B14" s="104" t="s">
        <v>178</v>
      </c>
      <c r="C14" s="104" t="s">
        <v>180</v>
      </c>
      <c r="D14" s="11" t="s">
        <v>439</v>
      </c>
      <c r="E14" s="11" t="s">
        <v>440</v>
      </c>
      <c r="F14" s="11" t="s">
        <v>448</v>
      </c>
      <c r="G14" s="11" t="s">
        <v>442</v>
      </c>
      <c r="H14" s="11" t="s">
        <v>443</v>
      </c>
      <c r="I14" s="11" t="s">
        <v>444</v>
      </c>
      <c r="J14" s="11" t="s">
        <v>445</v>
      </c>
      <c r="K14" s="11">
        <v>2122</v>
      </c>
      <c r="L14" s="11" t="s">
        <v>449</v>
      </c>
      <c r="M14" s="11" t="s">
        <v>447</v>
      </c>
      <c r="N14" s="99"/>
      <c r="O14" s="10">
        <v>72</v>
      </c>
      <c r="P14" s="10">
        <v>72</v>
      </c>
      <c r="Q14" s="10">
        <v>72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99"/>
    </row>
    <row r="15" spans="1:31" ht="32.5" customHeight="1">
      <c r="A15" s="104" t="s">
        <v>438</v>
      </c>
      <c r="B15" s="104" t="s">
        <v>178</v>
      </c>
      <c r="C15" s="104" t="s">
        <v>180</v>
      </c>
      <c r="D15" s="11" t="s">
        <v>439</v>
      </c>
      <c r="E15" s="11" t="s">
        <v>440</v>
      </c>
      <c r="F15" s="11" t="s">
        <v>450</v>
      </c>
      <c r="G15" s="11" t="s">
        <v>451</v>
      </c>
      <c r="H15" s="11" t="s">
        <v>452</v>
      </c>
      <c r="I15" s="11" t="s">
        <v>337</v>
      </c>
      <c r="J15" s="11" t="s">
        <v>445</v>
      </c>
      <c r="K15" s="11">
        <v>2122</v>
      </c>
      <c r="L15" s="11" t="s">
        <v>453</v>
      </c>
      <c r="M15" s="11" t="s">
        <v>454</v>
      </c>
      <c r="N15" s="99"/>
      <c r="O15" s="10">
        <v>3095</v>
      </c>
      <c r="P15" s="10">
        <v>3095</v>
      </c>
      <c r="Q15" s="10">
        <v>3095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99"/>
    </row>
  </sheetData>
  <mergeCells count="34">
    <mergeCell ref="AC6:AC7"/>
    <mergeCell ref="AD6:AD7"/>
    <mergeCell ref="AE5:AE7"/>
    <mergeCell ref="U6:U7"/>
    <mergeCell ref="Y6:Y7"/>
    <mergeCell ref="Z6:Z7"/>
    <mergeCell ref="AA6:AA7"/>
    <mergeCell ref="AB6:AB7"/>
    <mergeCell ref="M5:M7"/>
    <mergeCell ref="N5:N7"/>
    <mergeCell ref="O6:O7"/>
    <mergeCell ref="S6:S7"/>
    <mergeCell ref="T6:T7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AD1:AE1"/>
    <mergeCell ref="A2:AE2"/>
    <mergeCell ref="A3:AE3"/>
    <mergeCell ref="A4:E4"/>
    <mergeCell ref="AC4:AE4"/>
  </mergeCells>
  <phoneticPr fontId="36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12"/>
  <sheetViews>
    <sheetView workbookViewId="0">
      <selection activeCellId="1" sqref="L8:L21 A1:XFD1048576"/>
    </sheetView>
  </sheetViews>
  <sheetFormatPr defaultColWidth="9" defaultRowHeight="14"/>
  <cols>
    <col min="1" max="16384" width="9" style="1"/>
  </cols>
  <sheetData>
    <row r="1" spans="1:16">
      <c r="O1" s="97" t="s">
        <v>455</v>
      </c>
      <c r="P1" s="97"/>
    </row>
    <row r="2" spans="1:16" ht="24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>
      <c r="A3" s="42" t="s">
        <v>421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>
      <c r="N4" s="30" t="s">
        <v>36</v>
      </c>
      <c r="O4" s="30"/>
      <c r="P4" s="30"/>
    </row>
    <row r="5" spans="1:16">
      <c r="A5" s="98" t="s">
        <v>456</v>
      </c>
      <c r="B5" s="98" t="s">
        <v>457</v>
      </c>
      <c r="C5" s="98" t="s">
        <v>458</v>
      </c>
      <c r="D5" s="98"/>
      <c r="E5" s="98"/>
      <c r="F5" s="98" t="s">
        <v>459</v>
      </c>
      <c r="G5" s="98" t="s">
        <v>460</v>
      </c>
      <c r="H5" s="98"/>
      <c r="I5" s="98"/>
      <c r="J5" s="98"/>
      <c r="K5" s="98"/>
      <c r="L5" s="98"/>
      <c r="M5" s="98"/>
      <c r="N5" s="98" t="s">
        <v>461</v>
      </c>
      <c r="O5" s="98" t="s">
        <v>462</v>
      </c>
      <c r="P5" s="98" t="s">
        <v>463</v>
      </c>
    </row>
    <row r="6" spans="1:16">
      <c r="A6" s="98"/>
      <c r="B6" s="98"/>
      <c r="C6" s="98" t="s">
        <v>464</v>
      </c>
      <c r="D6" s="98" t="s">
        <v>465</v>
      </c>
      <c r="E6" s="98" t="s">
        <v>466</v>
      </c>
      <c r="F6" s="98"/>
      <c r="G6" s="98" t="s">
        <v>467</v>
      </c>
      <c r="H6" s="98" t="s">
        <v>468</v>
      </c>
      <c r="I6" s="98"/>
      <c r="J6" s="98"/>
      <c r="K6" s="98"/>
      <c r="L6" s="98"/>
      <c r="M6" s="98" t="s">
        <v>469</v>
      </c>
      <c r="N6" s="98"/>
      <c r="O6" s="98"/>
      <c r="P6" s="98"/>
    </row>
    <row r="7" spans="1:16" ht="24">
      <c r="A7" s="98"/>
      <c r="B7" s="98"/>
      <c r="C7" s="98"/>
      <c r="D7" s="98"/>
      <c r="E7" s="98"/>
      <c r="F7" s="98"/>
      <c r="G7" s="98"/>
      <c r="H7" s="12" t="s">
        <v>143</v>
      </c>
      <c r="I7" s="12" t="s">
        <v>432</v>
      </c>
      <c r="J7" s="12" t="s">
        <v>368</v>
      </c>
      <c r="K7" s="12" t="s">
        <v>146</v>
      </c>
      <c r="L7" s="12" t="s">
        <v>148</v>
      </c>
      <c r="M7" s="98"/>
      <c r="N7" s="98"/>
      <c r="O7" s="98"/>
      <c r="P7" s="98"/>
    </row>
    <row r="8" spans="1:16">
      <c r="A8" s="6"/>
      <c r="B8" s="6" t="s">
        <v>141</v>
      </c>
      <c r="C8" s="6"/>
      <c r="D8" s="6"/>
      <c r="E8" s="6"/>
      <c r="F8" s="6"/>
      <c r="G8" s="9"/>
      <c r="H8" s="9"/>
      <c r="I8" s="9"/>
      <c r="J8" s="9"/>
      <c r="K8" s="9"/>
      <c r="L8" s="9"/>
      <c r="M8" s="9"/>
      <c r="N8" s="6"/>
      <c r="O8" s="6"/>
      <c r="P8" s="6"/>
    </row>
    <row r="9" spans="1:16">
      <c r="A9" s="35"/>
      <c r="B9" s="11"/>
      <c r="C9" s="11"/>
      <c r="D9" s="11"/>
      <c r="E9" s="6"/>
      <c r="F9" s="6"/>
      <c r="G9" s="10"/>
      <c r="H9" s="10"/>
      <c r="I9" s="10"/>
      <c r="J9" s="9"/>
      <c r="K9" s="9"/>
      <c r="L9" s="9"/>
      <c r="M9" s="9"/>
      <c r="N9" s="6"/>
      <c r="O9" s="6"/>
      <c r="P9" s="6"/>
    </row>
    <row r="10" spans="1:16">
      <c r="A10" s="35"/>
      <c r="B10" s="11"/>
      <c r="C10" s="11"/>
      <c r="D10" s="11"/>
      <c r="E10" s="6"/>
      <c r="F10" s="6"/>
      <c r="G10" s="10"/>
      <c r="H10" s="10"/>
      <c r="I10" s="10"/>
      <c r="J10" s="9"/>
      <c r="K10" s="9"/>
      <c r="L10" s="9"/>
      <c r="M10" s="9"/>
      <c r="N10" s="6"/>
      <c r="O10" s="6"/>
      <c r="P10" s="6"/>
    </row>
    <row r="11" spans="1:16">
      <c r="A11" s="35"/>
      <c r="B11" s="11"/>
      <c r="C11" s="11"/>
      <c r="D11" s="11"/>
      <c r="E11" s="99"/>
      <c r="F11" s="99"/>
      <c r="G11" s="10"/>
      <c r="H11" s="10"/>
      <c r="I11" s="10"/>
      <c r="J11" s="10"/>
      <c r="K11" s="10"/>
      <c r="L11" s="10"/>
      <c r="M11" s="10"/>
      <c r="N11" s="99"/>
      <c r="O11" s="99"/>
      <c r="P11" s="99"/>
    </row>
    <row r="12" spans="1:16">
      <c r="A12" s="1" t="s">
        <v>258</v>
      </c>
    </row>
  </sheetData>
  <mergeCells count="18">
    <mergeCell ref="M6:M7"/>
    <mergeCell ref="N5:N7"/>
    <mergeCell ref="O5:O7"/>
    <mergeCell ref="P5:P7"/>
    <mergeCell ref="H6:L6"/>
    <mergeCell ref="A5:A7"/>
    <mergeCell ref="B5:B7"/>
    <mergeCell ref="C6:C7"/>
    <mergeCell ref="D6:D7"/>
    <mergeCell ref="E6:E7"/>
    <mergeCell ref="F5:F7"/>
    <mergeCell ref="G6:G7"/>
    <mergeCell ref="O1:P1"/>
    <mergeCell ref="A2:P2"/>
    <mergeCell ref="A3:P3"/>
    <mergeCell ref="N4:P4"/>
    <mergeCell ref="C5:E5"/>
    <mergeCell ref="G5:M5"/>
  </mergeCells>
  <phoneticPr fontId="36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8"/>
  <sheetViews>
    <sheetView workbookViewId="0">
      <selection activeCellId="1" sqref="L8:L21 A1:XFD1048576"/>
    </sheetView>
  </sheetViews>
  <sheetFormatPr defaultColWidth="9" defaultRowHeight="14"/>
  <cols>
    <col min="1" max="1" width="9" style="1"/>
    <col min="2" max="2" width="10.453125" style="1" customWidth="1"/>
    <col min="3" max="19" width="6.6328125" style="1" customWidth="1"/>
    <col min="20" max="16384" width="9" style="1"/>
  </cols>
  <sheetData>
    <row r="1" spans="1:19">
      <c r="R1" s="97" t="s">
        <v>470</v>
      </c>
      <c r="S1" s="97"/>
    </row>
    <row r="2" spans="1:19" ht="24">
      <c r="A2" s="51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>
      <c r="A3" s="42" t="s">
        <v>421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>
      <c r="Q4" s="30" t="s">
        <v>36</v>
      </c>
      <c r="R4" s="30"/>
      <c r="S4" s="30"/>
    </row>
    <row r="5" spans="1:19" ht="24">
      <c r="A5" s="98" t="s">
        <v>260</v>
      </c>
      <c r="B5" s="98" t="s">
        <v>249</v>
      </c>
      <c r="C5" s="98" t="s">
        <v>471</v>
      </c>
      <c r="D5" s="98"/>
      <c r="E5" s="98"/>
      <c r="F5" s="98"/>
      <c r="G5" s="98" t="s">
        <v>472</v>
      </c>
      <c r="H5" s="98"/>
      <c r="I5" s="98"/>
      <c r="J5" s="98" t="s">
        <v>473</v>
      </c>
      <c r="K5" s="98"/>
      <c r="L5" s="98"/>
      <c r="M5" s="98"/>
      <c r="N5" s="98" t="s">
        <v>474</v>
      </c>
      <c r="O5" s="98"/>
      <c r="P5" s="98"/>
      <c r="Q5" s="98"/>
      <c r="R5" s="98"/>
      <c r="S5" s="12" t="s">
        <v>475</v>
      </c>
    </row>
    <row r="6" spans="1:19" ht="24">
      <c r="A6" s="98"/>
      <c r="B6" s="98"/>
      <c r="C6" s="98" t="s">
        <v>476</v>
      </c>
      <c r="D6" s="98"/>
      <c r="E6" s="12" t="s">
        <v>477</v>
      </c>
      <c r="F6" s="12" t="s">
        <v>478</v>
      </c>
      <c r="G6" s="98" t="s">
        <v>479</v>
      </c>
      <c r="H6" s="98" t="s">
        <v>480</v>
      </c>
      <c r="I6" s="98" t="s">
        <v>481</v>
      </c>
      <c r="J6" s="98" t="s">
        <v>482</v>
      </c>
      <c r="K6" s="98" t="s">
        <v>483</v>
      </c>
      <c r="L6" s="98" t="s">
        <v>484</v>
      </c>
      <c r="M6" s="98" t="s">
        <v>485</v>
      </c>
      <c r="N6" s="12" t="s">
        <v>486</v>
      </c>
      <c r="O6" s="12" t="s">
        <v>487</v>
      </c>
      <c r="P6" s="12" t="s">
        <v>488</v>
      </c>
      <c r="Q6" s="12" t="s">
        <v>489</v>
      </c>
      <c r="R6" s="12" t="s">
        <v>490</v>
      </c>
      <c r="S6" s="98" t="s">
        <v>491</v>
      </c>
    </row>
    <row r="7" spans="1:19" ht="48">
      <c r="A7" s="100"/>
      <c r="B7" s="100"/>
      <c r="C7" s="101" t="s">
        <v>492</v>
      </c>
      <c r="D7" s="101" t="s">
        <v>493</v>
      </c>
      <c r="E7" s="101" t="s">
        <v>494</v>
      </c>
      <c r="F7" s="101" t="s">
        <v>495</v>
      </c>
      <c r="G7" s="100"/>
      <c r="H7" s="100"/>
      <c r="I7" s="100"/>
      <c r="J7" s="100"/>
      <c r="K7" s="100"/>
      <c r="L7" s="100"/>
      <c r="M7" s="100"/>
      <c r="N7" s="101" t="s">
        <v>496</v>
      </c>
      <c r="O7" s="101" t="s">
        <v>497</v>
      </c>
      <c r="P7" s="101" t="s">
        <v>498</v>
      </c>
      <c r="Q7" s="101" t="s">
        <v>454</v>
      </c>
      <c r="R7" s="101" t="s">
        <v>499</v>
      </c>
      <c r="S7" s="100"/>
    </row>
    <row r="8" spans="1:19" ht="24">
      <c r="A8" s="8">
        <v>203001</v>
      </c>
      <c r="B8" s="8" t="s">
        <v>3</v>
      </c>
      <c r="C8" s="8">
        <v>985</v>
      </c>
      <c r="D8" s="8"/>
      <c r="E8" s="8"/>
      <c r="F8" s="8"/>
      <c r="G8" s="102">
        <v>1</v>
      </c>
      <c r="H8" s="8">
        <v>135</v>
      </c>
      <c r="I8" s="8"/>
      <c r="J8" s="8"/>
      <c r="K8" s="8"/>
      <c r="L8" s="8">
        <v>52</v>
      </c>
      <c r="M8" s="8">
        <v>49</v>
      </c>
      <c r="N8" s="8"/>
      <c r="O8" s="8"/>
      <c r="P8" s="8"/>
      <c r="Q8" s="8"/>
      <c r="R8" s="8"/>
      <c r="S8" s="8"/>
    </row>
  </sheetData>
  <mergeCells count="19">
    <mergeCell ref="S6:S7"/>
    <mergeCell ref="I6:I7"/>
    <mergeCell ref="J6:J7"/>
    <mergeCell ref="K6:K7"/>
    <mergeCell ref="L6:L7"/>
    <mergeCell ref="M6:M7"/>
    <mergeCell ref="C6:D6"/>
    <mergeCell ref="A5:A7"/>
    <mergeCell ref="B5:B7"/>
    <mergeCell ref="G6:G7"/>
    <mergeCell ref="H6:H7"/>
    <mergeCell ref="R1:S1"/>
    <mergeCell ref="A2:S2"/>
    <mergeCell ref="A3:S3"/>
    <mergeCell ref="Q4:S4"/>
    <mergeCell ref="C5:F5"/>
    <mergeCell ref="G5:I5"/>
    <mergeCell ref="J5:M5"/>
    <mergeCell ref="N5:R5"/>
  </mergeCells>
  <phoneticPr fontId="36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C10"/>
  <sheetViews>
    <sheetView zoomScale="70" zoomScaleNormal="70" workbookViewId="0">
      <selection activeCellId="1" sqref="L8:L21 A1:XFD1048576"/>
    </sheetView>
  </sheetViews>
  <sheetFormatPr defaultColWidth="9" defaultRowHeight="14"/>
  <cols>
    <col min="1" max="5" width="8.1796875" style="1" customWidth="1"/>
    <col min="6" max="6" width="4.90625" style="1" customWidth="1"/>
    <col min="7" max="8" width="7.90625" style="1" customWidth="1"/>
    <col min="9" max="9" width="8.1796875" style="1" customWidth="1"/>
    <col min="10" max="10" width="4.90625" style="1" customWidth="1"/>
    <col min="11" max="14" width="4.7265625" style="1" customWidth="1"/>
    <col min="15" max="15" width="8.1796875" style="1" customWidth="1"/>
    <col min="16" max="17" width="8.6328125" style="1" customWidth="1"/>
    <col min="18" max="18" width="8.1796875" style="1" customWidth="1"/>
    <col min="19" max="21" width="4.7265625" style="1" customWidth="1"/>
    <col min="22" max="22" width="9.90625" style="1" customWidth="1"/>
    <col min="23" max="23" width="4.90625" style="1" customWidth="1"/>
    <col min="24" max="24" width="4.7265625" style="1" customWidth="1"/>
    <col min="25" max="25" width="8.1796875" style="1" customWidth="1"/>
    <col min="26" max="27" width="9.08984375" style="1" customWidth="1"/>
    <col min="28" max="28" width="8.1796875" style="1" customWidth="1"/>
    <col min="29" max="29" width="11.453125" style="1" customWidth="1"/>
    <col min="30" max="16384" width="9" style="1"/>
  </cols>
  <sheetData>
    <row r="1" spans="1:29">
      <c r="AB1" s="97" t="s">
        <v>500</v>
      </c>
      <c r="AC1" s="97"/>
    </row>
    <row r="2" spans="1:29" ht="24">
      <c r="A2" s="51" t="s">
        <v>501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</row>
    <row r="3" spans="1:29">
      <c r="A3" s="42" t="s">
        <v>421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>
      <c r="AB4" s="97" t="s">
        <v>502</v>
      </c>
      <c r="AC4" s="97"/>
    </row>
    <row r="5" spans="1:29">
      <c r="A5" s="98" t="s">
        <v>248</v>
      </c>
      <c r="B5" s="98" t="s">
        <v>249</v>
      </c>
      <c r="C5" s="98" t="s">
        <v>503</v>
      </c>
      <c r="D5" s="98" t="s">
        <v>504</v>
      </c>
      <c r="E5" s="98" t="s">
        <v>505</v>
      </c>
      <c r="F5" s="98" t="s">
        <v>506</v>
      </c>
      <c r="G5" s="98"/>
      <c r="H5" s="98"/>
      <c r="I5" s="98"/>
      <c r="J5" s="98" t="s">
        <v>507</v>
      </c>
      <c r="K5" s="98"/>
      <c r="L5" s="98"/>
      <c r="M5" s="98"/>
      <c r="N5" s="98"/>
      <c r="O5" s="98"/>
      <c r="P5" s="98"/>
      <c r="Q5" s="98"/>
      <c r="R5" s="98"/>
      <c r="S5" s="98" t="s">
        <v>508</v>
      </c>
      <c r="T5" s="98"/>
      <c r="U5" s="98"/>
      <c r="V5" s="98"/>
      <c r="W5" s="98" t="s">
        <v>509</v>
      </c>
      <c r="X5" s="98"/>
      <c r="Y5" s="98"/>
      <c r="Z5" s="98"/>
      <c r="AA5" s="98" t="s">
        <v>510</v>
      </c>
      <c r="AB5" s="98" t="s">
        <v>511</v>
      </c>
      <c r="AC5" s="98" t="s">
        <v>512</v>
      </c>
    </row>
    <row r="6" spans="1:29">
      <c r="A6" s="98"/>
      <c r="B6" s="98"/>
      <c r="C6" s="98"/>
      <c r="D6" s="98"/>
      <c r="E6" s="98"/>
      <c r="F6" s="98" t="s">
        <v>141</v>
      </c>
      <c r="G6" s="98" t="s">
        <v>513</v>
      </c>
      <c r="H6" s="98" t="s">
        <v>514</v>
      </c>
      <c r="I6" s="98" t="s">
        <v>515</v>
      </c>
      <c r="J6" s="98" t="s">
        <v>141</v>
      </c>
      <c r="K6" s="98" t="s">
        <v>516</v>
      </c>
      <c r="L6" s="98"/>
      <c r="M6" s="98"/>
      <c r="N6" s="98"/>
      <c r="O6" s="98"/>
      <c r="P6" s="98" t="s">
        <v>517</v>
      </c>
      <c r="Q6" s="98" t="s">
        <v>518</v>
      </c>
      <c r="R6" s="98" t="s">
        <v>519</v>
      </c>
      <c r="S6" s="98" t="s">
        <v>143</v>
      </c>
      <c r="T6" s="98" t="s">
        <v>520</v>
      </c>
      <c r="U6" s="98" t="s">
        <v>521</v>
      </c>
      <c r="V6" s="98" t="s">
        <v>522</v>
      </c>
      <c r="W6" s="98" t="s">
        <v>523</v>
      </c>
      <c r="X6" s="98" t="s">
        <v>524</v>
      </c>
      <c r="Y6" s="98"/>
      <c r="Z6" s="98" t="s">
        <v>525</v>
      </c>
      <c r="AA6" s="98"/>
      <c r="AB6" s="98"/>
      <c r="AC6" s="98"/>
    </row>
    <row r="7" spans="1:29" ht="24">
      <c r="A7" s="98"/>
      <c r="B7" s="98"/>
      <c r="C7" s="98"/>
      <c r="D7" s="98"/>
      <c r="E7" s="98"/>
      <c r="F7" s="98"/>
      <c r="G7" s="98"/>
      <c r="H7" s="98"/>
      <c r="I7" s="98"/>
      <c r="J7" s="98"/>
      <c r="K7" s="12" t="s">
        <v>143</v>
      </c>
      <c r="L7" s="12" t="s">
        <v>520</v>
      </c>
      <c r="M7" s="12" t="s">
        <v>521</v>
      </c>
      <c r="N7" s="12" t="s">
        <v>526</v>
      </c>
      <c r="O7" s="12" t="s">
        <v>527</v>
      </c>
      <c r="P7" s="98"/>
      <c r="Q7" s="98"/>
      <c r="R7" s="98"/>
      <c r="S7" s="98"/>
      <c r="T7" s="98"/>
      <c r="U7" s="98"/>
      <c r="V7" s="98"/>
      <c r="W7" s="98"/>
      <c r="X7" s="12" t="s">
        <v>520</v>
      </c>
      <c r="Y7" s="12" t="s">
        <v>528</v>
      </c>
      <c r="Z7" s="98"/>
      <c r="AA7" s="98"/>
      <c r="AB7" s="98"/>
      <c r="AC7" s="98"/>
    </row>
    <row r="8" spans="1:29">
      <c r="A8" s="98" t="s">
        <v>419</v>
      </c>
      <c r="B8" s="98"/>
      <c r="C8" s="98"/>
      <c r="D8" s="98"/>
      <c r="E8" s="98"/>
      <c r="F8" s="6">
        <v>6214</v>
      </c>
      <c r="G8" s="6">
        <v>20</v>
      </c>
      <c r="H8" s="6">
        <v>6194</v>
      </c>
      <c r="I8" s="6"/>
      <c r="J8" s="6">
        <v>5884</v>
      </c>
      <c r="K8" s="6">
        <v>21</v>
      </c>
      <c r="L8" s="6"/>
      <c r="M8" s="6"/>
      <c r="N8" s="6">
        <v>3</v>
      </c>
      <c r="O8" s="6">
        <v>18</v>
      </c>
      <c r="P8" s="6">
        <v>5863</v>
      </c>
      <c r="Q8" s="6"/>
      <c r="R8" s="6"/>
      <c r="S8" s="6">
        <v>3</v>
      </c>
      <c r="T8" s="6"/>
      <c r="U8" s="6"/>
      <c r="V8" s="6"/>
      <c r="W8" s="6">
        <v>4889</v>
      </c>
      <c r="X8" s="6"/>
      <c r="Y8" s="6"/>
      <c r="Z8" s="6"/>
      <c r="AA8" s="6"/>
      <c r="AB8" s="6">
        <v>23</v>
      </c>
      <c r="AC8" s="6">
        <v>95168</v>
      </c>
    </row>
    <row r="9" spans="1:29" ht="24">
      <c r="A9" s="35" t="s">
        <v>159</v>
      </c>
      <c r="B9" s="35" t="s">
        <v>3</v>
      </c>
      <c r="C9" s="6"/>
      <c r="D9" s="6"/>
      <c r="E9" s="6"/>
      <c r="F9" s="6">
        <v>6214</v>
      </c>
      <c r="G9" s="6">
        <v>20</v>
      </c>
      <c r="H9" s="6">
        <v>6194</v>
      </c>
      <c r="I9" s="6"/>
      <c r="J9" s="6">
        <v>5884</v>
      </c>
      <c r="K9" s="6">
        <v>21</v>
      </c>
      <c r="L9" s="6"/>
      <c r="M9" s="6"/>
      <c r="N9" s="6">
        <v>3</v>
      </c>
      <c r="O9" s="6">
        <v>18</v>
      </c>
      <c r="P9" s="6">
        <v>5863</v>
      </c>
      <c r="Q9" s="6"/>
      <c r="R9" s="6"/>
      <c r="S9" s="6">
        <v>3</v>
      </c>
      <c r="T9" s="6"/>
      <c r="U9" s="6"/>
      <c r="V9" s="6"/>
      <c r="W9" s="6">
        <v>4889</v>
      </c>
      <c r="X9" s="6"/>
      <c r="Y9" s="6"/>
      <c r="Z9" s="6"/>
      <c r="AA9" s="6"/>
      <c r="AB9" s="6">
        <v>23</v>
      </c>
      <c r="AC9" s="6">
        <v>95168</v>
      </c>
    </row>
    <row r="10" spans="1:29" ht="24">
      <c r="A10" s="11" t="s">
        <v>173</v>
      </c>
      <c r="B10" s="11" t="s">
        <v>160</v>
      </c>
      <c r="C10" s="99" t="s">
        <v>529</v>
      </c>
      <c r="D10" s="99" t="s">
        <v>530</v>
      </c>
      <c r="E10" s="99" t="s">
        <v>531</v>
      </c>
      <c r="F10" s="7">
        <v>6214</v>
      </c>
      <c r="G10" s="7">
        <v>20</v>
      </c>
      <c r="H10" s="7">
        <v>6194</v>
      </c>
      <c r="I10" s="7"/>
      <c r="J10" s="7">
        <v>5884</v>
      </c>
      <c r="K10" s="7">
        <v>21</v>
      </c>
      <c r="L10" s="7"/>
      <c r="M10" s="7"/>
      <c r="N10" s="7">
        <v>3</v>
      </c>
      <c r="O10" s="7">
        <v>18</v>
      </c>
      <c r="P10" s="7">
        <v>5863</v>
      </c>
      <c r="Q10" s="7"/>
      <c r="R10" s="7"/>
      <c r="S10" s="7">
        <v>3</v>
      </c>
      <c r="T10" s="7"/>
      <c r="U10" s="7"/>
      <c r="V10" s="7"/>
      <c r="W10" s="7">
        <v>4889</v>
      </c>
      <c r="X10" s="7"/>
      <c r="Y10" s="7"/>
      <c r="Z10" s="7"/>
      <c r="AA10" s="7"/>
      <c r="AB10" s="7">
        <v>23</v>
      </c>
      <c r="AC10" s="6">
        <v>95168</v>
      </c>
    </row>
  </sheetData>
  <mergeCells count="33">
    <mergeCell ref="Z6:Z7"/>
    <mergeCell ref="AA5:AA7"/>
    <mergeCell ref="AB5:AB7"/>
    <mergeCell ref="AC5:AC7"/>
    <mergeCell ref="S6:S7"/>
    <mergeCell ref="T6:T7"/>
    <mergeCell ref="U6:U7"/>
    <mergeCell ref="V6:V7"/>
    <mergeCell ref="W6:W7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AB1:AC1"/>
    <mergeCell ref="A2:AC2"/>
    <mergeCell ref="A3:AC3"/>
    <mergeCell ref="AB4:AC4"/>
    <mergeCell ref="F5:I5"/>
    <mergeCell ref="J5:R5"/>
    <mergeCell ref="S5:V5"/>
    <mergeCell ref="W5:Z5"/>
  </mergeCells>
  <phoneticPr fontId="36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R172"/>
  <sheetViews>
    <sheetView zoomScale="130" zoomScaleNormal="130" workbookViewId="0">
      <pane ySplit="5" topLeftCell="A161" activePane="bottomLeft" state="frozen"/>
      <selection activeCellId="1" sqref="L8:L21 A1:XFD1048576"/>
      <selection pane="bottomLeft" activeCellId="1" sqref="L8:L21 A1:XFD1048576"/>
    </sheetView>
  </sheetViews>
  <sheetFormatPr defaultColWidth="9" defaultRowHeight="14"/>
  <cols>
    <col min="1" max="1" width="6.81640625" style="1" customWidth="1"/>
    <col min="2" max="2" width="15.08984375" style="1" customWidth="1"/>
    <col min="3" max="3" width="8.54296875" style="1" customWidth="1"/>
    <col min="4" max="4" width="12.1796875" style="1" customWidth="1"/>
    <col min="5" max="5" width="8.453125" style="1" customWidth="1"/>
    <col min="6" max="6" width="8.54296875" style="1" customWidth="1"/>
    <col min="7" max="7" width="11.90625" style="1" customWidth="1"/>
    <col min="8" max="8" width="16.26953125" style="1" customWidth="1"/>
    <col min="9" max="9" width="11.08984375" style="1" customWidth="1"/>
    <col min="10" max="10" width="11.54296875" style="1" customWidth="1"/>
    <col min="11" max="11" width="9.1796875" style="1" customWidth="1"/>
    <col min="12" max="12" width="9.7265625" style="1" customWidth="1"/>
    <col min="13" max="13" width="15.1796875" style="1" customWidth="1"/>
    <col min="14" max="16384" width="9" style="1"/>
  </cols>
  <sheetData>
    <row r="1" spans="1:13" ht="14.2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 t="s">
        <v>532</v>
      </c>
    </row>
    <row r="2" spans="1:13" ht="33.15" customHeight="1">
      <c r="A2" s="26"/>
      <c r="B2" s="26"/>
      <c r="C2" s="51" t="s">
        <v>32</v>
      </c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18.75" customHeight="1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 t="s">
        <v>36</v>
      </c>
      <c r="M3" s="30"/>
    </row>
    <row r="4" spans="1:13" ht="29.4" customHeight="1">
      <c r="A4" s="52" t="s">
        <v>260</v>
      </c>
      <c r="B4" s="52" t="s">
        <v>533</v>
      </c>
      <c r="C4" s="52" t="s">
        <v>534</v>
      </c>
      <c r="D4" s="52" t="s">
        <v>535</v>
      </c>
      <c r="E4" s="52" t="s">
        <v>536</v>
      </c>
      <c r="F4" s="52"/>
      <c r="G4" s="52"/>
      <c r="H4" s="52"/>
      <c r="I4" s="52"/>
      <c r="J4" s="52"/>
      <c r="K4" s="52"/>
      <c r="L4" s="52"/>
      <c r="M4" s="52"/>
    </row>
    <row r="5" spans="1:13" ht="31.65" customHeight="1">
      <c r="A5" s="52"/>
      <c r="B5" s="52"/>
      <c r="C5" s="52"/>
      <c r="D5" s="52"/>
      <c r="E5" s="53" t="s">
        <v>537</v>
      </c>
      <c r="F5" s="53" t="s">
        <v>538</v>
      </c>
      <c r="G5" s="53" t="s">
        <v>539</v>
      </c>
      <c r="H5" s="53" t="s">
        <v>540</v>
      </c>
      <c r="I5" s="53" t="s">
        <v>541</v>
      </c>
      <c r="J5" s="53" t="s">
        <v>542</v>
      </c>
      <c r="K5" s="53" t="s">
        <v>543</v>
      </c>
      <c r="L5" s="53" t="s">
        <v>544</v>
      </c>
      <c r="M5" s="53" t="s">
        <v>400</v>
      </c>
    </row>
    <row r="6" spans="1:13" ht="17">
      <c r="A6" s="54">
        <v>203001</v>
      </c>
      <c r="B6" s="2" t="s">
        <v>545</v>
      </c>
      <c r="C6" s="55">
        <v>3095</v>
      </c>
      <c r="D6" s="2" t="s">
        <v>546</v>
      </c>
      <c r="E6" s="2" t="s">
        <v>547</v>
      </c>
      <c r="F6" s="2" t="s">
        <v>548</v>
      </c>
      <c r="G6" s="49" t="s">
        <v>549</v>
      </c>
      <c r="H6" s="49" t="s">
        <v>550</v>
      </c>
      <c r="I6" s="49" t="s">
        <v>549</v>
      </c>
      <c r="J6" s="5"/>
      <c r="K6" s="5"/>
      <c r="L6" s="5"/>
      <c r="M6" s="5"/>
    </row>
    <row r="7" spans="1:13" ht="17">
      <c r="A7" s="56"/>
      <c r="B7" s="3"/>
      <c r="C7" s="57"/>
      <c r="D7" s="3"/>
      <c r="E7" s="3"/>
      <c r="F7" s="3"/>
      <c r="G7" s="49" t="s">
        <v>551</v>
      </c>
      <c r="H7" s="49" t="s">
        <v>552</v>
      </c>
      <c r="I7" s="49" t="s">
        <v>553</v>
      </c>
      <c r="J7" s="5"/>
      <c r="K7" s="5"/>
      <c r="L7" s="5"/>
      <c r="M7" s="5"/>
    </row>
    <row r="8" spans="1:13" ht="17">
      <c r="A8" s="56"/>
      <c r="B8" s="3"/>
      <c r="C8" s="57"/>
      <c r="D8" s="3"/>
      <c r="E8" s="3"/>
      <c r="F8" s="3"/>
      <c r="G8" s="49" t="s">
        <v>554</v>
      </c>
      <c r="H8" s="49" t="s">
        <v>555</v>
      </c>
      <c r="I8" s="49" t="s">
        <v>554</v>
      </c>
      <c r="J8" s="5"/>
      <c r="K8" s="5"/>
      <c r="L8" s="5"/>
      <c r="M8" s="5"/>
    </row>
    <row r="9" spans="1:13" ht="17">
      <c r="A9" s="56"/>
      <c r="B9" s="3"/>
      <c r="C9" s="57"/>
      <c r="D9" s="3"/>
      <c r="E9" s="3"/>
      <c r="F9" s="3"/>
      <c r="G9" s="49" t="s">
        <v>556</v>
      </c>
      <c r="H9" s="49" t="s">
        <v>557</v>
      </c>
      <c r="I9" s="49" t="s">
        <v>558</v>
      </c>
      <c r="J9" s="5"/>
      <c r="K9" s="5"/>
      <c r="L9" s="5"/>
      <c r="M9" s="5"/>
    </row>
    <row r="10" spans="1:13">
      <c r="A10" s="56"/>
      <c r="B10" s="3"/>
      <c r="C10" s="57"/>
      <c r="D10" s="3"/>
      <c r="E10" s="3"/>
      <c r="F10" s="3"/>
      <c r="G10" s="49" t="s">
        <v>559</v>
      </c>
      <c r="H10" s="49" t="s">
        <v>560</v>
      </c>
      <c r="I10" s="49" t="s">
        <v>561</v>
      </c>
      <c r="J10" s="5"/>
      <c r="K10" s="5"/>
      <c r="L10" s="5"/>
      <c r="M10" s="5"/>
    </row>
    <row r="11" spans="1:13" ht="17">
      <c r="A11" s="56"/>
      <c r="B11" s="3"/>
      <c r="C11" s="57"/>
      <c r="D11" s="3"/>
      <c r="E11" s="3"/>
      <c r="F11" s="3"/>
      <c r="G11" s="49" t="s">
        <v>562</v>
      </c>
      <c r="H11" s="49" t="s">
        <v>563</v>
      </c>
      <c r="I11" s="49" t="s">
        <v>564</v>
      </c>
      <c r="J11" s="5"/>
      <c r="K11" s="5"/>
      <c r="L11" s="5"/>
      <c r="M11" s="5"/>
    </row>
    <row r="12" spans="1:13" ht="17">
      <c r="A12" s="56"/>
      <c r="B12" s="3"/>
      <c r="C12" s="57"/>
      <c r="D12" s="3"/>
      <c r="E12" s="3"/>
      <c r="F12" s="3"/>
      <c r="G12" s="49" t="s">
        <v>565</v>
      </c>
      <c r="H12" s="49" t="s">
        <v>566</v>
      </c>
      <c r="I12" s="49" t="s">
        <v>567</v>
      </c>
      <c r="J12" s="5"/>
      <c r="K12" s="5"/>
      <c r="L12" s="5"/>
      <c r="M12" s="5"/>
    </row>
    <row r="13" spans="1:13" ht="17">
      <c r="A13" s="56"/>
      <c r="B13" s="3"/>
      <c r="C13" s="57"/>
      <c r="D13" s="3"/>
      <c r="E13" s="3"/>
      <c r="F13" s="3"/>
      <c r="G13" s="2" t="s">
        <v>568</v>
      </c>
      <c r="H13" s="49" t="s">
        <v>569</v>
      </c>
      <c r="I13" s="49" t="s">
        <v>570</v>
      </c>
      <c r="J13" s="5"/>
      <c r="K13" s="5"/>
      <c r="L13" s="5"/>
      <c r="M13" s="5"/>
    </row>
    <row r="14" spans="1:13" ht="17">
      <c r="A14" s="56"/>
      <c r="B14" s="3"/>
      <c r="C14" s="57"/>
      <c r="D14" s="3"/>
      <c r="E14" s="3"/>
      <c r="F14" s="4"/>
      <c r="G14" s="4"/>
      <c r="H14" s="49" t="s">
        <v>571</v>
      </c>
      <c r="I14" s="49" t="s">
        <v>572</v>
      </c>
      <c r="J14" s="5"/>
      <c r="K14" s="5"/>
      <c r="L14" s="5"/>
      <c r="M14" s="5"/>
    </row>
    <row r="15" spans="1:13" ht="17">
      <c r="A15" s="56"/>
      <c r="B15" s="3"/>
      <c r="C15" s="57"/>
      <c r="D15" s="3"/>
      <c r="E15" s="3"/>
      <c r="F15" s="2" t="s">
        <v>573</v>
      </c>
      <c r="G15" s="49" t="s">
        <v>574</v>
      </c>
      <c r="H15" s="50">
        <v>1</v>
      </c>
      <c r="I15" s="49" t="s">
        <v>575</v>
      </c>
      <c r="J15" s="5"/>
      <c r="K15" s="5"/>
      <c r="L15" s="5"/>
      <c r="M15" s="5"/>
    </row>
    <row r="16" spans="1:13" ht="13.5" customHeight="1">
      <c r="A16" s="56"/>
      <c r="B16" s="3"/>
      <c r="C16" s="57"/>
      <c r="D16" s="3"/>
      <c r="E16" s="3"/>
      <c r="F16" s="3"/>
      <c r="G16" s="49" t="s">
        <v>576</v>
      </c>
      <c r="H16" s="50">
        <v>1</v>
      </c>
      <c r="I16" s="49" t="s">
        <v>577</v>
      </c>
      <c r="J16" s="5"/>
      <c r="K16" s="5"/>
      <c r="L16" s="5"/>
      <c r="M16" s="5"/>
    </row>
    <row r="17" spans="1:13" ht="13.5" customHeight="1">
      <c r="A17" s="56"/>
      <c r="B17" s="3"/>
      <c r="C17" s="57"/>
      <c r="D17" s="3"/>
      <c r="E17" s="3"/>
      <c r="F17" s="3"/>
      <c r="G17" s="49" t="s">
        <v>578</v>
      </c>
      <c r="H17" s="50">
        <v>1</v>
      </c>
      <c r="I17" s="49" t="s">
        <v>578</v>
      </c>
      <c r="J17" s="5"/>
      <c r="K17" s="5"/>
      <c r="L17" s="5"/>
      <c r="M17" s="5"/>
    </row>
    <row r="18" spans="1:13" ht="13.5" customHeight="1">
      <c r="A18" s="56"/>
      <c r="B18" s="3"/>
      <c r="C18" s="57"/>
      <c r="D18" s="3"/>
      <c r="E18" s="3"/>
      <c r="F18" s="3"/>
      <c r="G18" s="49" t="s">
        <v>579</v>
      </c>
      <c r="H18" s="50">
        <v>1</v>
      </c>
      <c r="I18" s="49" t="s">
        <v>580</v>
      </c>
      <c r="J18" s="5"/>
      <c r="K18" s="5"/>
      <c r="L18" s="5"/>
      <c r="M18" s="5"/>
    </row>
    <row r="19" spans="1:13" ht="13.5" customHeight="1">
      <c r="A19" s="56"/>
      <c r="B19" s="3"/>
      <c r="C19" s="57"/>
      <c r="D19" s="3"/>
      <c r="E19" s="3"/>
      <c r="F19" s="3"/>
      <c r="G19" s="49" t="s">
        <v>581</v>
      </c>
      <c r="H19" s="50">
        <v>1</v>
      </c>
      <c r="I19" s="49" t="s">
        <v>582</v>
      </c>
      <c r="J19" s="5"/>
      <c r="K19" s="5"/>
      <c r="L19" s="5"/>
      <c r="M19" s="5"/>
    </row>
    <row r="20" spans="1:13" ht="13.5" customHeight="1">
      <c r="A20" s="56"/>
      <c r="B20" s="3"/>
      <c r="C20" s="57"/>
      <c r="D20" s="3"/>
      <c r="E20" s="3"/>
      <c r="F20" s="3"/>
      <c r="G20" s="49" t="s">
        <v>583</v>
      </c>
      <c r="H20" s="50">
        <v>1</v>
      </c>
      <c r="I20" s="49" t="s">
        <v>584</v>
      </c>
      <c r="J20" s="5"/>
      <c r="K20" s="5"/>
      <c r="L20" s="5"/>
      <c r="M20" s="5"/>
    </row>
    <row r="21" spans="1:13" ht="13.5" customHeight="1">
      <c r="A21" s="56"/>
      <c r="B21" s="3"/>
      <c r="C21" s="57"/>
      <c r="D21" s="3"/>
      <c r="E21" s="3"/>
      <c r="F21" s="3"/>
      <c r="G21" s="49" t="s">
        <v>585</v>
      </c>
      <c r="H21" s="50">
        <v>1</v>
      </c>
      <c r="I21" s="49" t="s">
        <v>586</v>
      </c>
      <c r="J21" s="5"/>
      <c r="K21" s="5"/>
      <c r="L21" s="5"/>
      <c r="M21" s="5"/>
    </row>
    <row r="22" spans="1:13" ht="13.5" customHeight="1">
      <c r="A22" s="56"/>
      <c r="B22" s="3"/>
      <c r="C22" s="57"/>
      <c r="D22" s="3"/>
      <c r="E22" s="3"/>
      <c r="F22" s="3"/>
      <c r="G22" s="49" t="s">
        <v>587</v>
      </c>
      <c r="H22" s="50">
        <v>1</v>
      </c>
      <c r="I22" s="49" t="s">
        <v>588</v>
      </c>
      <c r="J22" s="5"/>
      <c r="K22" s="5"/>
      <c r="L22" s="5"/>
      <c r="M22" s="5"/>
    </row>
    <row r="23" spans="1:13" ht="13.5" customHeight="1">
      <c r="A23" s="56"/>
      <c r="B23" s="3"/>
      <c r="C23" s="57"/>
      <c r="D23" s="3"/>
      <c r="E23" s="3"/>
      <c r="F23" s="4"/>
      <c r="G23" s="49" t="s">
        <v>589</v>
      </c>
      <c r="H23" s="50">
        <v>1</v>
      </c>
      <c r="I23" s="49" t="s">
        <v>590</v>
      </c>
      <c r="J23" s="5"/>
      <c r="K23" s="5"/>
      <c r="L23" s="5"/>
      <c r="M23" s="5"/>
    </row>
    <row r="24" spans="1:13" ht="13.5" customHeight="1">
      <c r="A24" s="56"/>
      <c r="B24" s="3"/>
      <c r="C24" s="57"/>
      <c r="D24" s="3"/>
      <c r="E24" s="3"/>
      <c r="F24" s="49" t="s">
        <v>591</v>
      </c>
      <c r="G24" s="49" t="s">
        <v>592</v>
      </c>
      <c r="H24" s="50">
        <v>1</v>
      </c>
      <c r="I24" s="49" t="s">
        <v>593</v>
      </c>
      <c r="J24" s="5"/>
      <c r="K24" s="5"/>
      <c r="L24" s="5"/>
      <c r="M24" s="5"/>
    </row>
    <row r="25" spans="1:13" ht="13.5" customHeight="1">
      <c r="A25" s="56"/>
      <c r="B25" s="3"/>
      <c r="C25" s="57"/>
      <c r="D25" s="3"/>
      <c r="E25" s="3"/>
      <c r="F25" s="2" t="s">
        <v>594</v>
      </c>
      <c r="G25" s="49" t="s">
        <v>595</v>
      </c>
      <c r="H25" s="49" t="s">
        <v>596</v>
      </c>
      <c r="I25" s="49" t="s">
        <v>595</v>
      </c>
      <c r="J25" s="5"/>
      <c r="K25" s="5"/>
      <c r="L25" s="5"/>
      <c r="M25" s="5"/>
    </row>
    <row r="26" spans="1:13" ht="13.5" customHeight="1">
      <c r="A26" s="56"/>
      <c r="B26" s="3"/>
      <c r="C26" s="57"/>
      <c r="D26" s="3"/>
      <c r="E26" s="4"/>
      <c r="F26" s="4"/>
      <c r="G26" s="49" t="s">
        <v>597</v>
      </c>
      <c r="H26" s="50">
        <v>1</v>
      </c>
      <c r="I26" s="49" t="s">
        <v>598</v>
      </c>
      <c r="J26" s="5"/>
      <c r="K26" s="5"/>
      <c r="L26" s="5"/>
      <c r="M26" s="5"/>
    </row>
    <row r="27" spans="1:13" ht="13.5" customHeight="1">
      <c r="A27" s="56"/>
      <c r="B27" s="3"/>
      <c r="C27" s="57"/>
      <c r="D27" s="3"/>
      <c r="E27" s="48" t="s">
        <v>599</v>
      </c>
      <c r="F27" s="49" t="s">
        <v>600</v>
      </c>
      <c r="G27" s="49" t="s">
        <v>601</v>
      </c>
      <c r="H27" s="5"/>
      <c r="I27" s="5"/>
      <c r="J27" s="5"/>
      <c r="K27" s="5"/>
      <c r="L27" s="5"/>
      <c r="M27" s="5"/>
    </row>
    <row r="28" spans="1:13" ht="13.5" customHeight="1">
      <c r="A28" s="56"/>
      <c r="B28" s="3"/>
      <c r="C28" s="57"/>
      <c r="D28" s="3"/>
      <c r="E28" s="48"/>
      <c r="F28" s="2" t="s">
        <v>602</v>
      </c>
      <c r="G28" s="49" t="s">
        <v>603</v>
      </c>
      <c r="H28" s="49" t="s">
        <v>604</v>
      </c>
      <c r="I28" s="49" t="s">
        <v>605</v>
      </c>
      <c r="J28" s="5"/>
      <c r="K28" s="5"/>
      <c r="L28" s="5"/>
      <c r="M28" s="5"/>
    </row>
    <row r="29" spans="1:13" ht="13.5" customHeight="1">
      <c r="A29" s="56"/>
      <c r="B29" s="3"/>
      <c r="C29" s="57"/>
      <c r="D29" s="3"/>
      <c r="E29" s="48"/>
      <c r="F29" s="3"/>
      <c r="G29" s="49" t="s">
        <v>606</v>
      </c>
      <c r="H29" s="49" t="s">
        <v>604</v>
      </c>
      <c r="I29" s="49" t="s">
        <v>607</v>
      </c>
      <c r="J29" s="5"/>
      <c r="K29" s="5"/>
      <c r="L29" s="5"/>
      <c r="M29" s="5"/>
    </row>
    <row r="30" spans="1:13" ht="13.5" customHeight="1">
      <c r="A30" s="56"/>
      <c r="B30" s="3"/>
      <c r="C30" s="57"/>
      <c r="D30" s="3"/>
      <c r="E30" s="48"/>
      <c r="F30" s="3"/>
      <c r="G30" s="49" t="s">
        <v>608</v>
      </c>
      <c r="H30" s="49" t="s">
        <v>609</v>
      </c>
      <c r="I30" s="49" t="s">
        <v>610</v>
      </c>
      <c r="J30" s="5"/>
      <c r="K30" s="5"/>
      <c r="L30" s="5"/>
      <c r="M30" s="5"/>
    </row>
    <row r="31" spans="1:13" ht="13.5" customHeight="1">
      <c r="A31" s="56"/>
      <c r="B31" s="3"/>
      <c r="C31" s="57"/>
      <c r="D31" s="3"/>
      <c r="E31" s="48"/>
      <c r="F31" s="4"/>
      <c r="G31" s="49" t="s">
        <v>611</v>
      </c>
      <c r="H31" s="49" t="s">
        <v>612</v>
      </c>
      <c r="I31" s="49" t="s">
        <v>613</v>
      </c>
      <c r="J31" s="5"/>
      <c r="K31" s="5"/>
      <c r="L31" s="5"/>
      <c r="M31" s="5"/>
    </row>
    <row r="32" spans="1:13" ht="13.5" customHeight="1">
      <c r="A32" s="56"/>
      <c r="B32" s="3"/>
      <c r="C32" s="57"/>
      <c r="D32" s="3"/>
      <c r="E32" s="48"/>
      <c r="F32" s="49" t="s">
        <v>614</v>
      </c>
      <c r="G32" s="49" t="s">
        <v>601</v>
      </c>
      <c r="H32" s="5"/>
      <c r="I32" s="5"/>
      <c r="J32" s="5"/>
      <c r="K32" s="5"/>
      <c r="L32" s="5"/>
      <c r="M32" s="5"/>
    </row>
    <row r="33" spans="1:13" ht="17">
      <c r="A33" s="56"/>
      <c r="B33" s="3"/>
      <c r="C33" s="57"/>
      <c r="D33" s="3"/>
      <c r="E33" s="48"/>
      <c r="F33" s="49" t="s">
        <v>615</v>
      </c>
      <c r="G33" s="49" t="s">
        <v>616</v>
      </c>
      <c r="H33" s="49" t="s">
        <v>617</v>
      </c>
      <c r="I33" s="49" t="s">
        <v>618</v>
      </c>
      <c r="J33" s="5"/>
      <c r="K33" s="5"/>
      <c r="L33" s="5"/>
      <c r="M33" s="5"/>
    </row>
    <row r="34" spans="1:13">
      <c r="A34" s="56"/>
      <c r="B34" s="3"/>
      <c r="C34" s="57"/>
      <c r="D34" s="3"/>
      <c r="E34" s="49"/>
      <c r="F34" s="2" t="s">
        <v>619</v>
      </c>
      <c r="G34" s="49" t="s">
        <v>620</v>
      </c>
      <c r="H34" s="49" t="s">
        <v>612</v>
      </c>
      <c r="I34" s="49" t="s">
        <v>621</v>
      </c>
      <c r="J34" s="5"/>
      <c r="K34" s="5"/>
      <c r="L34" s="5"/>
      <c r="M34" s="5"/>
    </row>
    <row r="35" spans="1:13">
      <c r="A35" s="56"/>
      <c r="B35" s="3"/>
      <c r="C35" s="57"/>
      <c r="D35" s="3"/>
      <c r="E35" s="49"/>
      <c r="F35" s="3"/>
      <c r="G35" s="49" t="s">
        <v>622</v>
      </c>
      <c r="H35" s="49" t="s">
        <v>612</v>
      </c>
      <c r="I35" s="49" t="s">
        <v>623</v>
      </c>
      <c r="J35" s="5"/>
      <c r="K35" s="5"/>
      <c r="L35" s="5"/>
      <c r="M35" s="5"/>
    </row>
    <row r="36" spans="1:13">
      <c r="A36" s="58"/>
      <c r="B36" s="4"/>
      <c r="C36" s="59"/>
      <c r="D36" s="4"/>
      <c r="E36" s="49" t="s">
        <v>624</v>
      </c>
      <c r="F36" s="4"/>
      <c r="G36" s="49" t="s">
        <v>625</v>
      </c>
      <c r="H36" s="49" t="s">
        <v>612</v>
      </c>
      <c r="I36" s="49" t="s">
        <v>626</v>
      </c>
      <c r="J36" s="5"/>
      <c r="K36" s="5"/>
      <c r="L36" s="5"/>
      <c r="M36" s="5"/>
    </row>
    <row r="37" spans="1:13" ht="48">
      <c r="A37" s="56">
        <v>203001</v>
      </c>
      <c r="B37" s="60" t="s">
        <v>627</v>
      </c>
      <c r="C37" s="61">
        <v>97</v>
      </c>
      <c r="D37" s="60" t="s">
        <v>628</v>
      </c>
      <c r="E37" s="62" t="s">
        <v>547</v>
      </c>
      <c r="F37" s="49" t="s">
        <v>548</v>
      </c>
      <c r="G37" s="49" t="s">
        <v>629</v>
      </c>
      <c r="H37" s="49" t="s">
        <v>630</v>
      </c>
      <c r="I37" s="49" t="s">
        <v>631</v>
      </c>
      <c r="J37" s="63"/>
      <c r="K37" s="63"/>
      <c r="L37" s="63"/>
      <c r="M37" s="63"/>
    </row>
    <row r="38" spans="1:13">
      <c r="A38" s="56"/>
      <c r="B38" s="64"/>
      <c r="C38" s="65"/>
      <c r="D38" s="64"/>
      <c r="E38" s="62"/>
      <c r="F38" s="49" t="s">
        <v>573</v>
      </c>
      <c r="G38" s="49" t="s">
        <v>632</v>
      </c>
      <c r="H38" s="49" t="s">
        <v>633</v>
      </c>
      <c r="I38" s="49" t="s">
        <v>632</v>
      </c>
      <c r="J38" s="5"/>
      <c r="K38" s="5"/>
      <c r="L38" s="5"/>
      <c r="M38" s="5"/>
    </row>
    <row r="39" spans="1:13">
      <c r="A39" s="56"/>
      <c r="B39" s="64"/>
      <c r="C39" s="65"/>
      <c r="D39" s="64"/>
      <c r="E39" s="62"/>
      <c r="F39" s="49" t="s">
        <v>591</v>
      </c>
      <c r="G39" s="49">
        <v>45261</v>
      </c>
      <c r="H39" s="49">
        <v>45261</v>
      </c>
      <c r="I39" s="49">
        <v>45261</v>
      </c>
      <c r="J39" s="5"/>
      <c r="K39" s="5"/>
      <c r="L39" s="5"/>
      <c r="M39" s="5"/>
    </row>
    <row r="40" spans="1:13">
      <c r="A40" s="56"/>
      <c r="B40" s="64"/>
      <c r="C40" s="65"/>
      <c r="D40" s="64"/>
      <c r="E40" s="62"/>
      <c r="F40" s="49" t="s">
        <v>594</v>
      </c>
      <c r="G40" s="49" t="s">
        <v>634</v>
      </c>
      <c r="H40" s="49" t="s">
        <v>635</v>
      </c>
      <c r="I40" s="49" t="s">
        <v>635</v>
      </c>
      <c r="J40" s="5"/>
      <c r="K40" s="5"/>
      <c r="L40" s="5"/>
      <c r="M40" s="5"/>
    </row>
    <row r="41" spans="1:13" ht="25.5">
      <c r="A41" s="56"/>
      <c r="B41" s="64"/>
      <c r="C41" s="65"/>
      <c r="D41" s="64"/>
      <c r="E41" s="62" t="s">
        <v>599</v>
      </c>
      <c r="F41" s="49" t="s">
        <v>600</v>
      </c>
      <c r="G41" s="49" t="s">
        <v>636</v>
      </c>
      <c r="H41" s="49" t="s">
        <v>637</v>
      </c>
      <c r="I41" s="49" t="s">
        <v>638</v>
      </c>
      <c r="J41" s="5"/>
      <c r="K41" s="5"/>
      <c r="L41" s="5"/>
      <c r="M41" s="5"/>
    </row>
    <row r="42" spans="1:13" ht="25.5">
      <c r="A42" s="56"/>
      <c r="B42" s="64"/>
      <c r="C42" s="65"/>
      <c r="D42" s="64"/>
      <c r="E42" s="62"/>
      <c r="F42" s="49" t="s">
        <v>602</v>
      </c>
      <c r="G42" s="49" t="s">
        <v>639</v>
      </c>
      <c r="H42" s="49" t="s">
        <v>640</v>
      </c>
      <c r="I42" s="49" t="s">
        <v>641</v>
      </c>
      <c r="J42" s="5"/>
      <c r="K42" s="5"/>
      <c r="L42" s="5"/>
      <c r="M42" s="5"/>
    </row>
    <row r="43" spans="1:13" ht="25.5">
      <c r="A43" s="56"/>
      <c r="B43" s="64"/>
      <c r="C43" s="65"/>
      <c r="D43" s="64"/>
      <c r="E43" s="62"/>
      <c r="F43" s="49" t="s">
        <v>614</v>
      </c>
      <c r="G43" s="49" t="s">
        <v>642</v>
      </c>
      <c r="H43" s="49" t="s">
        <v>643</v>
      </c>
      <c r="I43" s="49" t="s">
        <v>644</v>
      </c>
      <c r="J43" s="66"/>
      <c r="K43" s="66"/>
      <c r="L43" s="66"/>
      <c r="M43" s="5"/>
    </row>
    <row r="44" spans="1:13" ht="34">
      <c r="A44" s="56"/>
      <c r="B44" s="64"/>
      <c r="C44" s="65"/>
      <c r="D44" s="64"/>
      <c r="E44" s="62"/>
      <c r="F44" s="49" t="s">
        <v>615</v>
      </c>
      <c r="G44" s="49" t="s">
        <v>645</v>
      </c>
      <c r="H44" s="49" t="s">
        <v>646</v>
      </c>
      <c r="I44" s="49" t="s">
        <v>647</v>
      </c>
      <c r="J44" s="5"/>
      <c r="K44" s="5"/>
      <c r="L44" s="5"/>
      <c r="M44" s="5"/>
    </row>
    <row r="45" spans="1:13" ht="17">
      <c r="A45" s="58"/>
      <c r="B45" s="67"/>
      <c r="C45" s="68"/>
      <c r="D45" s="67"/>
      <c r="E45" s="69" t="s">
        <v>624</v>
      </c>
      <c r="F45" s="49" t="s">
        <v>619</v>
      </c>
      <c r="G45" s="49" t="s">
        <v>648</v>
      </c>
      <c r="H45" s="49" t="s">
        <v>649</v>
      </c>
      <c r="I45" s="49" t="s">
        <v>650</v>
      </c>
      <c r="J45" s="5"/>
      <c r="K45" s="5"/>
      <c r="L45" s="5"/>
      <c r="M45" s="5"/>
    </row>
    <row r="46" spans="1:13">
      <c r="A46" s="45">
        <v>203001</v>
      </c>
      <c r="B46" s="45" t="s">
        <v>651</v>
      </c>
      <c r="C46" s="70">
        <v>38</v>
      </c>
      <c r="D46" s="45" t="s">
        <v>652</v>
      </c>
      <c r="E46" s="71" t="s">
        <v>547</v>
      </c>
      <c r="F46" s="37" t="s">
        <v>653</v>
      </c>
      <c r="G46" s="49" t="s">
        <v>654</v>
      </c>
      <c r="H46" s="49" t="s">
        <v>655</v>
      </c>
      <c r="I46" s="49" t="s">
        <v>654</v>
      </c>
      <c r="J46" s="5"/>
      <c r="K46" s="5"/>
      <c r="L46" s="5"/>
      <c r="M46" s="5"/>
    </row>
    <row r="47" spans="1:13">
      <c r="A47" s="45"/>
      <c r="B47" s="45"/>
      <c r="C47" s="70"/>
      <c r="D47" s="45"/>
      <c r="E47" s="71"/>
      <c r="F47" s="37" t="s">
        <v>656</v>
      </c>
      <c r="G47" s="49" t="s">
        <v>657</v>
      </c>
      <c r="H47" s="50">
        <v>1</v>
      </c>
      <c r="I47" s="49" t="s">
        <v>657</v>
      </c>
      <c r="J47" s="5"/>
      <c r="K47" s="5"/>
      <c r="L47" s="5"/>
      <c r="M47" s="5"/>
    </row>
    <row r="48" spans="1:13">
      <c r="A48" s="45"/>
      <c r="B48" s="45"/>
      <c r="C48" s="70"/>
      <c r="D48" s="45"/>
      <c r="E48" s="71"/>
      <c r="F48" s="37" t="s">
        <v>658</v>
      </c>
      <c r="G48" s="49" t="s">
        <v>659</v>
      </c>
      <c r="H48" s="50">
        <v>1</v>
      </c>
      <c r="I48" s="49" t="s">
        <v>659</v>
      </c>
      <c r="J48" s="5"/>
      <c r="K48" s="5"/>
      <c r="L48" s="5"/>
      <c r="M48" s="5"/>
    </row>
    <row r="49" spans="1:13" ht="19">
      <c r="A49" s="45"/>
      <c r="B49" s="45"/>
      <c r="C49" s="70"/>
      <c r="D49" s="45"/>
      <c r="E49" s="71" t="s">
        <v>599</v>
      </c>
      <c r="F49" s="37" t="s">
        <v>600</v>
      </c>
      <c r="G49" s="49" t="s">
        <v>660</v>
      </c>
      <c r="H49" s="49" t="s">
        <v>661</v>
      </c>
      <c r="I49" s="49" t="s">
        <v>660</v>
      </c>
      <c r="J49" s="5"/>
      <c r="K49" s="5"/>
      <c r="L49" s="5"/>
      <c r="M49" s="5"/>
    </row>
    <row r="50" spans="1:13" ht="19">
      <c r="A50" s="45"/>
      <c r="B50" s="45"/>
      <c r="C50" s="70"/>
      <c r="D50" s="45"/>
      <c r="E50" s="71"/>
      <c r="F50" s="37" t="s">
        <v>602</v>
      </c>
      <c r="G50" s="49" t="s">
        <v>601</v>
      </c>
      <c r="H50" s="49"/>
      <c r="I50" s="49" t="s">
        <v>601</v>
      </c>
      <c r="J50" s="5"/>
      <c r="K50" s="5"/>
      <c r="L50" s="5"/>
      <c r="M50" s="5"/>
    </row>
    <row r="51" spans="1:13" ht="19">
      <c r="A51" s="45"/>
      <c r="B51" s="45"/>
      <c r="C51" s="70"/>
      <c r="D51" s="45"/>
      <c r="E51" s="71"/>
      <c r="F51" s="37" t="s">
        <v>614</v>
      </c>
      <c r="G51" s="49" t="s">
        <v>601</v>
      </c>
      <c r="H51" s="49"/>
      <c r="I51" s="49" t="s">
        <v>601</v>
      </c>
      <c r="J51" s="5"/>
      <c r="K51" s="5"/>
      <c r="L51" s="5"/>
      <c r="M51" s="5"/>
    </row>
    <row r="52" spans="1:13" ht="19">
      <c r="A52" s="45"/>
      <c r="B52" s="45"/>
      <c r="C52" s="70"/>
      <c r="D52" s="45"/>
      <c r="E52" s="71"/>
      <c r="F52" s="37" t="s">
        <v>662</v>
      </c>
      <c r="G52" s="49" t="s">
        <v>663</v>
      </c>
      <c r="H52" s="49" t="s">
        <v>664</v>
      </c>
      <c r="I52" s="49" t="s">
        <v>663</v>
      </c>
      <c r="J52" s="5"/>
      <c r="K52" s="5"/>
      <c r="L52" s="5"/>
      <c r="M52" s="5"/>
    </row>
    <row r="53" spans="1:13" ht="19">
      <c r="A53" s="45"/>
      <c r="B53" s="45"/>
      <c r="C53" s="70"/>
      <c r="D53" s="45"/>
      <c r="E53" s="37" t="s">
        <v>624</v>
      </c>
      <c r="F53" s="37" t="s">
        <v>619</v>
      </c>
      <c r="G53" s="49" t="s">
        <v>665</v>
      </c>
      <c r="H53" s="49" t="s">
        <v>612</v>
      </c>
      <c r="I53" s="49" t="s">
        <v>665</v>
      </c>
      <c r="J53" s="5"/>
      <c r="K53" s="5"/>
      <c r="L53" s="5"/>
      <c r="M53" s="5"/>
    </row>
    <row r="54" spans="1:13">
      <c r="A54" s="45">
        <v>203001</v>
      </c>
      <c r="B54" s="45" t="s">
        <v>666</v>
      </c>
      <c r="C54" s="70">
        <v>22.68</v>
      </c>
      <c r="D54" s="45" t="s">
        <v>667</v>
      </c>
      <c r="E54" s="71" t="s">
        <v>547</v>
      </c>
      <c r="F54" s="37" t="s">
        <v>653</v>
      </c>
      <c r="G54" s="49" t="s">
        <v>654</v>
      </c>
      <c r="H54" s="49" t="s">
        <v>655</v>
      </c>
      <c r="I54" s="49" t="s">
        <v>654</v>
      </c>
      <c r="J54" s="5"/>
      <c r="K54" s="5"/>
      <c r="L54" s="5"/>
      <c r="M54" s="5"/>
    </row>
    <row r="55" spans="1:13">
      <c r="A55" s="45"/>
      <c r="B55" s="45"/>
      <c r="C55" s="70"/>
      <c r="D55" s="45"/>
      <c r="E55" s="71"/>
      <c r="F55" s="37" t="s">
        <v>656</v>
      </c>
      <c r="G55" s="49" t="s">
        <v>657</v>
      </c>
      <c r="H55" s="50">
        <v>1</v>
      </c>
      <c r="I55" s="49" t="s">
        <v>657</v>
      </c>
      <c r="J55" s="5"/>
      <c r="K55" s="5"/>
      <c r="L55" s="5"/>
      <c r="M55" s="5"/>
    </row>
    <row r="56" spans="1:13">
      <c r="A56" s="45"/>
      <c r="B56" s="45"/>
      <c r="C56" s="70"/>
      <c r="D56" s="45"/>
      <c r="E56" s="71"/>
      <c r="F56" s="37" t="s">
        <v>658</v>
      </c>
      <c r="G56" s="49" t="s">
        <v>659</v>
      </c>
      <c r="H56" s="50">
        <v>1</v>
      </c>
      <c r="I56" s="49" t="s">
        <v>659</v>
      </c>
      <c r="J56" s="5"/>
      <c r="K56" s="5"/>
      <c r="L56" s="5"/>
      <c r="M56" s="5"/>
    </row>
    <row r="57" spans="1:13" ht="19">
      <c r="A57" s="45"/>
      <c r="B57" s="45"/>
      <c r="C57" s="70"/>
      <c r="D57" s="45"/>
      <c r="E57" s="71" t="s">
        <v>599</v>
      </c>
      <c r="F57" s="37" t="s">
        <v>600</v>
      </c>
      <c r="G57" s="49" t="s">
        <v>660</v>
      </c>
      <c r="H57" s="49" t="s">
        <v>668</v>
      </c>
      <c r="I57" s="49" t="s">
        <v>660</v>
      </c>
      <c r="J57" s="5"/>
      <c r="K57" s="5"/>
      <c r="L57" s="5"/>
      <c r="M57" s="5"/>
    </row>
    <row r="58" spans="1:13" ht="19">
      <c r="A58" s="45"/>
      <c r="B58" s="45"/>
      <c r="C58" s="70"/>
      <c r="D58" s="45"/>
      <c r="E58" s="71"/>
      <c r="F58" s="37" t="s">
        <v>602</v>
      </c>
      <c r="G58" s="49" t="s">
        <v>601</v>
      </c>
      <c r="H58" s="49"/>
      <c r="I58" s="49" t="s">
        <v>601</v>
      </c>
      <c r="J58" s="5"/>
      <c r="K58" s="5"/>
      <c r="L58" s="5"/>
      <c r="M58" s="5"/>
    </row>
    <row r="59" spans="1:13" ht="19">
      <c r="A59" s="45"/>
      <c r="B59" s="45"/>
      <c r="C59" s="70"/>
      <c r="D59" s="45"/>
      <c r="E59" s="71"/>
      <c r="F59" s="37" t="s">
        <v>614</v>
      </c>
      <c r="G59" s="49" t="s">
        <v>601</v>
      </c>
      <c r="H59" s="49"/>
      <c r="I59" s="49" t="s">
        <v>601</v>
      </c>
      <c r="J59" s="5"/>
      <c r="K59" s="5"/>
      <c r="L59" s="5"/>
      <c r="M59" s="5"/>
    </row>
    <row r="60" spans="1:13" ht="19">
      <c r="A60" s="45"/>
      <c r="B60" s="45"/>
      <c r="C60" s="70"/>
      <c r="D60" s="45"/>
      <c r="E60" s="71"/>
      <c r="F60" s="37" t="s">
        <v>662</v>
      </c>
      <c r="G60" s="49" t="s">
        <v>669</v>
      </c>
      <c r="H60" s="49" t="s">
        <v>664</v>
      </c>
      <c r="I60" s="49" t="s">
        <v>669</v>
      </c>
      <c r="J60" s="5"/>
      <c r="K60" s="5"/>
      <c r="L60" s="5"/>
      <c r="M60" s="5"/>
    </row>
    <row r="61" spans="1:13" ht="19">
      <c r="A61" s="45"/>
      <c r="B61" s="45"/>
      <c r="C61" s="70"/>
      <c r="D61" s="45"/>
      <c r="E61" s="37" t="s">
        <v>624</v>
      </c>
      <c r="F61" s="37" t="s">
        <v>619</v>
      </c>
      <c r="G61" s="49" t="s">
        <v>665</v>
      </c>
      <c r="H61" s="49" t="s">
        <v>612</v>
      </c>
      <c r="I61" s="49" t="s">
        <v>665</v>
      </c>
      <c r="J61" s="5"/>
      <c r="K61" s="5"/>
      <c r="L61" s="5"/>
      <c r="M61" s="5"/>
    </row>
    <row r="62" spans="1:13">
      <c r="A62" s="45">
        <v>203001</v>
      </c>
      <c r="B62" s="45" t="s">
        <v>353</v>
      </c>
      <c r="C62" s="70">
        <v>770.34</v>
      </c>
      <c r="D62" s="45" t="s">
        <v>353</v>
      </c>
      <c r="E62" s="71" t="s">
        <v>547</v>
      </c>
      <c r="F62" s="37" t="s">
        <v>653</v>
      </c>
      <c r="G62" s="49" t="s">
        <v>654</v>
      </c>
      <c r="H62" s="49" t="s">
        <v>655</v>
      </c>
      <c r="I62" s="49" t="s">
        <v>654</v>
      </c>
      <c r="J62" s="5"/>
      <c r="K62" s="5"/>
      <c r="L62" s="5"/>
      <c r="M62" s="5"/>
    </row>
    <row r="63" spans="1:13">
      <c r="A63" s="45"/>
      <c r="B63" s="45"/>
      <c r="C63" s="70"/>
      <c r="D63" s="45"/>
      <c r="E63" s="71"/>
      <c r="F63" s="37" t="s">
        <v>656</v>
      </c>
      <c r="G63" s="49" t="s">
        <v>657</v>
      </c>
      <c r="H63" s="50">
        <v>1</v>
      </c>
      <c r="I63" s="49" t="s">
        <v>657</v>
      </c>
      <c r="J63" s="5"/>
      <c r="K63" s="5"/>
      <c r="L63" s="5"/>
      <c r="M63" s="5"/>
    </row>
    <row r="64" spans="1:13">
      <c r="A64" s="45"/>
      <c r="B64" s="45"/>
      <c r="C64" s="70"/>
      <c r="D64" s="45"/>
      <c r="E64" s="71"/>
      <c r="F64" s="37" t="s">
        <v>658</v>
      </c>
      <c r="G64" s="49" t="s">
        <v>659</v>
      </c>
      <c r="H64" s="50">
        <v>1</v>
      </c>
      <c r="I64" s="49" t="s">
        <v>659</v>
      </c>
      <c r="J64" s="5"/>
      <c r="K64" s="5"/>
      <c r="L64" s="5"/>
      <c r="M64" s="5"/>
    </row>
    <row r="65" spans="1:13" ht="19">
      <c r="A65" s="45"/>
      <c r="B65" s="45"/>
      <c r="C65" s="70"/>
      <c r="D65" s="45"/>
      <c r="E65" s="71" t="s">
        <v>599</v>
      </c>
      <c r="F65" s="37" t="s">
        <v>600</v>
      </c>
      <c r="G65" s="49" t="s">
        <v>660</v>
      </c>
      <c r="H65" s="49" t="s">
        <v>670</v>
      </c>
      <c r="I65" s="49" t="s">
        <v>660</v>
      </c>
      <c r="J65" s="5"/>
      <c r="K65" s="5"/>
      <c r="L65" s="5"/>
      <c r="M65" s="5"/>
    </row>
    <row r="66" spans="1:13" ht="19">
      <c r="A66" s="45"/>
      <c r="B66" s="45"/>
      <c r="C66" s="70"/>
      <c r="D66" s="45"/>
      <c r="E66" s="71"/>
      <c r="F66" s="37" t="s">
        <v>602</v>
      </c>
      <c r="G66" s="49" t="s">
        <v>601</v>
      </c>
      <c r="H66" s="49"/>
      <c r="I66" s="49" t="s">
        <v>601</v>
      </c>
      <c r="J66" s="5"/>
      <c r="K66" s="5"/>
      <c r="L66" s="5"/>
      <c r="M66" s="5"/>
    </row>
    <row r="67" spans="1:13" ht="19">
      <c r="A67" s="45"/>
      <c r="B67" s="45"/>
      <c r="C67" s="70"/>
      <c r="D67" s="45"/>
      <c r="E67" s="71"/>
      <c r="F67" s="37" t="s">
        <v>614</v>
      </c>
      <c r="G67" s="49" t="s">
        <v>601</v>
      </c>
      <c r="H67" s="49"/>
      <c r="I67" s="49" t="s">
        <v>601</v>
      </c>
      <c r="J67" s="5"/>
      <c r="K67" s="5"/>
      <c r="L67" s="5"/>
      <c r="M67" s="5"/>
    </row>
    <row r="68" spans="1:13" ht="19">
      <c r="A68" s="45"/>
      <c r="B68" s="45"/>
      <c r="C68" s="70"/>
      <c r="D68" s="45"/>
      <c r="E68" s="71"/>
      <c r="F68" s="37" t="s">
        <v>662</v>
      </c>
      <c r="G68" s="49" t="s">
        <v>669</v>
      </c>
      <c r="H68" s="49" t="s">
        <v>664</v>
      </c>
      <c r="I68" s="49" t="s">
        <v>669</v>
      </c>
      <c r="J68" s="5"/>
      <c r="K68" s="5"/>
      <c r="L68" s="5"/>
      <c r="M68" s="5"/>
    </row>
    <row r="69" spans="1:13" ht="19">
      <c r="A69" s="45"/>
      <c r="B69" s="45"/>
      <c r="C69" s="70"/>
      <c r="D69" s="45"/>
      <c r="E69" s="37" t="s">
        <v>624</v>
      </c>
      <c r="F69" s="37" t="s">
        <v>619</v>
      </c>
      <c r="G69" s="49" t="s">
        <v>665</v>
      </c>
      <c r="H69" s="49" t="s">
        <v>612</v>
      </c>
      <c r="I69" s="49" t="s">
        <v>665</v>
      </c>
      <c r="J69" s="5"/>
      <c r="K69" s="5"/>
      <c r="L69" s="5"/>
      <c r="M69" s="5"/>
    </row>
    <row r="70" spans="1:13">
      <c r="A70" s="45">
        <v>203001</v>
      </c>
      <c r="B70" s="45" t="s">
        <v>671</v>
      </c>
      <c r="C70" s="70">
        <v>412.5</v>
      </c>
      <c r="D70" s="45" t="s">
        <v>672</v>
      </c>
      <c r="E70" s="71" t="s">
        <v>547</v>
      </c>
      <c r="F70" s="37" t="s">
        <v>653</v>
      </c>
      <c r="G70" s="49" t="s">
        <v>654</v>
      </c>
      <c r="H70" s="49" t="s">
        <v>655</v>
      </c>
      <c r="I70" s="49" t="s">
        <v>654</v>
      </c>
      <c r="J70" s="5"/>
      <c r="K70" s="5"/>
      <c r="L70" s="5"/>
      <c r="M70" s="5"/>
    </row>
    <row r="71" spans="1:13">
      <c r="A71" s="45"/>
      <c r="B71" s="45"/>
      <c r="C71" s="70"/>
      <c r="D71" s="45"/>
      <c r="E71" s="71"/>
      <c r="F71" s="37" t="s">
        <v>656</v>
      </c>
      <c r="G71" s="49" t="s">
        <v>657</v>
      </c>
      <c r="H71" s="50">
        <v>1</v>
      </c>
      <c r="I71" s="49" t="s">
        <v>657</v>
      </c>
      <c r="J71" s="5"/>
      <c r="K71" s="5"/>
      <c r="L71" s="5"/>
      <c r="M71" s="5"/>
    </row>
    <row r="72" spans="1:13">
      <c r="A72" s="45"/>
      <c r="B72" s="45"/>
      <c r="C72" s="70"/>
      <c r="D72" s="45"/>
      <c r="E72" s="71"/>
      <c r="F72" s="37" t="s">
        <v>658</v>
      </c>
      <c r="G72" s="49" t="s">
        <v>659</v>
      </c>
      <c r="H72" s="50">
        <v>1</v>
      </c>
      <c r="I72" s="49" t="s">
        <v>659</v>
      </c>
      <c r="J72" s="5"/>
      <c r="K72" s="5"/>
      <c r="L72" s="5"/>
      <c r="M72" s="5"/>
    </row>
    <row r="73" spans="1:13" ht="19">
      <c r="A73" s="45"/>
      <c r="B73" s="45"/>
      <c r="C73" s="70"/>
      <c r="D73" s="45"/>
      <c r="E73" s="71" t="s">
        <v>599</v>
      </c>
      <c r="F73" s="37" t="s">
        <v>600</v>
      </c>
      <c r="G73" s="49" t="s">
        <v>660</v>
      </c>
      <c r="H73" s="49" t="s">
        <v>673</v>
      </c>
      <c r="I73" s="49" t="s">
        <v>660</v>
      </c>
      <c r="J73" s="5"/>
      <c r="K73" s="5"/>
      <c r="L73" s="5"/>
      <c r="M73" s="5"/>
    </row>
    <row r="74" spans="1:13" ht="19">
      <c r="A74" s="45"/>
      <c r="B74" s="45"/>
      <c r="C74" s="70"/>
      <c r="D74" s="45"/>
      <c r="E74" s="71"/>
      <c r="F74" s="37" t="s">
        <v>602</v>
      </c>
      <c r="G74" s="49" t="s">
        <v>601</v>
      </c>
      <c r="H74" s="49"/>
      <c r="I74" s="49" t="s">
        <v>601</v>
      </c>
      <c r="J74" s="5"/>
      <c r="K74" s="5"/>
      <c r="L74" s="5"/>
      <c r="M74" s="5"/>
    </row>
    <row r="75" spans="1:13" ht="19">
      <c r="A75" s="45"/>
      <c r="B75" s="45"/>
      <c r="C75" s="70"/>
      <c r="D75" s="45"/>
      <c r="E75" s="71"/>
      <c r="F75" s="37" t="s">
        <v>614</v>
      </c>
      <c r="G75" s="49" t="s">
        <v>601</v>
      </c>
      <c r="H75" s="49"/>
      <c r="I75" s="49" t="s">
        <v>601</v>
      </c>
      <c r="J75" s="5"/>
      <c r="K75" s="5"/>
      <c r="L75" s="5"/>
      <c r="M75" s="5"/>
    </row>
    <row r="76" spans="1:13" ht="19">
      <c r="A76" s="45"/>
      <c r="B76" s="45"/>
      <c r="C76" s="70"/>
      <c r="D76" s="45"/>
      <c r="E76" s="71"/>
      <c r="F76" s="37" t="s">
        <v>662</v>
      </c>
      <c r="G76" s="49" t="s">
        <v>674</v>
      </c>
      <c r="H76" s="49" t="s">
        <v>664</v>
      </c>
      <c r="I76" s="49" t="s">
        <v>674</v>
      </c>
      <c r="J76" s="5"/>
      <c r="K76" s="5"/>
      <c r="L76" s="5"/>
      <c r="M76" s="5"/>
    </row>
    <row r="77" spans="1:13" ht="19">
      <c r="A77" s="45"/>
      <c r="B77" s="45"/>
      <c r="C77" s="70"/>
      <c r="D77" s="45"/>
      <c r="E77" s="37" t="s">
        <v>624</v>
      </c>
      <c r="F77" s="37" t="s">
        <v>619</v>
      </c>
      <c r="G77" s="49" t="s">
        <v>665</v>
      </c>
      <c r="H77" s="49" t="s">
        <v>612</v>
      </c>
      <c r="I77" s="49" t="s">
        <v>665</v>
      </c>
      <c r="J77" s="5"/>
      <c r="K77" s="5"/>
      <c r="L77" s="5"/>
      <c r="M77" s="5"/>
    </row>
    <row r="78" spans="1:13">
      <c r="A78" s="45">
        <v>203001</v>
      </c>
      <c r="B78" s="45" t="s">
        <v>352</v>
      </c>
      <c r="C78" s="70">
        <v>616.27</v>
      </c>
      <c r="D78" s="45" t="s">
        <v>675</v>
      </c>
      <c r="E78" s="71" t="s">
        <v>547</v>
      </c>
      <c r="F78" s="37" t="s">
        <v>653</v>
      </c>
      <c r="G78" s="49" t="s">
        <v>654</v>
      </c>
      <c r="H78" s="49" t="s">
        <v>655</v>
      </c>
      <c r="I78" s="49" t="s">
        <v>654</v>
      </c>
      <c r="J78" s="5"/>
      <c r="K78" s="5"/>
      <c r="L78" s="5"/>
      <c r="M78" s="5"/>
    </row>
    <row r="79" spans="1:13">
      <c r="A79" s="45"/>
      <c r="B79" s="45"/>
      <c r="C79" s="70"/>
      <c r="D79" s="45"/>
      <c r="E79" s="71"/>
      <c r="F79" s="37" t="s">
        <v>656</v>
      </c>
      <c r="G79" s="49" t="s">
        <v>657</v>
      </c>
      <c r="H79" s="50">
        <v>1</v>
      </c>
      <c r="I79" s="49" t="s">
        <v>657</v>
      </c>
      <c r="J79" s="5"/>
      <c r="K79" s="5"/>
      <c r="L79" s="5"/>
      <c r="M79" s="5"/>
    </row>
    <row r="80" spans="1:13">
      <c r="A80" s="45"/>
      <c r="B80" s="45"/>
      <c r="C80" s="70"/>
      <c r="D80" s="45"/>
      <c r="E80" s="71"/>
      <c r="F80" s="37" t="s">
        <v>658</v>
      </c>
      <c r="G80" s="49" t="s">
        <v>659</v>
      </c>
      <c r="H80" s="50">
        <v>1</v>
      </c>
      <c r="I80" s="49" t="s">
        <v>659</v>
      </c>
      <c r="J80" s="5"/>
      <c r="K80" s="5"/>
      <c r="L80" s="5"/>
      <c r="M80" s="5"/>
    </row>
    <row r="81" spans="1:13" ht="19">
      <c r="A81" s="45"/>
      <c r="B81" s="45"/>
      <c r="C81" s="70"/>
      <c r="D81" s="45"/>
      <c r="E81" s="71" t="s">
        <v>599</v>
      </c>
      <c r="F81" s="37" t="s">
        <v>600</v>
      </c>
      <c r="G81" s="49" t="s">
        <v>660</v>
      </c>
      <c r="H81" s="49" t="s">
        <v>676</v>
      </c>
      <c r="I81" s="49" t="s">
        <v>660</v>
      </c>
      <c r="J81" s="5"/>
      <c r="K81" s="5"/>
      <c r="L81" s="5"/>
      <c r="M81" s="5"/>
    </row>
    <row r="82" spans="1:13" ht="19">
      <c r="A82" s="45"/>
      <c r="B82" s="45"/>
      <c r="C82" s="70"/>
      <c r="D82" s="45"/>
      <c r="E82" s="71"/>
      <c r="F82" s="37" t="s">
        <v>602</v>
      </c>
      <c r="G82" s="49" t="s">
        <v>601</v>
      </c>
      <c r="H82" s="49"/>
      <c r="I82" s="49" t="s">
        <v>601</v>
      </c>
      <c r="J82" s="5"/>
      <c r="K82" s="5"/>
      <c r="L82" s="5"/>
      <c r="M82" s="5"/>
    </row>
    <row r="83" spans="1:13" ht="19">
      <c r="A83" s="45"/>
      <c r="B83" s="45"/>
      <c r="C83" s="70"/>
      <c r="D83" s="45"/>
      <c r="E83" s="71"/>
      <c r="F83" s="37" t="s">
        <v>614</v>
      </c>
      <c r="G83" s="49" t="s">
        <v>601</v>
      </c>
      <c r="H83" s="49"/>
      <c r="I83" s="49" t="s">
        <v>601</v>
      </c>
      <c r="J83" s="5"/>
      <c r="K83" s="5"/>
      <c r="L83" s="5"/>
      <c r="M83" s="5"/>
    </row>
    <row r="84" spans="1:13" ht="19">
      <c r="A84" s="45"/>
      <c r="B84" s="45"/>
      <c r="C84" s="70"/>
      <c r="D84" s="45"/>
      <c r="E84" s="71"/>
      <c r="F84" s="37" t="s">
        <v>662</v>
      </c>
      <c r="G84" s="49" t="s">
        <v>677</v>
      </c>
      <c r="H84" s="49" t="s">
        <v>664</v>
      </c>
      <c r="I84" s="49" t="s">
        <v>677</v>
      </c>
      <c r="J84" s="5"/>
      <c r="K84" s="5"/>
      <c r="L84" s="5"/>
      <c r="M84" s="5"/>
    </row>
    <row r="85" spans="1:13" ht="19">
      <c r="A85" s="45"/>
      <c r="B85" s="45"/>
      <c r="C85" s="70"/>
      <c r="D85" s="45"/>
      <c r="E85" s="37" t="s">
        <v>624</v>
      </c>
      <c r="F85" s="37" t="s">
        <v>619</v>
      </c>
      <c r="G85" s="49" t="s">
        <v>665</v>
      </c>
      <c r="H85" s="49" t="s">
        <v>612</v>
      </c>
      <c r="I85" s="49" t="s">
        <v>665</v>
      </c>
      <c r="J85" s="5"/>
      <c r="K85" s="5"/>
      <c r="L85" s="5"/>
      <c r="M85" s="5"/>
    </row>
    <row r="86" spans="1:13">
      <c r="A86" s="45">
        <v>203001</v>
      </c>
      <c r="B86" s="45" t="s">
        <v>678</v>
      </c>
      <c r="C86" s="70">
        <v>2</v>
      </c>
      <c r="D86" s="45" t="s">
        <v>679</v>
      </c>
      <c r="E86" s="71" t="s">
        <v>547</v>
      </c>
      <c r="F86" s="37" t="s">
        <v>653</v>
      </c>
      <c r="G86" s="49" t="s">
        <v>654</v>
      </c>
      <c r="H86" s="49" t="s">
        <v>655</v>
      </c>
      <c r="I86" s="49" t="s">
        <v>654</v>
      </c>
      <c r="J86" s="5"/>
      <c r="K86" s="5"/>
      <c r="L86" s="5"/>
      <c r="M86" s="5"/>
    </row>
    <row r="87" spans="1:13">
      <c r="A87" s="45"/>
      <c r="B87" s="45"/>
      <c r="C87" s="70"/>
      <c r="D87" s="45"/>
      <c r="E87" s="71"/>
      <c r="F87" s="37" t="s">
        <v>656</v>
      </c>
      <c r="G87" s="49" t="s">
        <v>657</v>
      </c>
      <c r="H87" s="50">
        <v>1</v>
      </c>
      <c r="I87" s="49" t="s">
        <v>657</v>
      </c>
      <c r="J87" s="5"/>
      <c r="K87" s="5"/>
      <c r="L87" s="5"/>
      <c r="M87" s="5"/>
    </row>
    <row r="88" spans="1:13">
      <c r="A88" s="45"/>
      <c r="B88" s="45"/>
      <c r="C88" s="70"/>
      <c r="D88" s="45"/>
      <c r="E88" s="71"/>
      <c r="F88" s="37" t="s">
        <v>658</v>
      </c>
      <c r="G88" s="49" t="s">
        <v>659</v>
      </c>
      <c r="H88" s="50">
        <v>1</v>
      </c>
      <c r="I88" s="49" t="s">
        <v>659</v>
      </c>
      <c r="J88" s="5"/>
      <c r="K88" s="5"/>
      <c r="L88" s="5"/>
      <c r="M88" s="5"/>
    </row>
    <row r="89" spans="1:13" ht="19">
      <c r="A89" s="45"/>
      <c r="B89" s="45"/>
      <c r="C89" s="70"/>
      <c r="D89" s="45"/>
      <c r="E89" s="71" t="s">
        <v>599</v>
      </c>
      <c r="F89" s="37" t="s">
        <v>600</v>
      </c>
      <c r="G89" s="49" t="s">
        <v>660</v>
      </c>
      <c r="H89" s="49" t="s">
        <v>680</v>
      </c>
      <c r="I89" s="49" t="s">
        <v>660</v>
      </c>
      <c r="J89" s="5"/>
      <c r="K89" s="5"/>
      <c r="L89" s="5"/>
      <c r="M89" s="5"/>
    </row>
    <row r="90" spans="1:13" ht="19">
      <c r="A90" s="45"/>
      <c r="B90" s="45"/>
      <c r="C90" s="70"/>
      <c r="D90" s="45"/>
      <c r="E90" s="71"/>
      <c r="F90" s="37" t="s">
        <v>602</v>
      </c>
      <c r="G90" s="49" t="s">
        <v>601</v>
      </c>
      <c r="H90" s="49"/>
      <c r="I90" s="49" t="s">
        <v>601</v>
      </c>
      <c r="J90" s="5"/>
      <c r="K90" s="5"/>
      <c r="L90" s="5"/>
      <c r="M90" s="5"/>
    </row>
    <row r="91" spans="1:13" ht="19">
      <c r="A91" s="45"/>
      <c r="B91" s="45"/>
      <c r="C91" s="70"/>
      <c r="D91" s="45"/>
      <c r="E91" s="71"/>
      <c r="F91" s="37" t="s">
        <v>614</v>
      </c>
      <c r="G91" s="49" t="s">
        <v>601</v>
      </c>
      <c r="H91" s="49"/>
      <c r="I91" s="49" t="s">
        <v>601</v>
      </c>
      <c r="J91" s="5"/>
      <c r="K91" s="5"/>
      <c r="L91" s="5"/>
      <c r="M91" s="5"/>
    </row>
    <row r="92" spans="1:13" ht="19">
      <c r="A92" s="45"/>
      <c r="B92" s="45"/>
      <c r="C92" s="70"/>
      <c r="D92" s="45"/>
      <c r="E92" s="71"/>
      <c r="F92" s="37" t="s">
        <v>662</v>
      </c>
      <c r="G92" s="49" t="s">
        <v>681</v>
      </c>
      <c r="H92" s="49" t="s">
        <v>664</v>
      </c>
      <c r="I92" s="49" t="s">
        <v>681</v>
      </c>
      <c r="J92" s="5"/>
      <c r="K92" s="5"/>
      <c r="L92" s="5"/>
      <c r="M92" s="5"/>
    </row>
    <row r="93" spans="1:13" ht="19">
      <c r="A93" s="45"/>
      <c r="B93" s="45"/>
      <c r="C93" s="70"/>
      <c r="D93" s="45"/>
      <c r="E93" s="37" t="s">
        <v>624</v>
      </c>
      <c r="F93" s="37" t="s">
        <v>619</v>
      </c>
      <c r="G93" s="49" t="s">
        <v>665</v>
      </c>
      <c r="H93" s="49" t="s">
        <v>612</v>
      </c>
      <c r="I93" s="49" t="s">
        <v>665</v>
      </c>
      <c r="J93" s="5"/>
      <c r="K93" s="5"/>
      <c r="L93" s="5"/>
      <c r="M93" s="5"/>
    </row>
    <row r="94" spans="1:13">
      <c r="A94" s="45">
        <v>203001</v>
      </c>
      <c r="B94" s="45" t="s">
        <v>682</v>
      </c>
      <c r="C94" s="70">
        <v>1</v>
      </c>
      <c r="D94" s="45" t="s">
        <v>683</v>
      </c>
      <c r="E94" s="71" t="s">
        <v>547</v>
      </c>
      <c r="F94" s="37" t="s">
        <v>653</v>
      </c>
      <c r="G94" s="49" t="s">
        <v>654</v>
      </c>
      <c r="H94" s="49" t="s">
        <v>684</v>
      </c>
      <c r="I94" s="49" t="s">
        <v>654</v>
      </c>
      <c r="J94" s="5"/>
      <c r="K94" s="5"/>
      <c r="L94" s="5"/>
      <c r="M94" s="5"/>
    </row>
    <row r="95" spans="1:13">
      <c r="A95" s="45"/>
      <c r="B95" s="45"/>
      <c r="C95" s="70"/>
      <c r="D95" s="45"/>
      <c r="E95" s="71"/>
      <c r="F95" s="37" t="s">
        <v>656</v>
      </c>
      <c r="G95" s="49" t="s">
        <v>657</v>
      </c>
      <c r="H95" s="50">
        <v>1</v>
      </c>
      <c r="I95" s="49" t="s">
        <v>657</v>
      </c>
      <c r="J95" s="5"/>
      <c r="K95" s="5"/>
      <c r="L95" s="5"/>
      <c r="M95" s="5"/>
    </row>
    <row r="96" spans="1:13">
      <c r="A96" s="45"/>
      <c r="B96" s="45"/>
      <c r="C96" s="70"/>
      <c r="D96" s="45"/>
      <c r="E96" s="71"/>
      <c r="F96" s="37" t="s">
        <v>658</v>
      </c>
      <c r="G96" s="49" t="s">
        <v>659</v>
      </c>
      <c r="H96" s="50">
        <v>1</v>
      </c>
      <c r="I96" s="49" t="s">
        <v>659</v>
      </c>
      <c r="J96" s="5"/>
      <c r="K96" s="5"/>
      <c r="L96" s="5"/>
      <c r="M96" s="5"/>
    </row>
    <row r="97" spans="1:13" ht="19">
      <c r="A97" s="45"/>
      <c r="B97" s="45"/>
      <c r="C97" s="70"/>
      <c r="D97" s="45"/>
      <c r="E97" s="71" t="s">
        <v>599</v>
      </c>
      <c r="F97" s="37" t="s">
        <v>600</v>
      </c>
      <c r="G97" s="49" t="s">
        <v>660</v>
      </c>
      <c r="H97" s="49" t="s">
        <v>685</v>
      </c>
      <c r="I97" s="49" t="s">
        <v>660</v>
      </c>
      <c r="J97" s="5"/>
      <c r="K97" s="5"/>
      <c r="L97" s="5"/>
      <c r="M97" s="5"/>
    </row>
    <row r="98" spans="1:13" ht="19">
      <c r="A98" s="45"/>
      <c r="B98" s="45"/>
      <c r="C98" s="70"/>
      <c r="D98" s="45"/>
      <c r="E98" s="71"/>
      <c r="F98" s="37" t="s">
        <v>602</v>
      </c>
      <c r="G98" s="49" t="s">
        <v>601</v>
      </c>
      <c r="H98" s="49"/>
      <c r="I98" s="49" t="s">
        <v>601</v>
      </c>
      <c r="J98" s="5"/>
      <c r="K98" s="5"/>
      <c r="L98" s="5"/>
      <c r="M98" s="5"/>
    </row>
    <row r="99" spans="1:13" ht="19">
      <c r="A99" s="45"/>
      <c r="B99" s="45"/>
      <c r="C99" s="70"/>
      <c r="D99" s="45"/>
      <c r="E99" s="71"/>
      <c r="F99" s="37" t="s">
        <v>614</v>
      </c>
      <c r="G99" s="49" t="s">
        <v>601</v>
      </c>
      <c r="H99" s="49"/>
      <c r="I99" s="49" t="s">
        <v>601</v>
      </c>
      <c r="J99" s="5"/>
      <c r="K99" s="5"/>
      <c r="L99" s="5"/>
      <c r="M99" s="5"/>
    </row>
    <row r="100" spans="1:13" ht="19">
      <c r="A100" s="45"/>
      <c r="B100" s="45"/>
      <c r="C100" s="70"/>
      <c r="D100" s="45"/>
      <c r="E100" s="71"/>
      <c r="F100" s="37" t="s">
        <v>662</v>
      </c>
      <c r="G100" s="49" t="s">
        <v>686</v>
      </c>
      <c r="H100" s="49" t="s">
        <v>664</v>
      </c>
      <c r="I100" s="49" t="s">
        <v>686</v>
      </c>
      <c r="J100" s="5"/>
      <c r="K100" s="5"/>
      <c r="L100" s="5"/>
      <c r="M100" s="5"/>
    </row>
    <row r="101" spans="1:13" ht="23" customHeight="1">
      <c r="A101" s="45"/>
      <c r="B101" s="45"/>
      <c r="C101" s="70"/>
      <c r="D101" s="45"/>
      <c r="E101" s="37" t="s">
        <v>624</v>
      </c>
      <c r="F101" s="37" t="s">
        <v>619</v>
      </c>
      <c r="G101" s="49" t="s">
        <v>665</v>
      </c>
      <c r="H101" s="49" t="s">
        <v>612</v>
      </c>
      <c r="I101" s="49" t="s">
        <v>665</v>
      </c>
      <c r="J101" s="5"/>
      <c r="K101" s="5"/>
      <c r="L101" s="5"/>
      <c r="M101" s="5"/>
    </row>
    <row r="102" spans="1:13">
      <c r="A102" s="45">
        <v>203001</v>
      </c>
      <c r="B102" s="45" t="s">
        <v>687</v>
      </c>
      <c r="C102" s="70">
        <v>851.87</v>
      </c>
      <c r="D102" s="45" t="s">
        <v>688</v>
      </c>
      <c r="E102" s="71" t="s">
        <v>547</v>
      </c>
      <c r="F102" s="37" t="s">
        <v>653</v>
      </c>
      <c r="G102" s="49" t="s">
        <v>689</v>
      </c>
      <c r="H102" s="49" t="s">
        <v>655</v>
      </c>
      <c r="I102" s="49" t="s">
        <v>689</v>
      </c>
      <c r="J102" s="5"/>
      <c r="K102" s="5"/>
      <c r="L102" s="5"/>
      <c r="M102" s="5"/>
    </row>
    <row r="103" spans="1:13">
      <c r="A103" s="45"/>
      <c r="B103" s="45"/>
      <c r="C103" s="70"/>
      <c r="D103" s="45"/>
      <c r="E103" s="71"/>
      <c r="F103" s="37" t="s">
        <v>656</v>
      </c>
      <c r="G103" s="49" t="s">
        <v>587</v>
      </c>
      <c r="H103" s="50">
        <v>1</v>
      </c>
      <c r="I103" s="49" t="s">
        <v>587</v>
      </c>
      <c r="J103" s="5"/>
      <c r="K103" s="5"/>
      <c r="L103" s="5"/>
      <c r="M103" s="5"/>
    </row>
    <row r="104" spans="1:13">
      <c r="A104" s="45"/>
      <c r="B104" s="45"/>
      <c r="C104" s="70"/>
      <c r="D104" s="45"/>
      <c r="E104" s="71"/>
      <c r="F104" s="37" t="s">
        <v>658</v>
      </c>
      <c r="G104" s="49" t="s">
        <v>659</v>
      </c>
      <c r="H104" s="50">
        <v>1</v>
      </c>
      <c r="I104" s="49" t="s">
        <v>659</v>
      </c>
      <c r="J104" s="5"/>
      <c r="K104" s="5"/>
      <c r="L104" s="5"/>
      <c r="M104" s="5"/>
    </row>
    <row r="105" spans="1:13">
      <c r="A105" s="45"/>
      <c r="B105" s="45"/>
      <c r="C105" s="70"/>
      <c r="D105" s="45"/>
      <c r="E105" s="37"/>
      <c r="F105" s="37" t="s">
        <v>594</v>
      </c>
      <c r="G105" s="49" t="s">
        <v>690</v>
      </c>
      <c r="H105" s="49" t="s">
        <v>691</v>
      </c>
      <c r="I105" s="49" t="s">
        <v>690</v>
      </c>
      <c r="J105" s="5"/>
      <c r="K105" s="5"/>
      <c r="L105" s="5"/>
      <c r="M105" s="5"/>
    </row>
    <row r="106" spans="1:13" ht="19">
      <c r="A106" s="45"/>
      <c r="B106" s="45"/>
      <c r="C106" s="70"/>
      <c r="D106" s="45"/>
      <c r="E106" s="71" t="s">
        <v>599</v>
      </c>
      <c r="F106" s="37" t="s">
        <v>600</v>
      </c>
      <c r="G106" s="49" t="s">
        <v>601</v>
      </c>
      <c r="H106" s="49"/>
      <c r="I106" s="49" t="s">
        <v>601</v>
      </c>
      <c r="J106" s="5"/>
      <c r="K106" s="5"/>
      <c r="L106" s="5"/>
      <c r="M106" s="5"/>
    </row>
    <row r="107" spans="1:13" ht="19">
      <c r="A107" s="45"/>
      <c r="B107" s="45"/>
      <c r="C107" s="70"/>
      <c r="D107" s="45"/>
      <c r="E107" s="71"/>
      <c r="F107" s="37" t="s">
        <v>602</v>
      </c>
      <c r="G107" s="49" t="s">
        <v>692</v>
      </c>
      <c r="H107" s="49" t="s">
        <v>609</v>
      </c>
      <c r="I107" s="49" t="s">
        <v>692</v>
      </c>
      <c r="J107" s="5"/>
      <c r="K107" s="5"/>
      <c r="L107" s="5"/>
      <c r="M107" s="5"/>
    </row>
    <row r="108" spans="1:13" ht="19">
      <c r="A108" s="45"/>
      <c r="B108" s="45"/>
      <c r="C108" s="70"/>
      <c r="D108" s="45"/>
      <c r="E108" s="71"/>
      <c r="F108" s="37" t="s">
        <v>614</v>
      </c>
      <c r="G108" s="49" t="s">
        <v>601</v>
      </c>
      <c r="H108" s="49"/>
      <c r="I108" s="49" t="s">
        <v>601</v>
      </c>
      <c r="J108" s="5"/>
      <c r="K108" s="5"/>
      <c r="L108" s="5"/>
      <c r="M108" s="5"/>
    </row>
    <row r="109" spans="1:13" ht="19">
      <c r="A109" s="45"/>
      <c r="B109" s="45"/>
      <c r="C109" s="70"/>
      <c r="D109" s="45"/>
      <c r="E109" s="71"/>
      <c r="F109" s="37" t="s">
        <v>662</v>
      </c>
      <c r="G109" s="49" t="s">
        <v>693</v>
      </c>
      <c r="H109" s="49" t="s">
        <v>664</v>
      </c>
      <c r="I109" s="49" t="s">
        <v>693</v>
      </c>
      <c r="J109" s="5"/>
      <c r="K109" s="5"/>
      <c r="L109" s="5"/>
      <c r="M109" s="5"/>
    </row>
    <row r="110" spans="1:13" ht="19">
      <c r="A110" s="45"/>
      <c r="B110" s="45"/>
      <c r="C110" s="70"/>
      <c r="D110" s="45"/>
      <c r="E110" s="37" t="s">
        <v>624</v>
      </c>
      <c r="F110" s="37" t="s">
        <v>619</v>
      </c>
      <c r="G110" s="49" t="s">
        <v>665</v>
      </c>
      <c r="H110" s="49" t="s">
        <v>612</v>
      </c>
      <c r="I110" s="49" t="s">
        <v>665</v>
      </c>
      <c r="J110" s="5"/>
      <c r="K110" s="5"/>
      <c r="L110" s="5"/>
      <c r="M110" s="5"/>
    </row>
    <row r="111" spans="1:13">
      <c r="A111" s="45">
        <v>203001</v>
      </c>
      <c r="B111" s="45" t="s">
        <v>694</v>
      </c>
      <c r="C111" s="70">
        <v>30</v>
      </c>
      <c r="D111" s="45" t="s">
        <v>695</v>
      </c>
      <c r="E111" s="72" t="s">
        <v>547</v>
      </c>
      <c r="F111" s="37" t="s">
        <v>653</v>
      </c>
      <c r="G111" s="49" t="s">
        <v>689</v>
      </c>
      <c r="H111" s="49" t="s">
        <v>655</v>
      </c>
      <c r="I111" s="49" t="s">
        <v>689</v>
      </c>
      <c r="J111" s="5"/>
      <c r="K111" s="5"/>
      <c r="L111" s="5"/>
      <c r="M111" s="5"/>
    </row>
    <row r="112" spans="1:13">
      <c r="A112" s="45"/>
      <c r="B112" s="45"/>
      <c r="C112" s="70"/>
      <c r="D112" s="45"/>
      <c r="E112" s="73"/>
      <c r="F112" s="37" t="s">
        <v>656</v>
      </c>
      <c r="G112" s="49" t="s">
        <v>587</v>
      </c>
      <c r="H112" s="50">
        <v>1</v>
      </c>
      <c r="I112" s="49" t="s">
        <v>587</v>
      </c>
      <c r="J112" s="5"/>
      <c r="K112" s="5"/>
      <c r="L112" s="5"/>
      <c r="M112" s="5"/>
    </row>
    <row r="113" spans="1:13">
      <c r="A113" s="45"/>
      <c r="B113" s="45"/>
      <c r="C113" s="70"/>
      <c r="D113" s="45"/>
      <c r="E113" s="73"/>
      <c r="F113" s="37" t="s">
        <v>658</v>
      </c>
      <c r="G113" s="49" t="s">
        <v>659</v>
      </c>
      <c r="H113" s="50">
        <v>1</v>
      </c>
      <c r="I113" s="49" t="s">
        <v>659</v>
      </c>
      <c r="J113" s="5"/>
      <c r="K113" s="5"/>
      <c r="L113" s="5"/>
      <c r="M113" s="5"/>
    </row>
    <row r="114" spans="1:13">
      <c r="A114" s="45"/>
      <c r="B114" s="45"/>
      <c r="C114" s="70"/>
      <c r="D114" s="45"/>
      <c r="E114" s="74"/>
      <c r="F114" s="37" t="s">
        <v>658</v>
      </c>
      <c r="G114" s="49" t="s">
        <v>690</v>
      </c>
      <c r="H114" s="49" t="s">
        <v>696</v>
      </c>
      <c r="I114" s="49" t="s">
        <v>690</v>
      </c>
      <c r="J114" s="5"/>
      <c r="K114" s="5"/>
      <c r="L114" s="5"/>
      <c r="M114" s="5"/>
    </row>
    <row r="115" spans="1:13" ht="19">
      <c r="A115" s="45"/>
      <c r="B115" s="45"/>
      <c r="C115" s="70"/>
      <c r="D115" s="45"/>
      <c r="E115" s="71" t="s">
        <v>599</v>
      </c>
      <c r="F115" s="37" t="s">
        <v>600</v>
      </c>
      <c r="G115" s="49" t="s">
        <v>601</v>
      </c>
      <c r="H115" s="49"/>
      <c r="I115" s="49" t="s">
        <v>601</v>
      </c>
      <c r="J115" s="5"/>
      <c r="K115" s="5"/>
      <c r="L115" s="5"/>
      <c r="M115" s="5"/>
    </row>
    <row r="116" spans="1:13" ht="19">
      <c r="A116" s="45"/>
      <c r="B116" s="45"/>
      <c r="C116" s="70"/>
      <c r="D116" s="45"/>
      <c r="E116" s="71"/>
      <c r="F116" s="37" t="s">
        <v>602</v>
      </c>
      <c r="G116" s="49" t="s">
        <v>697</v>
      </c>
      <c r="H116" s="49" t="s">
        <v>609</v>
      </c>
      <c r="I116" s="49" t="s">
        <v>697</v>
      </c>
      <c r="J116" s="5"/>
      <c r="K116" s="5"/>
      <c r="L116" s="5"/>
      <c r="M116" s="5"/>
    </row>
    <row r="117" spans="1:13" ht="19">
      <c r="A117" s="45"/>
      <c r="B117" s="45"/>
      <c r="C117" s="70"/>
      <c r="D117" s="45"/>
      <c r="E117" s="71"/>
      <c r="F117" s="37" t="s">
        <v>614</v>
      </c>
      <c r="G117" s="49" t="s">
        <v>601</v>
      </c>
      <c r="H117" s="49"/>
      <c r="I117" s="49" t="s">
        <v>601</v>
      </c>
      <c r="J117" s="5"/>
      <c r="K117" s="5"/>
      <c r="L117" s="5"/>
      <c r="M117" s="5"/>
    </row>
    <row r="118" spans="1:13" ht="19">
      <c r="A118" s="45"/>
      <c r="B118" s="45"/>
      <c r="C118" s="70"/>
      <c r="D118" s="45"/>
      <c r="E118" s="71"/>
      <c r="F118" s="37" t="s">
        <v>662</v>
      </c>
      <c r="G118" s="49" t="s">
        <v>698</v>
      </c>
      <c r="H118" s="49" t="s">
        <v>664</v>
      </c>
      <c r="I118" s="49" t="s">
        <v>698</v>
      </c>
      <c r="J118" s="5"/>
      <c r="K118" s="5"/>
      <c r="L118" s="5"/>
      <c r="M118" s="5"/>
    </row>
    <row r="119" spans="1:13" ht="19">
      <c r="A119" s="45"/>
      <c r="B119" s="45"/>
      <c r="C119" s="70"/>
      <c r="D119" s="45"/>
      <c r="E119" s="37" t="s">
        <v>624</v>
      </c>
      <c r="F119" s="37" t="s">
        <v>619</v>
      </c>
      <c r="G119" s="49" t="s">
        <v>665</v>
      </c>
      <c r="H119" s="49" t="s">
        <v>612</v>
      </c>
      <c r="I119" s="49" t="s">
        <v>665</v>
      </c>
      <c r="J119" s="5"/>
      <c r="K119" s="5"/>
      <c r="L119" s="5"/>
      <c r="M119" s="5"/>
    </row>
    <row r="120" spans="1:13">
      <c r="A120" s="45">
        <v>203001</v>
      </c>
      <c r="B120" s="45" t="s">
        <v>699</v>
      </c>
      <c r="C120" s="70">
        <v>72</v>
      </c>
      <c r="D120" s="45" t="s">
        <v>700</v>
      </c>
      <c r="E120" s="72" t="s">
        <v>547</v>
      </c>
      <c r="F120" s="37" t="s">
        <v>653</v>
      </c>
      <c r="G120" s="49" t="s">
        <v>701</v>
      </c>
      <c r="H120" s="49" t="s">
        <v>702</v>
      </c>
      <c r="I120" s="49" t="s">
        <v>701</v>
      </c>
      <c r="J120" s="5"/>
      <c r="K120" s="5"/>
      <c r="L120" s="5"/>
      <c r="M120" s="5"/>
    </row>
    <row r="121" spans="1:13">
      <c r="A121" s="45"/>
      <c r="B121" s="45"/>
      <c r="C121" s="70"/>
      <c r="D121" s="45"/>
      <c r="E121" s="73"/>
      <c r="F121" s="37" t="s">
        <v>656</v>
      </c>
      <c r="G121" s="49" t="s">
        <v>574</v>
      </c>
      <c r="H121" s="50">
        <v>1</v>
      </c>
      <c r="I121" s="49" t="s">
        <v>574</v>
      </c>
      <c r="J121" s="5"/>
      <c r="K121" s="5"/>
      <c r="L121" s="5"/>
      <c r="M121" s="5"/>
    </row>
    <row r="122" spans="1:13">
      <c r="A122" s="45"/>
      <c r="B122" s="45"/>
      <c r="C122" s="70"/>
      <c r="D122" s="45"/>
      <c r="E122" s="73"/>
      <c r="F122" s="37" t="s">
        <v>658</v>
      </c>
      <c r="G122" s="49" t="s">
        <v>703</v>
      </c>
      <c r="H122" s="50">
        <v>1</v>
      </c>
      <c r="I122" s="49" t="s">
        <v>703</v>
      </c>
      <c r="J122" s="5"/>
      <c r="K122" s="5"/>
      <c r="L122" s="5"/>
      <c r="M122" s="5"/>
    </row>
    <row r="123" spans="1:13">
      <c r="A123" s="45"/>
      <c r="B123" s="45"/>
      <c r="C123" s="70"/>
      <c r="D123" s="45"/>
      <c r="E123" s="74"/>
      <c r="F123" s="37" t="s">
        <v>594</v>
      </c>
      <c r="G123" s="49" t="s">
        <v>704</v>
      </c>
      <c r="H123" s="49" t="s">
        <v>705</v>
      </c>
      <c r="I123" s="49" t="s">
        <v>704</v>
      </c>
      <c r="J123" s="5"/>
      <c r="K123" s="5"/>
      <c r="L123" s="5"/>
      <c r="M123" s="5"/>
    </row>
    <row r="124" spans="1:13" ht="19">
      <c r="A124" s="45"/>
      <c r="B124" s="45"/>
      <c r="C124" s="70"/>
      <c r="D124" s="45"/>
      <c r="E124" s="71" t="s">
        <v>599</v>
      </c>
      <c r="F124" s="37" t="s">
        <v>600</v>
      </c>
      <c r="G124" s="49" t="s">
        <v>706</v>
      </c>
      <c r="H124" s="49" t="s">
        <v>609</v>
      </c>
      <c r="I124" s="49" t="s">
        <v>706</v>
      </c>
      <c r="J124" s="5"/>
      <c r="K124" s="5"/>
      <c r="L124" s="5"/>
      <c r="M124" s="5"/>
    </row>
    <row r="125" spans="1:13" ht="19">
      <c r="A125" s="45"/>
      <c r="B125" s="45"/>
      <c r="C125" s="70"/>
      <c r="D125" s="45"/>
      <c r="E125" s="71"/>
      <c r="F125" s="37" t="s">
        <v>602</v>
      </c>
      <c r="G125" s="49" t="s">
        <v>707</v>
      </c>
      <c r="H125" s="49" t="s">
        <v>708</v>
      </c>
      <c r="I125" s="49" t="s">
        <v>707</v>
      </c>
      <c r="J125" s="5"/>
      <c r="K125" s="5"/>
      <c r="L125" s="5"/>
      <c r="M125" s="5"/>
    </row>
    <row r="126" spans="1:13" ht="19">
      <c r="A126" s="45"/>
      <c r="B126" s="45"/>
      <c r="C126" s="70"/>
      <c r="D126" s="45"/>
      <c r="E126" s="71"/>
      <c r="F126" s="37" t="s">
        <v>614</v>
      </c>
      <c r="G126" s="49" t="s">
        <v>709</v>
      </c>
      <c r="H126" s="49"/>
      <c r="I126" s="49" t="s">
        <v>709</v>
      </c>
      <c r="J126" s="5"/>
      <c r="K126" s="5"/>
      <c r="L126" s="5"/>
      <c r="M126" s="5"/>
    </row>
    <row r="127" spans="1:13" ht="19">
      <c r="A127" s="45"/>
      <c r="B127" s="45"/>
      <c r="C127" s="70"/>
      <c r="D127" s="45"/>
      <c r="E127" s="71"/>
      <c r="F127" s="37" t="s">
        <v>662</v>
      </c>
      <c r="G127" s="49" t="s">
        <v>710</v>
      </c>
      <c r="H127" s="49" t="s">
        <v>711</v>
      </c>
      <c r="I127" s="49" t="s">
        <v>710</v>
      </c>
      <c r="J127" s="5"/>
      <c r="K127" s="5"/>
      <c r="L127" s="5"/>
      <c r="M127" s="5"/>
    </row>
    <row r="128" spans="1:13" ht="19">
      <c r="A128" s="45"/>
      <c r="B128" s="45"/>
      <c r="C128" s="70"/>
      <c r="D128" s="45"/>
      <c r="E128" s="37" t="s">
        <v>624</v>
      </c>
      <c r="F128" s="37" t="s">
        <v>619</v>
      </c>
      <c r="G128" s="49" t="s">
        <v>712</v>
      </c>
      <c r="H128" s="49" t="s">
        <v>612</v>
      </c>
      <c r="I128" s="49" t="s">
        <v>712</v>
      </c>
      <c r="J128" s="5"/>
      <c r="K128" s="5"/>
      <c r="L128" s="5"/>
      <c r="M128" s="5"/>
    </row>
    <row r="129" spans="1:13">
      <c r="A129" s="45">
        <v>203001</v>
      </c>
      <c r="B129" s="45" t="s">
        <v>713</v>
      </c>
      <c r="C129" s="45">
        <v>487.9</v>
      </c>
      <c r="D129" s="45" t="s">
        <v>714</v>
      </c>
      <c r="E129" s="71" t="s">
        <v>547</v>
      </c>
      <c r="F129" s="37" t="s">
        <v>653</v>
      </c>
      <c r="G129" s="49" t="s">
        <v>654</v>
      </c>
      <c r="H129" s="49" t="s">
        <v>715</v>
      </c>
      <c r="I129" s="49" t="s">
        <v>654</v>
      </c>
      <c r="J129" s="5"/>
      <c r="K129" s="5"/>
      <c r="L129" s="5"/>
      <c r="M129" s="5"/>
    </row>
    <row r="130" spans="1:13">
      <c r="A130" s="45"/>
      <c r="B130" s="45"/>
      <c r="C130" s="70"/>
      <c r="D130" s="45"/>
      <c r="E130" s="71"/>
      <c r="F130" s="37" t="s">
        <v>656</v>
      </c>
      <c r="G130" s="49" t="s">
        <v>657</v>
      </c>
      <c r="H130" s="50">
        <v>1</v>
      </c>
      <c r="I130" s="49" t="s">
        <v>657</v>
      </c>
      <c r="J130" s="5"/>
      <c r="K130" s="5"/>
      <c r="L130" s="5"/>
      <c r="M130" s="5"/>
    </row>
    <row r="131" spans="1:13">
      <c r="A131" s="45"/>
      <c r="B131" s="45"/>
      <c r="C131" s="70"/>
      <c r="D131" s="45"/>
      <c r="E131" s="71"/>
      <c r="F131" s="37" t="s">
        <v>658</v>
      </c>
      <c r="G131" s="49" t="s">
        <v>659</v>
      </c>
      <c r="H131" s="50">
        <v>1</v>
      </c>
      <c r="I131" s="49" t="s">
        <v>659</v>
      </c>
      <c r="J131" s="5"/>
      <c r="K131" s="5"/>
      <c r="L131" s="5"/>
      <c r="M131" s="5"/>
    </row>
    <row r="132" spans="1:13" ht="19">
      <c r="A132" s="45"/>
      <c r="B132" s="45"/>
      <c r="C132" s="70"/>
      <c r="D132" s="45"/>
      <c r="E132" s="71" t="s">
        <v>599</v>
      </c>
      <c r="F132" s="37" t="s">
        <v>600</v>
      </c>
      <c r="G132" s="49" t="s">
        <v>660</v>
      </c>
      <c r="H132" s="49" t="s">
        <v>716</v>
      </c>
      <c r="I132" s="49" t="s">
        <v>660</v>
      </c>
      <c r="J132" s="5"/>
      <c r="K132" s="5"/>
      <c r="L132" s="5"/>
      <c r="M132" s="5"/>
    </row>
    <row r="133" spans="1:13" ht="19">
      <c r="A133" s="45"/>
      <c r="B133" s="45"/>
      <c r="C133" s="70"/>
      <c r="D133" s="45"/>
      <c r="E133" s="71"/>
      <c r="F133" s="37" t="s">
        <v>602</v>
      </c>
      <c r="G133" s="49" t="s">
        <v>601</v>
      </c>
      <c r="H133" s="49"/>
      <c r="I133" s="49" t="s">
        <v>601</v>
      </c>
      <c r="J133" s="5"/>
      <c r="K133" s="5"/>
      <c r="L133" s="5"/>
      <c r="M133" s="5"/>
    </row>
    <row r="134" spans="1:13" ht="19">
      <c r="A134" s="45"/>
      <c r="B134" s="45"/>
      <c r="C134" s="70"/>
      <c r="D134" s="45"/>
      <c r="E134" s="71"/>
      <c r="F134" s="37" t="s">
        <v>614</v>
      </c>
      <c r="G134" s="49" t="s">
        <v>717</v>
      </c>
      <c r="H134" s="49" t="s">
        <v>609</v>
      </c>
      <c r="I134" s="49" t="s">
        <v>717</v>
      </c>
      <c r="J134" s="5"/>
      <c r="K134" s="5"/>
      <c r="L134" s="5"/>
      <c r="M134" s="5"/>
    </row>
    <row r="135" spans="1:13" ht="19">
      <c r="A135" s="45"/>
      <c r="B135" s="45"/>
      <c r="C135" s="70"/>
      <c r="D135" s="45"/>
      <c r="E135" s="71"/>
      <c r="F135" s="37" t="s">
        <v>662</v>
      </c>
      <c r="G135" s="49" t="s">
        <v>718</v>
      </c>
      <c r="H135" s="49" t="s">
        <v>664</v>
      </c>
      <c r="I135" s="49" t="s">
        <v>718</v>
      </c>
      <c r="J135" s="5"/>
      <c r="K135" s="5"/>
      <c r="L135" s="5"/>
      <c r="M135" s="5"/>
    </row>
    <row r="136" spans="1:13" ht="19">
      <c r="A136" s="45"/>
      <c r="B136" s="45"/>
      <c r="C136" s="70"/>
      <c r="D136" s="45"/>
      <c r="E136" s="37" t="s">
        <v>624</v>
      </c>
      <c r="F136" s="37" t="s">
        <v>619</v>
      </c>
      <c r="G136" s="49" t="s">
        <v>665</v>
      </c>
      <c r="H136" s="49" t="s">
        <v>612</v>
      </c>
      <c r="I136" s="49" t="s">
        <v>665</v>
      </c>
      <c r="J136" s="5"/>
      <c r="K136" s="5"/>
      <c r="L136" s="5"/>
      <c r="M136" s="5"/>
    </row>
    <row r="137" spans="1:13">
      <c r="A137" s="45">
        <v>203001</v>
      </c>
      <c r="B137" s="75" t="s">
        <v>719</v>
      </c>
      <c r="C137" s="70">
        <v>22</v>
      </c>
      <c r="D137" s="45" t="s">
        <v>720</v>
      </c>
      <c r="E137" s="72" t="s">
        <v>547</v>
      </c>
      <c r="F137" s="37" t="s">
        <v>653</v>
      </c>
      <c r="G137" s="49" t="s">
        <v>689</v>
      </c>
      <c r="H137" s="49" t="s">
        <v>655</v>
      </c>
      <c r="I137" s="49" t="s">
        <v>721</v>
      </c>
      <c r="J137" s="5"/>
      <c r="K137" s="5"/>
      <c r="L137" s="5"/>
      <c r="M137" s="5"/>
    </row>
    <row r="138" spans="1:13">
      <c r="A138" s="45"/>
      <c r="B138" s="76"/>
      <c r="C138" s="70"/>
      <c r="D138" s="45"/>
      <c r="E138" s="73"/>
      <c r="F138" s="37" t="s">
        <v>656</v>
      </c>
      <c r="G138" s="49" t="s">
        <v>587</v>
      </c>
      <c r="H138" s="50">
        <v>1</v>
      </c>
      <c r="I138" s="49" t="s">
        <v>657</v>
      </c>
      <c r="J138" s="5"/>
      <c r="K138" s="5"/>
      <c r="L138" s="5"/>
      <c r="M138" s="5"/>
    </row>
    <row r="139" spans="1:13">
      <c r="A139" s="45"/>
      <c r="B139" s="76"/>
      <c r="C139" s="70"/>
      <c r="D139" s="45"/>
      <c r="E139" s="73"/>
      <c r="F139" s="37" t="s">
        <v>658</v>
      </c>
      <c r="G139" s="49" t="s">
        <v>659</v>
      </c>
      <c r="H139" s="50">
        <v>1</v>
      </c>
      <c r="I139" s="49" t="s">
        <v>659</v>
      </c>
      <c r="J139" s="5"/>
      <c r="K139" s="5"/>
      <c r="L139" s="5"/>
      <c r="M139" s="5"/>
    </row>
    <row r="140" spans="1:13">
      <c r="A140" s="45"/>
      <c r="B140" s="76"/>
      <c r="C140" s="70"/>
      <c r="D140" s="45"/>
      <c r="E140" s="74"/>
      <c r="F140" s="37" t="s">
        <v>594</v>
      </c>
      <c r="G140" s="49" t="s">
        <v>690</v>
      </c>
      <c r="H140" s="49" t="s">
        <v>722</v>
      </c>
      <c r="I140" s="49" t="s">
        <v>660</v>
      </c>
      <c r="J140" s="5"/>
      <c r="K140" s="5"/>
      <c r="L140" s="5"/>
      <c r="M140" s="5"/>
    </row>
    <row r="141" spans="1:13" ht="19">
      <c r="A141" s="45"/>
      <c r="B141" s="76"/>
      <c r="C141" s="70"/>
      <c r="D141" s="45"/>
      <c r="E141" s="71" t="s">
        <v>599</v>
      </c>
      <c r="F141" s="37" t="s">
        <v>600</v>
      </c>
      <c r="G141" s="49" t="s">
        <v>601</v>
      </c>
      <c r="H141" s="49"/>
      <c r="I141" s="49" t="s">
        <v>601</v>
      </c>
      <c r="J141" s="5"/>
      <c r="K141" s="5"/>
      <c r="L141" s="5"/>
      <c r="M141" s="5"/>
    </row>
    <row r="142" spans="1:13" ht="19">
      <c r="A142" s="45"/>
      <c r="B142" s="76"/>
      <c r="C142" s="70"/>
      <c r="D142" s="45"/>
      <c r="E142" s="71"/>
      <c r="F142" s="37" t="s">
        <v>602</v>
      </c>
      <c r="G142" s="49" t="s">
        <v>723</v>
      </c>
      <c r="H142" s="49" t="s">
        <v>609</v>
      </c>
      <c r="I142" s="49" t="s">
        <v>724</v>
      </c>
      <c r="J142" s="5"/>
      <c r="K142" s="5"/>
      <c r="L142" s="5"/>
      <c r="M142" s="5"/>
    </row>
    <row r="143" spans="1:13" ht="19">
      <c r="A143" s="45"/>
      <c r="B143" s="76"/>
      <c r="C143" s="70"/>
      <c r="D143" s="45"/>
      <c r="E143" s="71"/>
      <c r="F143" s="37" t="s">
        <v>614</v>
      </c>
      <c r="G143" s="49" t="s">
        <v>601</v>
      </c>
      <c r="H143" s="49"/>
      <c r="I143" s="49" t="s">
        <v>601</v>
      </c>
      <c r="J143" s="5"/>
      <c r="K143" s="5"/>
      <c r="L143" s="5"/>
      <c r="M143" s="5"/>
    </row>
    <row r="144" spans="1:13" ht="19">
      <c r="A144" s="45"/>
      <c r="B144" s="76"/>
      <c r="C144" s="70"/>
      <c r="D144" s="45"/>
      <c r="E144" s="71"/>
      <c r="F144" s="37" t="s">
        <v>662</v>
      </c>
      <c r="G144" s="49" t="s">
        <v>725</v>
      </c>
      <c r="H144" s="49" t="s">
        <v>664</v>
      </c>
      <c r="I144" s="49" t="s">
        <v>726</v>
      </c>
      <c r="J144" s="5"/>
      <c r="K144" s="5"/>
      <c r="L144" s="5"/>
      <c r="M144" s="5"/>
    </row>
    <row r="145" spans="1:18" ht="19">
      <c r="A145" s="45"/>
      <c r="B145" s="77"/>
      <c r="C145" s="70"/>
      <c r="D145" s="45"/>
      <c r="E145" s="37" t="s">
        <v>624</v>
      </c>
      <c r="F145" s="37" t="s">
        <v>619</v>
      </c>
      <c r="G145" s="49" t="s">
        <v>665</v>
      </c>
      <c r="H145" s="49" t="s">
        <v>612</v>
      </c>
      <c r="I145" s="49" t="s">
        <v>665</v>
      </c>
      <c r="J145" s="5"/>
      <c r="K145" s="5"/>
      <c r="L145" s="5"/>
      <c r="M145" s="5"/>
    </row>
    <row r="146" spans="1:18">
      <c r="A146" s="2" t="s">
        <v>173</v>
      </c>
      <c r="B146" s="2" t="s">
        <v>727</v>
      </c>
      <c r="C146" s="55">
        <v>108</v>
      </c>
      <c r="D146" s="2" t="s">
        <v>728</v>
      </c>
      <c r="E146" s="72" t="s">
        <v>547</v>
      </c>
      <c r="F146" s="37" t="s">
        <v>653</v>
      </c>
      <c r="G146" s="49" t="s">
        <v>689</v>
      </c>
      <c r="H146" s="49" t="s">
        <v>655</v>
      </c>
      <c r="I146" s="49" t="s">
        <v>689</v>
      </c>
      <c r="J146" s="5"/>
      <c r="K146" s="5"/>
      <c r="L146" s="5"/>
      <c r="M146" s="5"/>
      <c r="N146" s="78"/>
      <c r="O146" s="79"/>
      <c r="P146" s="79"/>
      <c r="Q146" s="79"/>
      <c r="R146" s="80"/>
    </row>
    <row r="147" spans="1:18">
      <c r="A147" s="3"/>
      <c r="B147" s="3"/>
      <c r="C147" s="57"/>
      <c r="D147" s="3"/>
      <c r="E147" s="73"/>
      <c r="F147" s="37" t="s">
        <v>656</v>
      </c>
      <c r="G147" s="49" t="s">
        <v>587</v>
      </c>
      <c r="H147" s="50">
        <v>1</v>
      </c>
      <c r="I147" s="49" t="s">
        <v>587</v>
      </c>
      <c r="J147" s="5"/>
      <c r="K147" s="5"/>
      <c r="L147" s="5"/>
      <c r="M147" s="5"/>
      <c r="N147" s="78"/>
      <c r="O147" s="79"/>
      <c r="P147" s="79"/>
      <c r="Q147" s="80"/>
      <c r="R147" s="80"/>
    </row>
    <row r="148" spans="1:18">
      <c r="A148" s="3"/>
      <c r="B148" s="3"/>
      <c r="C148" s="57"/>
      <c r="D148" s="3"/>
      <c r="E148" s="73"/>
      <c r="F148" s="37" t="s">
        <v>658</v>
      </c>
      <c r="G148" s="49" t="s">
        <v>659</v>
      </c>
      <c r="H148" s="50">
        <v>1</v>
      </c>
      <c r="I148" s="49" t="s">
        <v>659</v>
      </c>
      <c r="J148" s="5"/>
      <c r="K148" s="5"/>
      <c r="L148" s="5"/>
      <c r="M148" s="5"/>
      <c r="N148" s="78"/>
      <c r="O148" s="79"/>
      <c r="P148" s="79"/>
      <c r="Q148" s="80"/>
      <c r="R148" s="80"/>
    </row>
    <row r="149" spans="1:18">
      <c r="A149" s="3"/>
      <c r="B149" s="3"/>
      <c r="C149" s="57"/>
      <c r="D149" s="3"/>
      <c r="E149" s="74"/>
      <c r="F149" s="37" t="s">
        <v>594</v>
      </c>
      <c r="G149" s="49" t="s">
        <v>690</v>
      </c>
      <c r="H149" s="49" t="s">
        <v>729</v>
      </c>
      <c r="I149" s="49" t="s">
        <v>690</v>
      </c>
      <c r="J149" s="5"/>
      <c r="K149" s="5"/>
      <c r="L149" s="5"/>
      <c r="M149" s="5"/>
      <c r="N149" s="78"/>
      <c r="O149" s="79"/>
      <c r="P149" s="79"/>
      <c r="Q149" s="79"/>
      <c r="R149" s="80"/>
    </row>
    <row r="150" spans="1:18" ht="19">
      <c r="A150" s="3"/>
      <c r="B150" s="3"/>
      <c r="C150" s="57"/>
      <c r="D150" s="3"/>
      <c r="E150" s="71" t="s">
        <v>599</v>
      </c>
      <c r="F150" s="37" t="s">
        <v>600</v>
      </c>
      <c r="G150" s="49" t="s">
        <v>601</v>
      </c>
      <c r="H150" s="49"/>
      <c r="I150" s="49" t="s">
        <v>601</v>
      </c>
      <c r="J150" s="5"/>
      <c r="K150" s="5"/>
      <c r="L150" s="5"/>
      <c r="M150" s="5"/>
      <c r="N150" s="78"/>
      <c r="O150" s="79"/>
      <c r="P150" s="79"/>
      <c r="Q150" s="79"/>
      <c r="R150" s="80"/>
    </row>
    <row r="151" spans="1:18" ht="19">
      <c r="A151" s="3"/>
      <c r="B151" s="3"/>
      <c r="C151" s="57"/>
      <c r="D151" s="3"/>
      <c r="E151" s="71"/>
      <c r="F151" s="37" t="s">
        <v>602</v>
      </c>
      <c r="G151" s="49" t="s">
        <v>692</v>
      </c>
      <c r="H151" s="49" t="s">
        <v>609</v>
      </c>
      <c r="I151" s="49" t="s">
        <v>692</v>
      </c>
      <c r="J151" s="5"/>
      <c r="K151" s="5"/>
      <c r="L151" s="5"/>
      <c r="M151" s="5"/>
      <c r="N151" s="78"/>
      <c r="O151" s="79"/>
      <c r="P151" s="79"/>
      <c r="Q151" s="79"/>
      <c r="R151" s="80"/>
    </row>
    <row r="152" spans="1:18" ht="19">
      <c r="A152" s="3"/>
      <c r="B152" s="3"/>
      <c r="C152" s="57"/>
      <c r="D152" s="3"/>
      <c r="E152" s="71"/>
      <c r="F152" s="37" t="s">
        <v>614</v>
      </c>
      <c r="G152" s="49" t="s">
        <v>601</v>
      </c>
      <c r="H152" s="49"/>
      <c r="I152" s="49" t="s">
        <v>601</v>
      </c>
      <c r="J152" s="5"/>
      <c r="K152" s="5"/>
      <c r="L152" s="5"/>
      <c r="M152" s="5"/>
      <c r="N152" s="78"/>
      <c r="O152" s="79"/>
      <c r="P152" s="79"/>
      <c r="Q152" s="79"/>
      <c r="R152" s="80"/>
    </row>
    <row r="153" spans="1:18" ht="19">
      <c r="A153" s="3"/>
      <c r="B153" s="3"/>
      <c r="C153" s="57"/>
      <c r="D153" s="3"/>
      <c r="E153" s="71"/>
      <c r="F153" s="37" t="s">
        <v>662</v>
      </c>
      <c r="G153" s="49" t="s">
        <v>693</v>
      </c>
      <c r="H153" s="49" t="s">
        <v>664</v>
      </c>
      <c r="I153" s="49" t="s">
        <v>693</v>
      </c>
      <c r="J153" s="5"/>
      <c r="K153" s="5"/>
      <c r="L153" s="5"/>
      <c r="M153" s="5"/>
      <c r="N153" s="78"/>
      <c r="O153" s="79"/>
      <c r="P153" s="79"/>
      <c r="Q153" s="79"/>
      <c r="R153" s="80"/>
    </row>
    <row r="154" spans="1:18" ht="19">
      <c r="A154" s="4"/>
      <c r="B154" s="4"/>
      <c r="C154" s="59"/>
      <c r="D154" s="4"/>
      <c r="E154" s="37" t="s">
        <v>624</v>
      </c>
      <c r="F154" s="37" t="s">
        <v>619</v>
      </c>
      <c r="G154" s="49" t="s">
        <v>665</v>
      </c>
      <c r="H154" s="49" t="s">
        <v>612</v>
      </c>
      <c r="I154" s="49" t="s">
        <v>665</v>
      </c>
      <c r="J154" s="5"/>
      <c r="K154" s="5"/>
      <c r="L154" s="5"/>
      <c r="M154" s="5"/>
      <c r="N154" s="78"/>
      <c r="O154" s="79"/>
      <c r="P154" s="79"/>
      <c r="Q154" s="79"/>
      <c r="R154" s="80"/>
    </row>
    <row r="155" spans="1:18">
      <c r="A155" s="81">
        <v>203001</v>
      </c>
      <c r="B155" s="60" t="s">
        <v>730</v>
      </c>
      <c r="C155" s="61">
        <v>300</v>
      </c>
      <c r="D155" s="2" t="s">
        <v>731</v>
      </c>
      <c r="E155" s="48" t="s">
        <v>547</v>
      </c>
      <c r="F155" s="49" t="s">
        <v>548</v>
      </c>
      <c r="G155" s="49" t="s">
        <v>721</v>
      </c>
      <c r="H155" s="82" t="s">
        <v>655</v>
      </c>
      <c r="I155" s="83" t="s">
        <v>721</v>
      </c>
      <c r="J155" s="5"/>
      <c r="K155" s="5"/>
      <c r="L155" s="5"/>
      <c r="M155" s="5"/>
      <c r="N155" s="79"/>
      <c r="O155" s="79"/>
      <c r="P155" s="79"/>
      <c r="Q155" s="79"/>
      <c r="R155" s="80"/>
    </row>
    <row r="156" spans="1:18">
      <c r="A156" s="84"/>
      <c r="B156" s="64"/>
      <c r="C156" s="65"/>
      <c r="D156" s="3"/>
      <c r="E156" s="48"/>
      <c r="F156" s="49" t="s">
        <v>573</v>
      </c>
      <c r="G156" s="49" t="s">
        <v>657</v>
      </c>
      <c r="H156" s="50">
        <v>1</v>
      </c>
      <c r="I156" s="50" t="s">
        <v>657</v>
      </c>
      <c r="J156" s="5"/>
      <c r="K156" s="5"/>
      <c r="L156" s="5"/>
      <c r="M156" s="5"/>
    </row>
    <row r="157" spans="1:18">
      <c r="A157" s="84"/>
      <c r="B157" s="64"/>
      <c r="C157" s="65"/>
      <c r="D157" s="3"/>
      <c r="E157" s="48"/>
      <c r="F157" s="49" t="s">
        <v>591</v>
      </c>
      <c r="G157" s="49" t="s">
        <v>659</v>
      </c>
      <c r="H157" s="50">
        <v>1</v>
      </c>
      <c r="I157" s="50" t="s">
        <v>659</v>
      </c>
      <c r="J157" s="5"/>
      <c r="K157" s="5"/>
      <c r="L157" s="5"/>
      <c r="M157" s="5"/>
    </row>
    <row r="158" spans="1:18">
      <c r="A158" s="84"/>
      <c r="B158" s="64"/>
      <c r="C158" s="65"/>
      <c r="D158" s="3"/>
      <c r="E158" s="48"/>
      <c r="F158" s="49" t="s">
        <v>594</v>
      </c>
      <c r="G158" s="49" t="s">
        <v>660</v>
      </c>
      <c r="H158" s="49" t="s">
        <v>732</v>
      </c>
      <c r="I158" s="50" t="s">
        <v>660</v>
      </c>
      <c r="J158" s="5"/>
      <c r="K158" s="5"/>
      <c r="L158" s="5"/>
      <c r="M158" s="5"/>
    </row>
    <row r="159" spans="1:18">
      <c r="A159" s="84"/>
      <c r="B159" s="64"/>
      <c r="C159" s="65"/>
      <c r="D159" s="3"/>
      <c r="E159" s="48" t="s">
        <v>599</v>
      </c>
      <c r="F159" s="49" t="s">
        <v>600</v>
      </c>
      <c r="G159" s="49" t="s">
        <v>601</v>
      </c>
      <c r="H159" s="49"/>
      <c r="I159" s="50" t="s">
        <v>601</v>
      </c>
      <c r="J159" s="5"/>
      <c r="K159" s="5"/>
      <c r="L159" s="5"/>
      <c r="M159" s="5"/>
    </row>
    <row r="160" spans="1:18" ht="17">
      <c r="A160" s="84"/>
      <c r="B160" s="64"/>
      <c r="C160" s="65"/>
      <c r="D160" s="3"/>
      <c r="E160" s="48"/>
      <c r="F160" s="49" t="s">
        <v>602</v>
      </c>
      <c r="G160" s="49" t="s">
        <v>733</v>
      </c>
      <c r="H160" s="49" t="s">
        <v>609</v>
      </c>
      <c r="I160" s="50" t="s">
        <v>733</v>
      </c>
      <c r="J160" s="5"/>
      <c r="K160" s="5"/>
      <c r="L160" s="5"/>
      <c r="M160" s="5"/>
    </row>
    <row r="161" spans="1:13">
      <c r="A161" s="84"/>
      <c r="B161" s="64"/>
      <c r="C161" s="65"/>
      <c r="D161" s="3"/>
      <c r="E161" s="48"/>
      <c r="F161" s="49" t="s">
        <v>614</v>
      </c>
      <c r="G161" s="49" t="s">
        <v>601</v>
      </c>
      <c r="H161" s="49"/>
      <c r="I161" s="50" t="s">
        <v>601</v>
      </c>
      <c r="J161" s="5"/>
      <c r="K161" s="5"/>
      <c r="L161" s="5"/>
      <c r="M161" s="5"/>
    </row>
    <row r="162" spans="1:13" ht="17">
      <c r="A162" s="84"/>
      <c r="B162" s="64"/>
      <c r="C162" s="65"/>
      <c r="D162" s="3"/>
      <c r="E162" s="48"/>
      <c r="F162" s="49" t="s">
        <v>615</v>
      </c>
      <c r="G162" s="49" t="s">
        <v>734</v>
      </c>
      <c r="H162" s="49" t="s">
        <v>645</v>
      </c>
      <c r="I162" s="50" t="s">
        <v>734</v>
      </c>
      <c r="J162" s="5"/>
      <c r="K162" s="5"/>
      <c r="L162" s="5"/>
      <c r="M162" s="5"/>
    </row>
    <row r="163" spans="1:13" ht="17">
      <c r="A163" s="84"/>
      <c r="B163" s="64"/>
      <c r="C163" s="65"/>
      <c r="D163" s="3"/>
      <c r="E163" s="85" t="s">
        <v>624</v>
      </c>
      <c r="F163" s="85" t="s">
        <v>619</v>
      </c>
      <c r="G163" s="85" t="s">
        <v>665</v>
      </c>
      <c r="H163" s="85" t="s">
        <v>612</v>
      </c>
      <c r="I163" s="86" t="s">
        <v>665</v>
      </c>
      <c r="J163" s="87"/>
      <c r="K163" s="87"/>
      <c r="L163" s="87"/>
      <c r="M163" s="87"/>
    </row>
    <row r="164" spans="1:13">
      <c r="A164" s="88" t="s">
        <v>735</v>
      </c>
      <c r="B164" s="88" t="s">
        <v>736</v>
      </c>
      <c r="C164" s="89">
        <v>238</v>
      </c>
      <c r="D164" s="90" t="s">
        <v>737</v>
      </c>
      <c r="E164" s="89" t="s">
        <v>547</v>
      </c>
      <c r="F164" s="91" t="s">
        <v>548</v>
      </c>
      <c r="G164" s="91" t="s">
        <v>701</v>
      </c>
      <c r="H164" s="91" t="s">
        <v>702</v>
      </c>
      <c r="I164" s="91" t="s">
        <v>701</v>
      </c>
      <c r="J164" s="91"/>
      <c r="K164" s="91"/>
      <c r="L164" s="91"/>
      <c r="M164" s="91"/>
    </row>
    <row r="165" spans="1:13">
      <c r="A165" s="88"/>
      <c r="B165" s="88"/>
      <c r="C165" s="92"/>
      <c r="D165" s="93"/>
      <c r="E165" s="92"/>
      <c r="F165" s="91" t="s">
        <v>573</v>
      </c>
      <c r="G165" s="91" t="s">
        <v>574</v>
      </c>
      <c r="H165" s="94">
        <v>1</v>
      </c>
      <c r="I165" s="91" t="s">
        <v>574</v>
      </c>
      <c r="J165" s="91"/>
      <c r="K165" s="91"/>
      <c r="L165" s="91"/>
      <c r="M165" s="91"/>
    </row>
    <row r="166" spans="1:13">
      <c r="A166" s="88"/>
      <c r="B166" s="88"/>
      <c r="C166" s="92"/>
      <c r="D166" s="93"/>
      <c r="E166" s="92"/>
      <c r="F166" s="91" t="s">
        <v>591</v>
      </c>
      <c r="G166" s="91" t="s">
        <v>703</v>
      </c>
      <c r="H166" s="94">
        <v>1</v>
      </c>
      <c r="I166" s="91" t="s">
        <v>703</v>
      </c>
      <c r="J166" s="91"/>
      <c r="K166" s="91"/>
      <c r="L166" s="91"/>
      <c r="M166" s="91"/>
    </row>
    <row r="167" spans="1:13">
      <c r="A167" s="88"/>
      <c r="B167" s="88"/>
      <c r="C167" s="92"/>
      <c r="D167" s="93"/>
      <c r="E167" s="95"/>
      <c r="F167" s="91" t="s">
        <v>594</v>
      </c>
      <c r="G167" s="91" t="s">
        <v>704</v>
      </c>
      <c r="H167" s="91" t="s">
        <v>738</v>
      </c>
      <c r="I167" s="91" t="s">
        <v>704</v>
      </c>
      <c r="J167" s="91"/>
      <c r="K167" s="91"/>
      <c r="L167" s="91"/>
      <c r="M167" s="91"/>
    </row>
    <row r="168" spans="1:13">
      <c r="A168" s="88"/>
      <c r="B168" s="88"/>
      <c r="C168" s="92"/>
      <c r="D168" s="93"/>
      <c r="E168" s="89" t="s">
        <v>599</v>
      </c>
      <c r="F168" s="91" t="s">
        <v>600</v>
      </c>
      <c r="G168" s="91" t="s">
        <v>706</v>
      </c>
      <c r="H168" s="91" t="s">
        <v>609</v>
      </c>
      <c r="I168" s="91" t="s">
        <v>706</v>
      </c>
      <c r="J168" s="91"/>
      <c r="K168" s="91"/>
      <c r="L168" s="91"/>
      <c r="M168" s="91"/>
    </row>
    <row r="169" spans="1:13">
      <c r="A169" s="88"/>
      <c r="B169" s="88"/>
      <c r="C169" s="92"/>
      <c r="D169" s="93"/>
      <c r="E169" s="92"/>
      <c r="F169" s="91" t="s">
        <v>602</v>
      </c>
      <c r="G169" s="91" t="s">
        <v>739</v>
      </c>
      <c r="H169" s="91" t="s">
        <v>708</v>
      </c>
      <c r="I169" s="91" t="s">
        <v>739</v>
      </c>
      <c r="J169" s="91"/>
      <c r="K169" s="91"/>
      <c r="L169" s="91"/>
      <c r="M169" s="91"/>
    </row>
    <row r="170" spans="1:13">
      <c r="A170" s="88"/>
      <c r="B170" s="88"/>
      <c r="C170" s="92"/>
      <c r="D170" s="93"/>
      <c r="E170" s="92"/>
      <c r="F170" s="91" t="s">
        <v>614</v>
      </c>
      <c r="G170" s="91" t="s">
        <v>709</v>
      </c>
      <c r="H170" s="91"/>
      <c r="I170" s="91" t="s">
        <v>709</v>
      </c>
      <c r="J170" s="91"/>
      <c r="K170" s="91"/>
      <c r="L170" s="91"/>
      <c r="M170" s="91"/>
    </row>
    <row r="171" spans="1:13">
      <c r="A171" s="88"/>
      <c r="B171" s="88"/>
      <c r="C171" s="92"/>
      <c r="D171" s="93"/>
      <c r="E171" s="95"/>
      <c r="F171" s="91" t="s">
        <v>615</v>
      </c>
      <c r="G171" s="91" t="s">
        <v>645</v>
      </c>
      <c r="H171" s="91" t="s">
        <v>646</v>
      </c>
      <c r="I171" s="91" t="s">
        <v>645</v>
      </c>
      <c r="J171" s="91"/>
      <c r="K171" s="91"/>
      <c r="L171" s="91"/>
      <c r="M171" s="91"/>
    </row>
    <row r="172" spans="1:13">
      <c r="A172" s="88"/>
      <c r="B172" s="88"/>
      <c r="C172" s="95"/>
      <c r="D172" s="96"/>
      <c r="E172" s="91" t="s">
        <v>624</v>
      </c>
      <c r="F172" s="91" t="s">
        <v>619</v>
      </c>
      <c r="G172" s="91" t="s">
        <v>648</v>
      </c>
      <c r="H172" s="91" t="s">
        <v>612</v>
      </c>
      <c r="I172" s="91" t="s">
        <v>648</v>
      </c>
      <c r="J172" s="91"/>
      <c r="K172" s="91"/>
      <c r="L172" s="91"/>
      <c r="M172" s="91"/>
    </row>
  </sheetData>
  <mergeCells count="118">
    <mergeCell ref="N146:N150"/>
    <mergeCell ref="N151:N154"/>
    <mergeCell ref="E137:E140"/>
    <mergeCell ref="E141:E144"/>
    <mergeCell ref="E146:E149"/>
    <mergeCell ref="E150:E153"/>
    <mergeCell ref="E155:E158"/>
    <mergeCell ref="E159:E162"/>
    <mergeCell ref="E164:E167"/>
    <mergeCell ref="E168:E171"/>
    <mergeCell ref="F6:F14"/>
    <mergeCell ref="F15:F23"/>
    <mergeCell ref="F25:F26"/>
    <mergeCell ref="F28:F31"/>
    <mergeCell ref="F34:F36"/>
    <mergeCell ref="E97:E100"/>
    <mergeCell ref="E102:E104"/>
    <mergeCell ref="E106:E109"/>
    <mergeCell ref="E111:E114"/>
    <mergeCell ref="E115:E118"/>
    <mergeCell ref="E120:E123"/>
    <mergeCell ref="E124:E127"/>
    <mergeCell ref="E129:E131"/>
    <mergeCell ref="E132:E135"/>
    <mergeCell ref="E62:E64"/>
    <mergeCell ref="E65:E68"/>
    <mergeCell ref="E70:E72"/>
    <mergeCell ref="E73:E76"/>
    <mergeCell ref="E78:E80"/>
    <mergeCell ref="E81:E84"/>
    <mergeCell ref="E86:E88"/>
    <mergeCell ref="E89:E92"/>
    <mergeCell ref="E94:E96"/>
    <mergeCell ref="C137:C145"/>
    <mergeCell ref="C146:C154"/>
    <mergeCell ref="C155:C163"/>
    <mergeCell ref="C164:C172"/>
    <mergeCell ref="D4:D5"/>
    <mergeCell ref="D6:D36"/>
    <mergeCell ref="D37:D45"/>
    <mergeCell ref="D46:D53"/>
    <mergeCell ref="D54:D61"/>
    <mergeCell ref="D62:D69"/>
    <mergeCell ref="D70:D77"/>
    <mergeCell ref="D78:D85"/>
    <mergeCell ref="D86:D93"/>
    <mergeCell ref="D94:D101"/>
    <mergeCell ref="D102:D110"/>
    <mergeCell ref="D111:D119"/>
    <mergeCell ref="D120:D128"/>
    <mergeCell ref="D129:D136"/>
    <mergeCell ref="D137:D145"/>
    <mergeCell ref="D146:D154"/>
    <mergeCell ref="D155:D163"/>
    <mergeCell ref="D164:D172"/>
    <mergeCell ref="C62:C69"/>
    <mergeCell ref="C70:C77"/>
    <mergeCell ref="C78:C85"/>
    <mergeCell ref="C86:C93"/>
    <mergeCell ref="C94:C101"/>
    <mergeCell ref="C102:C110"/>
    <mergeCell ref="C111:C119"/>
    <mergeCell ref="C120:C128"/>
    <mergeCell ref="C129:C136"/>
    <mergeCell ref="A137:A145"/>
    <mergeCell ref="A146:A154"/>
    <mergeCell ref="A155:A163"/>
    <mergeCell ref="A164:A172"/>
    <mergeCell ref="B4:B5"/>
    <mergeCell ref="B6:B36"/>
    <mergeCell ref="B37:B45"/>
    <mergeCell ref="B46:B53"/>
    <mergeCell ref="B54:B61"/>
    <mergeCell ref="B62:B69"/>
    <mergeCell ref="B70:B77"/>
    <mergeCell ref="B78:B85"/>
    <mergeCell ref="B86:B93"/>
    <mergeCell ref="B94:B101"/>
    <mergeCell ref="B102:B110"/>
    <mergeCell ref="B111:B119"/>
    <mergeCell ref="B120:B128"/>
    <mergeCell ref="B129:B136"/>
    <mergeCell ref="B137:B145"/>
    <mergeCell ref="B146:B154"/>
    <mergeCell ref="B155:B163"/>
    <mergeCell ref="B164:B172"/>
    <mergeCell ref="A62:A69"/>
    <mergeCell ref="A70:A77"/>
    <mergeCell ref="A78:A85"/>
    <mergeCell ref="A86:A93"/>
    <mergeCell ref="A94:A101"/>
    <mergeCell ref="A102:A110"/>
    <mergeCell ref="A111:A119"/>
    <mergeCell ref="A120:A128"/>
    <mergeCell ref="A129:A136"/>
    <mergeCell ref="C2:M2"/>
    <mergeCell ref="A3:K3"/>
    <mergeCell ref="L3:M3"/>
    <mergeCell ref="E4:M4"/>
    <mergeCell ref="A4:A5"/>
    <mergeCell ref="A6:A36"/>
    <mergeCell ref="A37:A45"/>
    <mergeCell ref="A46:A53"/>
    <mergeCell ref="A54:A61"/>
    <mergeCell ref="C4:C5"/>
    <mergeCell ref="C6:C36"/>
    <mergeCell ref="C37:C45"/>
    <mergeCell ref="C46:C53"/>
    <mergeCell ref="C54:C61"/>
    <mergeCell ref="E6:E26"/>
    <mergeCell ref="E27:E33"/>
    <mergeCell ref="E37:E40"/>
    <mergeCell ref="E41:E44"/>
    <mergeCell ref="E46:E48"/>
    <mergeCell ref="E49:E52"/>
    <mergeCell ref="E54:E56"/>
    <mergeCell ref="E57:E60"/>
    <mergeCell ref="G13:G14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zoomScale="115" zoomScaleNormal="115" workbookViewId="0">
      <selection activeCellId="1" sqref="L8:L21 A1:XFD1048576"/>
    </sheetView>
  </sheetViews>
  <sheetFormatPr defaultColWidth="9" defaultRowHeight="14"/>
  <cols>
    <col min="1" max="1" width="29.453125" style="1" customWidth="1"/>
    <col min="2" max="2" width="10.1796875" style="1" customWidth="1"/>
    <col min="3" max="3" width="23.08984375" style="1" customWidth="1"/>
    <col min="4" max="4" width="10.54296875" style="1" customWidth="1"/>
    <col min="5" max="5" width="24" style="1" customWidth="1"/>
    <col min="6" max="6" width="10.453125" style="1" customWidth="1"/>
    <col min="7" max="7" width="20.1796875" style="1" customWidth="1"/>
    <col min="8" max="8" width="11" style="1" customWidth="1"/>
    <col min="9" max="9" width="9.7265625" style="1" customWidth="1"/>
    <col min="10" max="16384" width="9" style="1"/>
  </cols>
  <sheetData>
    <row r="1" spans="1:8" ht="11.25" customHeight="1">
      <c r="A1" s="26"/>
      <c r="H1" s="27" t="s">
        <v>34</v>
      </c>
    </row>
    <row r="2" spans="1:8" ht="21.15" customHeight="1">
      <c r="A2" s="138" t="s">
        <v>6</v>
      </c>
      <c r="B2" s="138"/>
      <c r="C2" s="138"/>
      <c r="D2" s="138"/>
      <c r="E2" s="138"/>
      <c r="F2" s="138"/>
      <c r="G2" s="138"/>
      <c r="H2" s="138"/>
    </row>
    <row r="3" spans="1:8" ht="15" customHeight="1">
      <c r="A3" s="29" t="s">
        <v>35</v>
      </c>
      <c r="B3" s="29"/>
      <c r="C3" s="29"/>
      <c r="D3" s="29"/>
      <c r="E3" s="29"/>
      <c r="F3" s="29"/>
      <c r="G3" s="30" t="s">
        <v>36</v>
      </c>
      <c r="H3" s="30"/>
    </row>
    <row r="4" spans="1:8" ht="15.65" customHeight="1">
      <c r="A4" s="31" t="s">
        <v>37</v>
      </c>
      <c r="B4" s="31"/>
      <c r="C4" s="31" t="s">
        <v>38</v>
      </c>
      <c r="D4" s="31"/>
      <c r="E4" s="31"/>
      <c r="F4" s="31"/>
      <c r="G4" s="31"/>
      <c r="H4" s="31"/>
    </row>
    <row r="5" spans="1:8" ht="19.5" customHeight="1">
      <c r="A5" s="32" t="s">
        <v>39</v>
      </c>
      <c r="B5" s="32" t="s">
        <v>40</v>
      </c>
      <c r="C5" s="32" t="s">
        <v>41</v>
      </c>
      <c r="D5" s="139" t="s">
        <v>40</v>
      </c>
      <c r="E5" s="32" t="s">
        <v>42</v>
      </c>
      <c r="F5" s="32" t="s">
        <v>40</v>
      </c>
      <c r="G5" s="32" t="s">
        <v>43</v>
      </c>
      <c r="H5" s="32" t="s">
        <v>40</v>
      </c>
    </row>
    <row r="6" spans="1:8" ht="14.25" customHeight="1">
      <c r="A6" s="33" t="s">
        <v>44</v>
      </c>
      <c r="B6" s="10">
        <v>96164.54</v>
      </c>
      <c r="C6" s="34" t="s">
        <v>45</v>
      </c>
      <c r="D6" s="18"/>
      <c r="E6" s="33" t="s">
        <v>46</v>
      </c>
      <c r="F6" s="9">
        <v>88999.98</v>
      </c>
      <c r="G6" s="34" t="s">
        <v>47</v>
      </c>
      <c r="H6" s="10">
        <v>74363.97</v>
      </c>
    </row>
    <row r="7" spans="1:8" ht="14.25" customHeight="1">
      <c r="A7" s="34" t="s">
        <v>48</v>
      </c>
      <c r="B7" s="10">
        <v>96164.54</v>
      </c>
      <c r="C7" s="34" t="s">
        <v>49</v>
      </c>
      <c r="D7" s="18"/>
      <c r="E7" s="34" t="s">
        <v>50</v>
      </c>
      <c r="F7" s="10">
        <v>88874.36</v>
      </c>
      <c r="G7" s="34" t="s">
        <v>51</v>
      </c>
      <c r="H7" s="10">
        <v>6618.93</v>
      </c>
    </row>
    <row r="8" spans="1:8" ht="14.25" customHeight="1">
      <c r="A8" s="33" t="s">
        <v>52</v>
      </c>
      <c r="B8" s="10"/>
      <c r="C8" s="34" t="s">
        <v>53</v>
      </c>
      <c r="D8" s="18"/>
      <c r="E8" s="34" t="s">
        <v>54</v>
      </c>
      <c r="F8" s="10">
        <v>61.31</v>
      </c>
      <c r="G8" s="34" t="s">
        <v>55</v>
      </c>
      <c r="H8" s="10"/>
    </row>
    <row r="9" spans="1:8" ht="14.25" customHeight="1">
      <c r="A9" s="34" t="s">
        <v>56</v>
      </c>
      <c r="B9" s="10"/>
      <c r="C9" s="34" t="s">
        <v>57</v>
      </c>
      <c r="D9" s="18"/>
      <c r="E9" s="34" t="s">
        <v>58</v>
      </c>
      <c r="F9" s="10">
        <v>64.31</v>
      </c>
      <c r="G9" s="34" t="s">
        <v>59</v>
      </c>
      <c r="H9" s="10"/>
    </row>
    <row r="10" spans="1:8" ht="14.25" customHeight="1">
      <c r="A10" s="34" t="s">
        <v>60</v>
      </c>
      <c r="B10" s="10"/>
      <c r="C10" s="34" t="s">
        <v>61</v>
      </c>
      <c r="D10" s="18">
        <v>77447.73</v>
      </c>
      <c r="E10" s="33" t="s">
        <v>62</v>
      </c>
      <c r="F10" s="9">
        <v>7164.56</v>
      </c>
      <c r="G10" s="34" t="s">
        <v>63</v>
      </c>
      <c r="H10" s="10">
        <v>14554.75</v>
      </c>
    </row>
    <row r="11" spans="1:8" ht="14.25" customHeight="1">
      <c r="A11" s="34" t="s">
        <v>64</v>
      </c>
      <c r="B11" s="10"/>
      <c r="C11" s="34" t="s">
        <v>65</v>
      </c>
      <c r="D11" s="18"/>
      <c r="E11" s="34" t="s">
        <v>66</v>
      </c>
      <c r="F11" s="10">
        <v>2</v>
      </c>
      <c r="G11" s="34" t="s">
        <v>67</v>
      </c>
      <c r="H11" s="10"/>
    </row>
    <row r="12" spans="1:8" ht="14.25" customHeight="1">
      <c r="A12" s="34" t="s">
        <v>68</v>
      </c>
      <c r="B12" s="10"/>
      <c r="C12" s="34" t="s">
        <v>69</v>
      </c>
      <c r="D12" s="18"/>
      <c r="E12" s="34" t="s">
        <v>70</v>
      </c>
      <c r="F12" s="10">
        <v>6599.98</v>
      </c>
      <c r="G12" s="34" t="s">
        <v>71</v>
      </c>
      <c r="H12" s="10"/>
    </row>
    <row r="13" spans="1:8" ht="14.25" customHeight="1">
      <c r="A13" s="34" t="s">
        <v>72</v>
      </c>
      <c r="B13" s="10"/>
      <c r="C13" s="34" t="s">
        <v>73</v>
      </c>
      <c r="D13" s="18">
        <v>8951.1200000000008</v>
      </c>
      <c r="E13" s="34" t="s">
        <v>74</v>
      </c>
      <c r="F13" s="10">
        <v>562.58000000000004</v>
      </c>
      <c r="G13" s="34" t="s">
        <v>75</v>
      </c>
      <c r="H13" s="10"/>
    </row>
    <row r="14" spans="1:8" ht="14.25" customHeight="1">
      <c r="A14" s="34" t="s">
        <v>76</v>
      </c>
      <c r="B14" s="10"/>
      <c r="C14" s="34" t="s">
        <v>77</v>
      </c>
      <c r="D14" s="18"/>
      <c r="E14" s="34" t="s">
        <v>78</v>
      </c>
      <c r="F14" s="17"/>
      <c r="G14" s="34" t="s">
        <v>79</v>
      </c>
      <c r="H14" s="10">
        <v>626.89</v>
      </c>
    </row>
    <row r="15" spans="1:8" ht="14.25" customHeight="1">
      <c r="A15" s="34" t="s">
        <v>80</v>
      </c>
      <c r="B15" s="10"/>
      <c r="C15" s="34" t="s">
        <v>81</v>
      </c>
      <c r="D15" s="18">
        <v>3971.08</v>
      </c>
      <c r="E15" s="34" t="s">
        <v>82</v>
      </c>
      <c r="F15" s="17"/>
      <c r="G15" s="34" t="s">
        <v>83</v>
      </c>
      <c r="H15" s="17"/>
    </row>
    <row r="16" spans="1:8" ht="14.25" customHeight="1">
      <c r="A16" s="34" t="s">
        <v>84</v>
      </c>
      <c r="B16" s="10"/>
      <c r="C16" s="34" t="s">
        <v>85</v>
      </c>
      <c r="D16" s="18"/>
      <c r="E16" s="34" t="s">
        <v>86</v>
      </c>
      <c r="F16" s="17"/>
      <c r="G16" s="34" t="s">
        <v>87</v>
      </c>
      <c r="H16" s="17"/>
    </row>
    <row r="17" spans="1:8" ht="14.25" customHeight="1">
      <c r="A17" s="34" t="s">
        <v>88</v>
      </c>
      <c r="B17" s="10"/>
      <c r="C17" s="34" t="s">
        <v>89</v>
      </c>
      <c r="D17" s="18"/>
      <c r="E17" s="34" t="s">
        <v>90</v>
      </c>
      <c r="F17" s="17"/>
      <c r="G17" s="34" t="s">
        <v>91</v>
      </c>
      <c r="H17" s="17"/>
    </row>
    <row r="18" spans="1:8" ht="14.25" customHeight="1">
      <c r="A18" s="34" t="s">
        <v>92</v>
      </c>
      <c r="B18" s="10"/>
      <c r="C18" s="34" t="s">
        <v>93</v>
      </c>
      <c r="D18" s="18"/>
      <c r="E18" s="34" t="s">
        <v>94</v>
      </c>
      <c r="F18" s="17"/>
      <c r="G18" s="34" t="s">
        <v>95</v>
      </c>
      <c r="H18" s="17"/>
    </row>
    <row r="19" spans="1:8" ht="14.25" customHeight="1">
      <c r="A19" s="34" t="s">
        <v>96</v>
      </c>
      <c r="B19" s="10"/>
      <c r="C19" s="34" t="s">
        <v>97</v>
      </c>
      <c r="D19" s="18"/>
      <c r="E19" s="34" t="s">
        <v>98</v>
      </c>
      <c r="F19" s="17"/>
      <c r="G19" s="34" t="s">
        <v>99</v>
      </c>
      <c r="H19" s="17"/>
    </row>
    <row r="20" spans="1:8" ht="14.25" customHeight="1">
      <c r="A20" s="34" t="s">
        <v>100</v>
      </c>
      <c r="B20" s="9"/>
      <c r="C20" s="34" t="s">
        <v>101</v>
      </c>
      <c r="D20" s="18"/>
      <c r="E20" s="34" t="s">
        <v>102</v>
      </c>
      <c r="F20" s="17"/>
      <c r="G20" s="34"/>
      <c r="H20" s="17"/>
    </row>
    <row r="21" spans="1:8" ht="14.25" customHeight="1">
      <c r="A21" s="33" t="s">
        <v>103</v>
      </c>
      <c r="B21" s="9"/>
      <c r="C21" s="34" t="s">
        <v>104</v>
      </c>
      <c r="D21" s="18"/>
      <c r="E21" s="33" t="s">
        <v>105</v>
      </c>
      <c r="F21" s="16"/>
      <c r="G21" s="34"/>
      <c r="H21" s="17"/>
    </row>
    <row r="22" spans="1:8" ht="14.25" customHeight="1">
      <c r="A22" s="33" t="s">
        <v>106</v>
      </c>
      <c r="B22" s="9"/>
      <c r="C22" s="34" t="s">
        <v>107</v>
      </c>
      <c r="D22" s="18"/>
      <c r="E22" s="34"/>
      <c r="F22" s="34"/>
      <c r="G22" s="34"/>
      <c r="H22" s="17"/>
    </row>
    <row r="23" spans="1:8" ht="14.25" customHeight="1">
      <c r="A23" s="33" t="s">
        <v>108</v>
      </c>
      <c r="B23" s="9"/>
      <c r="C23" s="34" t="s">
        <v>109</v>
      </c>
      <c r="D23" s="18"/>
      <c r="E23" s="34"/>
      <c r="F23" s="34"/>
      <c r="G23" s="34"/>
      <c r="H23" s="17"/>
    </row>
    <row r="24" spans="1:8" ht="14.25" customHeight="1">
      <c r="A24" s="33" t="s">
        <v>110</v>
      </c>
      <c r="B24" s="9"/>
      <c r="C24" s="34" t="s">
        <v>111</v>
      </c>
      <c r="D24" s="18"/>
      <c r="E24" s="34"/>
      <c r="F24" s="34"/>
      <c r="G24" s="34"/>
      <c r="H24" s="17"/>
    </row>
    <row r="25" spans="1:8" ht="14.25" customHeight="1">
      <c r="A25" s="33" t="s">
        <v>112</v>
      </c>
      <c r="B25" s="10"/>
      <c r="C25" s="34" t="s">
        <v>113</v>
      </c>
      <c r="D25" s="18">
        <v>5794.61</v>
      </c>
      <c r="E25" s="34"/>
      <c r="F25" s="34"/>
      <c r="G25" s="34"/>
      <c r="H25" s="17"/>
    </row>
    <row r="26" spans="1:8" ht="14.25" customHeight="1">
      <c r="A26" s="34" t="s">
        <v>114</v>
      </c>
      <c r="B26" s="10"/>
      <c r="C26" s="34" t="s">
        <v>115</v>
      </c>
      <c r="D26" s="18"/>
      <c r="E26" s="34"/>
      <c r="F26" s="34"/>
      <c r="G26" s="34"/>
      <c r="H26" s="17"/>
    </row>
    <row r="27" spans="1:8" ht="14.25" customHeight="1">
      <c r="A27" s="34" t="s">
        <v>116</v>
      </c>
      <c r="B27" s="10"/>
      <c r="C27" s="34" t="s">
        <v>117</v>
      </c>
      <c r="D27" s="18"/>
      <c r="E27" s="34"/>
      <c r="F27" s="34"/>
      <c r="G27" s="34"/>
      <c r="H27" s="17"/>
    </row>
    <row r="28" spans="1:8" ht="14.25" customHeight="1">
      <c r="A28" s="34" t="s">
        <v>118</v>
      </c>
      <c r="B28" s="9"/>
      <c r="C28" s="34" t="s">
        <v>119</v>
      </c>
      <c r="D28" s="18"/>
      <c r="E28" s="34"/>
      <c r="F28" s="34"/>
      <c r="G28" s="34"/>
      <c r="H28" s="17"/>
    </row>
    <row r="29" spans="1:8" ht="14.25" customHeight="1">
      <c r="A29" s="33" t="s">
        <v>120</v>
      </c>
      <c r="B29" s="9"/>
      <c r="C29" s="34" t="s">
        <v>121</v>
      </c>
      <c r="D29" s="18"/>
      <c r="E29" s="34"/>
      <c r="F29" s="34"/>
      <c r="G29" s="34"/>
      <c r="H29" s="17"/>
    </row>
    <row r="30" spans="1:8" ht="14.25" customHeight="1">
      <c r="A30" s="33" t="s">
        <v>122</v>
      </c>
      <c r="B30" s="9"/>
      <c r="C30" s="34" t="s">
        <v>123</v>
      </c>
      <c r="D30" s="18"/>
      <c r="E30" s="34"/>
      <c r="F30" s="34"/>
      <c r="G30" s="34"/>
      <c r="H30" s="17"/>
    </row>
    <row r="31" spans="1:8" ht="14.25" customHeight="1">
      <c r="A31" s="33" t="s">
        <v>124</v>
      </c>
      <c r="B31" s="9"/>
      <c r="C31" s="34" t="s">
        <v>125</v>
      </c>
      <c r="D31" s="18"/>
      <c r="E31" s="34"/>
      <c r="F31" s="34"/>
      <c r="G31" s="34"/>
      <c r="H31" s="17"/>
    </row>
    <row r="32" spans="1:8" ht="14.25" customHeight="1">
      <c r="A32" s="33" t="s">
        <v>126</v>
      </c>
      <c r="B32" s="9"/>
      <c r="C32" s="34" t="s">
        <v>127</v>
      </c>
      <c r="D32" s="18"/>
      <c r="E32" s="34"/>
      <c r="F32" s="34"/>
      <c r="G32" s="34"/>
      <c r="H32" s="17"/>
    </row>
    <row r="33" spans="1:8" ht="14.25" customHeight="1">
      <c r="A33" s="33" t="s">
        <v>128</v>
      </c>
      <c r="B33" s="16"/>
      <c r="C33" s="34" t="s">
        <v>129</v>
      </c>
      <c r="D33" s="18"/>
      <c r="E33" s="34"/>
      <c r="F33" s="34"/>
      <c r="G33" s="34"/>
      <c r="H33" s="34"/>
    </row>
    <row r="34" spans="1:8" ht="14.25" customHeight="1">
      <c r="A34" s="34"/>
      <c r="B34" s="34"/>
      <c r="C34" s="34" t="s">
        <v>130</v>
      </c>
      <c r="D34" s="18"/>
      <c r="E34" s="34"/>
      <c r="F34" s="34"/>
      <c r="G34" s="34"/>
      <c r="H34" s="34"/>
    </row>
    <row r="35" spans="1:8" ht="14.25" customHeight="1">
      <c r="A35" s="34"/>
      <c r="B35" s="34"/>
      <c r="C35" s="34" t="s">
        <v>131</v>
      </c>
      <c r="D35" s="18"/>
      <c r="E35" s="34"/>
      <c r="F35" s="34"/>
      <c r="G35" s="34"/>
      <c r="H35" s="34"/>
    </row>
    <row r="36" spans="1:8" ht="14.25" customHeight="1">
      <c r="A36" s="34"/>
      <c r="B36" s="34"/>
      <c r="C36" s="34"/>
      <c r="D36" s="34"/>
      <c r="E36" s="34"/>
      <c r="F36" s="34"/>
      <c r="G36" s="34"/>
      <c r="H36" s="34"/>
    </row>
    <row r="37" spans="1:8" ht="14.25" customHeight="1">
      <c r="A37" s="33" t="s">
        <v>132</v>
      </c>
      <c r="B37" s="16">
        <v>96164.54</v>
      </c>
      <c r="C37" s="33" t="s">
        <v>133</v>
      </c>
      <c r="D37" s="16">
        <v>96164.54</v>
      </c>
      <c r="E37" s="33" t="s">
        <v>133</v>
      </c>
      <c r="F37" s="16">
        <v>96164.54</v>
      </c>
      <c r="G37" s="33" t="s">
        <v>133</v>
      </c>
      <c r="H37" s="16">
        <v>96164.54</v>
      </c>
    </row>
    <row r="38" spans="1:8" ht="14.25" customHeight="1">
      <c r="A38" s="33" t="s">
        <v>134</v>
      </c>
      <c r="B38" s="16"/>
      <c r="C38" s="33" t="s">
        <v>135</v>
      </c>
      <c r="D38" s="16"/>
      <c r="E38" s="33" t="s">
        <v>135</v>
      </c>
      <c r="F38" s="16"/>
      <c r="G38" s="33" t="s">
        <v>135</v>
      </c>
      <c r="H38" s="16"/>
    </row>
    <row r="39" spans="1:8" ht="14.25" customHeight="1">
      <c r="A39" s="34"/>
      <c r="B39" s="17"/>
      <c r="C39" s="34"/>
      <c r="D39" s="17"/>
      <c r="E39" s="33"/>
      <c r="F39" s="16"/>
      <c r="G39" s="33"/>
      <c r="H39" s="16"/>
    </row>
    <row r="40" spans="1:8" ht="14.25" customHeight="1">
      <c r="A40" s="33" t="s">
        <v>136</v>
      </c>
      <c r="B40" s="16">
        <v>96164.54</v>
      </c>
      <c r="C40" s="33" t="s">
        <v>137</v>
      </c>
      <c r="D40" s="16">
        <v>96164.54</v>
      </c>
      <c r="E40" s="33" t="s">
        <v>137</v>
      </c>
      <c r="F40" s="16">
        <v>96164.54</v>
      </c>
      <c r="G40" s="33" t="s">
        <v>137</v>
      </c>
      <c r="H40" s="16">
        <v>96164.54</v>
      </c>
    </row>
  </sheetData>
  <mergeCells count="5">
    <mergeCell ref="A2:H2"/>
    <mergeCell ref="A3:F3"/>
    <mergeCell ref="G3:H3"/>
    <mergeCell ref="A4:B4"/>
    <mergeCell ref="C4:H4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S59"/>
  <sheetViews>
    <sheetView topLeftCell="D1" zoomScale="130" zoomScaleNormal="130" workbookViewId="0">
      <pane ySplit="7" topLeftCell="A8" activePane="bottomLeft" state="frozen"/>
      <selection activeCellId="1" sqref="L8:L21 A1:XFD1048576"/>
      <selection pane="bottomLeft" activeCellId="1" sqref="L8:L21 A1:XFD1048576"/>
    </sheetView>
  </sheetViews>
  <sheetFormatPr defaultColWidth="9" defaultRowHeight="14"/>
  <cols>
    <col min="1" max="1" width="6.36328125" style="1" customWidth="1"/>
    <col min="2" max="2" width="16.7265625" style="1" customWidth="1"/>
    <col min="3" max="3" width="9.08984375" style="1" customWidth="1"/>
    <col min="4" max="4" width="8" style="1" customWidth="1"/>
    <col min="5" max="5" width="6.54296875" style="1" customWidth="1"/>
    <col min="6" max="6" width="6.26953125" style="1" customWidth="1"/>
    <col min="7" max="7" width="6.54296875" style="1" customWidth="1"/>
    <col min="8" max="8" width="8.1796875" style="1" customWidth="1"/>
    <col min="9" max="9" width="6.54296875" style="1" customWidth="1"/>
    <col min="10" max="10" width="25.26953125" style="1" customWidth="1"/>
    <col min="11" max="11" width="6.54296875" style="1" customWidth="1"/>
    <col min="12" max="12" width="12.1796875" style="1" customWidth="1"/>
    <col min="13" max="13" width="8.26953125" style="1" customWidth="1"/>
    <col min="14" max="14" width="8.1796875" style="1" customWidth="1"/>
    <col min="15" max="15" width="7.90625" style="1" customWidth="1"/>
    <col min="16" max="16" width="6.26953125" style="1" customWidth="1"/>
    <col min="17" max="17" width="18.81640625" style="1" customWidth="1"/>
    <col min="18" max="18" width="25.90625" style="1" customWidth="1"/>
    <col min="19" max="19" width="11.36328125" style="1" customWidth="1"/>
    <col min="20" max="20" width="9.7265625" style="1" customWidth="1"/>
    <col min="21" max="16384" width="9" style="1"/>
  </cols>
  <sheetData>
    <row r="1" spans="1:19" ht="14.25" customHeight="1">
      <c r="A1" s="26"/>
      <c r="S1" s="26" t="s">
        <v>740</v>
      </c>
    </row>
    <row r="2" spans="1:19" ht="36.9" customHeight="1">
      <c r="A2" s="41" t="s">
        <v>741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0.399999999999999" customHeight="1">
      <c r="A3" s="42" t="s">
        <v>742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14.2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Q4" s="30" t="s">
        <v>36</v>
      </c>
      <c r="R4" s="30"/>
      <c r="S4" s="30"/>
    </row>
    <row r="5" spans="1:19" ht="15.75" customHeight="1">
      <c r="A5" s="43" t="s">
        <v>248</v>
      </c>
      <c r="B5" s="43" t="s">
        <v>249</v>
      </c>
      <c r="C5" s="43" t="s">
        <v>743</v>
      </c>
      <c r="D5" s="43"/>
      <c r="E5" s="43"/>
      <c r="F5" s="43"/>
      <c r="G5" s="43"/>
      <c r="H5" s="43"/>
      <c r="I5" s="43"/>
      <c r="J5" s="43" t="s">
        <v>744</v>
      </c>
      <c r="K5" s="43" t="s">
        <v>745</v>
      </c>
      <c r="L5" s="43"/>
      <c r="M5" s="43"/>
      <c r="N5" s="43"/>
      <c r="O5" s="43"/>
      <c r="P5" s="43"/>
      <c r="Q5" s="43"/>
      <c r="R5" s="43"/>
      <c r="S5" s="43"/>
    </row>
    <row r="6" spans="1:19" ht="16.5" customHeight="1">
      <c r="A6" s="43"/>
      <c r="B6" s="43"/>
      <c r="C6" s="43" t="s">
        <v>534</v>
      </c>
      <c r="D6" s="43" t="s">
        <v>746</v>
      </c>
      <c r="E6" s="43"/>
      <c r="F6" s="43"/>
      <c r="G6" s="43"/>
      <c r="H6" s="43" t="s">
        <v>747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27.15" customHeight="1">
      <c r="A7" s="43"/>
      <c r="B7" s="43"/>
      <c r="C7" s="43"/>
      <c r="D7" s="44" t="s">
        <v>144</v>
      </c>
      <c r="E7" s="44" t="s">
        <v>433</v>
      </c>
      <c r="F7" s="44" t="s">
        <v>148</v>
      </c>
      <c r="G7" s="44" t="s">
        <v>748</v>
      </c>
      <c r="H7" s="44" t="s">
        <v>165</v>
      </c>
      <c r="I7" s="44" t="s">
        <v>166</v>
      </c>
      <c r="J7" s="43"/>
      <c r="K7" s="44" t="s">
        <v>537</v>
      </c>
      <c r="L7" s="44" t="s">
        <v>538</v>
      </c>
      <c r="M7" s="44" t="s">
        <v>539</v>
      </c>
      <c r="N7" s="44" t="s">
        <v>544</v>
      </c>
      <c r="O7" s="44" t="s">
        <v>540</v>
      </c>
      <c r="P7" s="44" t="s">
        <v>429</v>
      </c>
      <c r="Q7" s="44" t="s">
        <v>749</v>
      </c>
      <c r="R7" s="44" t="s">
        <v>750</v>
      </c>
      <c r="S7" s="44" t="s">
        <v>400</v>
      </c>
    </row>
    <row r="8" spans="1:19" ht="17" customHeight="1">
      <c r="A8" s="45">
        <v>203001</v>
      </c>
      <c r="B8" s="45" t="s">
        <v>3</v>
      </c>
      <c r="C8" s="46">
        <v>96164.54</v>
      </c>
      <c r="D8" s="46">
        <v>96164.54</v>
      </c>
      <c r="E8" s="46"/>
      <c r="F8" s="46"/>
      <c r="G8" s="46"/>
      <c r="H8" s="46">
        <v>88999.98</v>
      </c>
      <c r="I8" s="46">
        <v>7164.56</v>
      </c>
      <c r="J8" s="47" t="s">
        <v>751</v>
      </c>
      <c r="K8" s="48" t="s">
        <v>547</v>
      </c>
      <c r="L8" s="2" t="s">
        <v>548</v>
      </c>
      <c r="M8" s="49" t="s">
        <v>752</v>
      </c>
      <c r="N8" s="49" t="s">
        <v>550</v>
      </c>
      <c r="O8" s="49" t="s">
        <v>550</v>
      </c>
      <c r="P8" s="34"/>
      <c r="Q8" s="34"/>
      <c r="R8" s="34"/>
      <c r="S8" s="34"/>
    </row>
    <row r="9" spans="1:19" ht="16.5" customHeight="1">
      <c r="A9" s="45"/>
      <c r="B9" s="45"/>
      <c r="C9" s="46"/>
      <c r="D9" s="46"/>
      <c r="E9" s="46"/>
      <c r="F9" s="46"/>
      <c r="G9" s="46"/>
      <c r="H9" s="46"/>
      <c r="I9" s="46"/>
      <c r="J9" s="47"/>
      <c r="K9" s="48"/>
      <c r="L9" s="3"/>
      <c r="M9" s="49" t="s">
        <v>753</v>
      </c>
      <c r="N9" s="49" t="s">
        <v>552</v>
      </c>
      <c r="O9" s="49" t="s">
        <v>552</v>
      </c>
      <c r="P9" s="34"/>
      <c r="Q9" s="34"/>
      <c r="R9" s="34"/>
      <c r="S9" s="34"/>
    </row>
    <row r="10" spans="1:19" ht="16.5" customHeight="1">
      <c r="A10" s="45"/>
      <c r="B10" s="45"/>
      <c r="C10" s="46"/>
      <c r="D10" s="46"/>
      <c r="E10" s="46"/>
      <c r="F10" s="46"/>
      <c r="G10" s="46"/>
      <c r="H10" s="46"/>
      <c r="I10" s="46"/>
      <c r="J10" s="47"/>
      <c r="K10" s="48"/>
      <c r="L10" s="3"/>
      <c r="M10" s="49" t="s">
        <v>554</v>
      </c>
      <c r="N10" s="49" t="s">
        <v>555</v>
      </c>
      <c r="O10" s="49" t="s">
        <v>555</v>
      </c>
      <c r="P10" s="34"/>
      <c r="Q10" s="34"/>
      <c r="R10" s="34"/>
      <c r="S10" s="34"/>
    </row>
    <row r="11" spans="1:19" ht="16.5" customHeight="1">
      <c r="A11" s="45"/>
      <c r="B11" s="45"/>
      <c r="C11" s="46"/>
      <c r="D11" s="46"/>
      <c r="E11" s="46"/>
      <c r="F11" s="46"/>
      <c r="G11" s="46"/>
      <c r="H11" s="46"/>
      <c r="I11" s="46"/>
      <c r="J11" s="47"/>
      <c r="K11" s="48"/>
      <c r="L11" s="3"/>
      <c r="M11" s="49" t="s">
        <v>556</v>
      </c>
      <c r="N11" s="49" t="s">
        <v>557</v>
      </c>
      <c r="O11" s="49" t="s">
        <v>557</v>
      </c>
      <c r="P11" s="34"/>
      <c r="Q11" s="34"/>
      <c r="R11" s="34"/>
      <c r="S11" s="34"/>
    </row>
    <row r="12" spans="1:19" ht="16.5" customHeight="1">
      <c r="A12" s="45"/>
      <c r="B12" s="45"/>
      <c r="C12" s="46"/>
      <c r="D12" s="46"/>
      <c r="E12" s="46"/>
      <c r="F12" s="46"/>
      <c r="G12" s="46"/>
      <c r="H12" s="46"/>
      <c r="I12" s="46"/>
      <c r="J12" s="47"/>
      <c r="K12" s="48"/>
      <c r="L12" s="3"/>
      <c r="M12" s="49" t="s">
        <v>561</v>
      </c>
      <c r="N12" s="49" t="s">
        <v>560</v>
      </c>
      <c r="O12" s="49" t="s">
        <v>560</v>
      </c>
      <c r="P12" s="34"/>
      <c r="Q12" s="34"/>
      <c r="R12" s="34"/>
      <c r="S12" s="34"/>
    </row>
    <row r="13" spans="1:19" ht="16.5" customHeight="1">
      <c r="A13" s="45"/>
      <c r="B13" s="45"/>
      <c r="C13" s="46"/>
      <c r="D13" s="46"/>
      <c r="E13" s="46"/>
      <c r="F13" s="46"/>
      <c r="G13" s="46"/>
      <c r="H13" s="46"/>
      <c r="I13" s="46"/>
      <c r="J13" s="47"/>
      <c r="K13" s="48"/>
      <c r="L13" s="3"/>
      <c r="M13" s="49" t="s">
        <v>562</v>
      </c>
      <c r="N13" s="49" t="s">
        <v>563</v>
      </c>
      <c r="O13" s="49" t="s">
        <v>563</v>
      </c>
      <c r="P13" s="34"/>
      <c r="Q13" s="34"/>
      <c r="R13" s="34"/>
      <c r="S13" s="34"/>
    </row>
    <row r="14" spans="1:19" ht="16.5" customHeight="1">
      <c r="A14" s="45"/>
      <c r="B14" s="45"/>
      <c r="C14" s="46"/>
      <c r="D14" s="46"/>
      <c r="E14" s="46"/>
      <c r="F14" s="46"/>
      <c r="G14" s="46"/>
      <c r="H14" s="46"/>
      <c r="I14" s="46"/>
      <c r="J14" s="47"/>
      <c r="K14" s="48"/>
      <c r="L14" s="3"/>
      <c r="M14" s="49" t="s">
        <v>565</v>
      </c>
      <c r="N14" s="49" t="s">
        <v>566</v>
      </c>
      <c r="O14" s="49" t="s">
        <v>566</v>
      </c>
      <c r="P14" s="34"/>
      <c r="Q14" s="34"/>
      <c r="R14" s="34"/>
      <c r="S14" s="34"/>
    </row>
    <row r="15" spans="1:19" ht="16.5" customHeight="1">
      <c r="A15" s="45"/>
      <c r="B15" s="45"/>
      <c r="C15" s="46"/>
      <c r="D15" s="46"/>
      <c r="E15" s="46"/>
      <c r="F15" s="46"/>
      <c r="G15" s="46"/>
      <c r="H15" s="46"/>
      <c r="I15" s="46"/>
      <c r="J15" s="47"/>
      <c r="K15" s="48"/>
      <c r="L15" s="3"/>
      <c r="M15" s="49" t="s">
        <v>570</v>
      </c>
      <c r="N15" s="49" t="s">
        <v>569</v>
      </c>
      <c r="O15" s="49" t="s">
        <v>569</v>
      </c>
      <c r="P15" s="34"/>
      <c r="Q15" s="34"/>
      <c r="R15" s="34"/>
      <c r="S15" s="34"/>
    </row>
    <row r="16" spans="1:19" ht="16.5" customHeight="1">
      <c r="A16" s="45"/>
      <c r="B16" s="45"/>
      <c r="C16" s="46"/>
      <c r="D16" s="46"/>
      <c r="E16" s="46"/>
      <c r="F16" s="46"/>
      <c r="G16" s="46"/>
      <c r="H16" s="46"/>
      <c r="I16" s="46"/>
      <c r="J16" s="47"/>
      <c r="K16" s="48"/>
      <c r="L16" s="3"/>
      <c r="M16" s="49" t="s">
        <v>754</v>
      </c>
      <c r="N16" s="49" t="s">
        <v>571</v>
      </c>
      <c r="O16" s="49" t="s">
        <v>571</v>
      </c>
      <c r="P16" s="34"/>
      <c r="Q16" s="34"/>
      <c r="R16" s="34"/>
      <c r="S16" s="34"/>
    </row>
    <row r="17" spans="1:19" ht="16.5" customHeight="1">
      <c r="A17" s="45"/>
      <c r="B17" s="45"/>
      <c r="C17" s="46"/>
      <c r="D17" s="46"/>
      <c r="E17" s="46"/>
      <c r="F17" s="46"/>
      <c r="G17" s="46"/>
      <c r="H17" s="46"/>
      <c r="I17" s="46"/>
      <c r="J17" s="47"/>
      <c r="K17" s="48"/>
      <c r="L17" s="3"/>
      <c r="M17" s="49" t="s">
        <v>755</v>
      </c>
      <c r="N17" s="49" t="s">
        <v>756</v>
      </c>
      <c r="O17" s="49" t="s">
        <v>756</v>
      </c>
      <c r="P17" s="34"/>
      <c r="Q17" s="34"/>
      <c r="R17" s="34"/>
      <c r="S17" s="34"/>
    </row>
    <row r="18" spans="1:19" ht="16.5" customHeight="1">
      <c r="A18" s="45"/>
      <c r="B18" s="45"/>
      <c r="C18" s="46"/>
      <c r="D18" s="46"/>
      <c r="E18" s="46"/>
      <c r="F18" s="46"/>
      <c r="G18" s="46"/>
      <c r="H18" s="46"/>
      <c r="I18" s="46"/>
      <c r="J18" s="47"/>
      <c r="K18" s="48"/>
      <c r="L18" s="3"/>
      <c r="M18" s="49" t="s">
        <v>757</v>
      </c>
      <c r="N18" s="49" t="s">
        <v>758</v>
      </c>
      <c r="O18" s="49" t="s">
        <v>758</v>
      </c>
      <c r="P18" s="34"/>
      <c r="Q18" s="34"/>
      <c r="R18" s="34"/>
      <c r="S18" s="34"/>
    </row>
    <row r="19" spans="1:19" ht="16.5" customHeight="1">
      <c r="A19" s="45"/>
      <c r="B19" s="45"/>
      <c r="C19" s="46"/>
      <c r="D19" s="46"/>
      <c r="E19" s="46"/>
      <c r="F19" s="46"/>
      <c r="G19" s="46"/>
      <c r="H19" s="46"/>
      <c r="I19" s="46"/>
      <c r="J19" s="47"/>
      <c r="K19" s="48"/>
      <c r="L19" s="3"/>
      <c r="M19" s="49" t="s">
        <v>759</v>
      </c>
      <c r="N19" s="49" t="s">
        <v>760</v>
      </c>
      <c r="O19" s="49" t="s">
        <v>760</v>
      </c>
      <c r="P19" s="34"/>
      <c r="Q19" s="34"/>
      <c r="R19" s="34"/>
      <c r="S19" s="34"/>
    </row>
    <row r="20" spans="1:19" ht="16.5" customHeight="1">
      <c r="A20" s="45"/>
      <c r="B20" s="45"/>
      <c r="C20" s="46"/>
      <c r="D20" s="46"/>
      <c r="E20" s="46"/>
      <c r="F20" s="46"/>
      <c r="G20" s="46"/>
      <c r="H20" s="46"/>
      <c r="I20" s="46"/>
      <c r="J20" s="47"/>
      <c r="K20" s="48"/>
      <c r="L20" s="3"/>
      <c r="M20" s="49" t="s">
        <v>761</v>
      </c>
      <c r="N20" s="49" t="s">
        <v>762</v>
      </c>
      <c r="O20" s="49" t="s">
        <v>762</v>
      </c>
      <c r="P20" s="34"/>
      <c r="Q20" s="34"/>
      <c r="R20" s="34"/>
      <c r="S20" s="34"/>
    </row>
    <row r="21" spans="1:19" ht="16.5" customHeight="1">
      <c r="A21" s="45"/>
      <c r="B21" s="45"/>
      <c r="C21" s="46"/>
      <c r="D21" s="46"/>
      <c r="E21" s="46"/>
      <c r="F21" s="46"/>
      <c r="G21" s="46"/>
      <c r="H21" s="46"/>
      <c r="I21" s="46"/>
      <c r="J21" s="47"/>
      <c r="K21" s="48"/>
      <c r="L21" s="4"/>
      <c r="M21" s="49" t="s">
        <v>763</v>
      </c>
      <c r="N21" s="49" t="s">
        <v>764</v>
      </c>
      <c r="O21" s="49" t="s">
        <v>764</v>
      </c>
      <c r="P21" s="34"/>
      <c r="Q21" s="34"/>
      <c r="R21" s="34"/>
      <c r="S21" s="34"/>
    </row>
    <row r="22" spans="1:19" ht="16.5" customHeight="1">
      <c r="A22" s="45"/>
      <c r="B22" s="45"/>
      <c r="C22" s="46"/>
      <c r="D22" s="46"/>
      <c r="E22" s="46"/>
      <c r="F22" s="46"/>
      <c r="G22" s="46"/>
      <c r="H22" s="46"/>
      <c r="I22" s="46"/>
      <c r="J22" s="47"/>
      <c r="K22" s="48"/>
      <c r="L22" s="2" t="s">
        <v>573</v>
      </c>
      <c r="M22" s="49" t="s">
        <v>765</v>
      </c>
      <c r="N22" s="50">
        <v>1</v>
      </c>
      <c r="O22" s="50">
        <v>1</v>
      </c>
      <c r="P22" s="34"/>
      <c r="Q22" s="34"/>
      <c r="R22" s="34"/>
      <c r="S22" s="34"/>
    </row>
    <row r="23" spans="1:19" ht="17" customHeight="1">
      <c r="A23" s="45"/>
      <c r="B23" s="45"/>
      <c r="C23" s="46"/>
      <c r="D23" s="46"/>
      <c r="E23" s="46"/>
      <c r="F23" s="46"/>
      <c r="G23" s="46"/>
      <c r="H23" s="46"/>
      <c r="I23" s="46"/>
      <c r="J23" s="47"/>
      <c r="K23" s="48"/>
      <c r="L23" s="3"/>
      <c r="M23" s="49" t="s">
        <v>575</v>
      </c>
      <c r="N23" s="50">
        <v>1</v>
      </c>
      <c r="O23" s="50">
        <v>1</v>
      </c>
      <c r="P23" s="34"/>
      <c r="Q23" s="34"/>
      <c r="R23" s="34"/>
      <c r="S23" s="34"/>
    </row>
    <row r="24" spans="1:19" ht="17" customHeight="1">
      <c r="A24" s="45"/>
      <c r="B24" s="45"/>
      <c r="C24" s="46"/>
      <c r="D24" s="46"/>
      <c r="E24" s="46"/>
      <c r="F24" s="46"/>
      <c r="G24" s="46"/>
      <c r="H24" s="46"/>
      <c r="I24" s="46"/>
      <c r="J24" s="47"/>
      <c r="K24" s="48"/>
      <c r="L24" s="3"/>
      <c r="M24" s="49" t="s">
        <v>577</v>
      </c>
      <c r="N24" s="50">
        <v>1</v>
      </c>
      <c r="O24" s="50">
        <v>1</v>
      </c>
      <c r="P24" s="34"/>
      <c r="Q24" s="34"/>
      <c r="R24" s="34"/>
      <c r="S24" s="34"/>
    </row>
    <row r="25" spans="1:19" ht="17" customHeight="1">
      <c r="A25" s="45"/>
      <c r="B25" s="45"/>
      <c r="C25" s="46"/>
      <c r="D25" s="46"/>
      <c r="E25" s="46"/>
      <c r="F25" s="46"/>
      <c r="G25" s="46"/>
      <c r="H25" s="46"/>
      <c r="I25" s="46"/>
      <c r="J25" s="47"/>
      <c r="K25" s="48"/>
      <c r="L25" s="3"/>
      <c r="M25" s="49" t="s">
        <v>582</v>
      </c>
      <c r="N25" s="50">
        <v>1</v>
      </c>
      <c r="O25" s="50">
        <v>1</v>
      </c>
      <c r="P25" s="34"/>
      <c r="Q25" s="34"/>
      <c r="R25" s="34"/>
      <c r="S25" s="34"/>
    </row>
    <row r="26" spans="1:19" ht="17" customHeight="1">
      <c r="A26" s="45"/>
      <c r="B26" s="45"/>
      <c r="C26" s="46"/>
      <c r="D26" s="46"/>
      <c r="E26" s="46"/>
      <c r="F26" s="46"/>
      <c r="G26" s="46"/>
      <c r="H26" s="46"/>
      <c r="I26" s="46"/>
      <c r="J26" s="47"/>
      <c r="K26" s="48"/>
      <c r="L26" s="3"/>
      <c r="M26" s="49" t="s">
        <v>766</v>
      </c>
      <c r="N26" s="50">
        <v>1</v>
      </c>
      <c r="O26" s="50">
        <v>1</v>
      </c>
      <c r="P26" s="34"/>
      <c r="Q26" s="34"/>
      <c r="R26" s="34"/>
      <c r="S26" s="34"/>
    </row>
    <row r="27" spans="1:19" ht="17" customHeight="1">
      <c r="A27" s="45"/>
      <c r="B27" s="45"/>
      <c r="C27" s="46"/>
      <c r="D27" s="46"/>
      <c r="E27" s="46"/>
      <c r="F27" s="46"/>
      <c r="G27" s="46"/>
      <c r="H27" s="46"/>
      <c r="I27" s="46"/>
      <c r="J27" s="47"/>
      <c r="K27" s="48"/>
      <c r="L27" s="3"/>
      <c r="M27" s="49" t="s">
        <v>586</v>
      </c>
      <c r="N27" s="50">
        <v>1</v>
      </c>
      <c r="O27" s="50">
        <v>1</v>
      </c>
      <c r="P27" s="34"/>
      <c r="Q27" s="34"/>
      <c r="R27" s="34"/>
      <c r="S27" s="34"/>
    </row>
    <row r="28" spans="1:19" ht="17" customHeight="1">
      <c r="A28" s="45"/>
      <c r="B28" s="45"/>
      <c r="C28" s="46"/>
      <c r="D28" s="46"/>
      <c r="E28" s="46"/>
      <c r="F28" s="46"/>
      <c r="G28" s="46"/>
      <c r="H28" s="46"/>
      <c r="I28" s="46"/>
      <c r="J28" s="47"/>
      <c r="K28" s="48"/>
      <c r="L28" s="3"/>
      <c r="M28" s="49" t="s">
        <v>767</v>
      </c>
      <c r="N28" s="49">
        <v>0</v>
      </c>
      <c r="O28" s="49">
        <v>0</v>
      </c>
      <c r="P28" s="34"/>
      <c r="Q28" s="34"/>
      <c r="R28" s="34"/>
      <c r="S28" s="34"/>
    </row>
    <row r="29" spans="1:19" ht="17" customHeight="1">
      <c r="A29" s="45"/>
      <c r="B29" s="45"/>
      <c r="C29" s="46"/>
      <c r="D29" s="46"/>
      <c r="E29" s="46"/>
      <c r="F29" s="46"/>
      <c r="G29" s="46"/>
      <c r="H29" s="46"/>
      <c r="I29" s="46"/>
      <c r="J29" s="47"/>
      <c r="K29" s="48"/>
      <c r="L29" s="3"/>
      <c r="M29" s="49" t="s">
        <v>768</v>
      </c>
      <c r="N29" s="50">
        <v>1</v>
      </c>
      <c r="O29" s="50">
        <v>1</v>
      </c>
      <c r="P29" s="34"/>
      <c r="Q29" s="34"/>
      <c r="R29" s="34"/>
      <c r="S29" s="34"/>
    </row>
    <row r="30" spans="1:19" ht="17" customHeight="1">
      <c r="A30" s="45"/>
      <c r="B30" s="45"/>
      <c r="C30" s="46"/>
      <c r="D30" s="46"/>
      <c r="E30" s="46"/>
      <c r="F30" s="46"/>
      <c r="G30" s="46"/>
      <c r="H30" s="46"/>
      <c r="I30" s="46"/>
      <c r="J30" s="47"/>
      <c r="K30" s="48"/>
      <c r="L30" s="3"/>
      <c r="M30" s="49" t="s">
        <v>590</v>
      </c>
      <c r="N30" s="50">
        <v>1</v>
      </c>
      <c r="O30" s="50">
        <v>1</v>
      </c>
      <c r="P30" s="34"/>
      <c r="Q30" s="34"/>
      <c r="R30" s="34"/>
      <c r="S30" s="34"/>
    </row>
    <row r="31" spans="1:19" ht="17" customHeight="1">
      <c r="A31" s="45"/>
      <c r="B31" s="45"/>
      <c r="C31" s="46"/>
      <c r="D31" s="46"/>
      <c r="E31" s="46"/>
      <c r="F31" s="46"/>
      <c r="G31" s="46"/>
      <c r="H31" s="46"/>
      <c r="I31" s="46"/>
      <c r="J31" s="47"/>
      <c r="K31" s="48"/>
      <c r="L31" s="3"/>
      <c r="M31" s="49" t="s">
        <v>769</v>
      </c>
      <c r="N31" s="50">
        <v>1</v>
      </c>
      <c r="O31" s="50">
        <v>1</v>
      </c>
      <c r="P31" s="34"/>
      <c r="Q31" s="34"/>
      <c r="R31" s="34"/>
      <c r="S31" s="34"/>
    </row>
    <row r="32" spans="1:19" ht="17" customHeight="1">
      <c r="A32" s="45"/>
      <c r="B32" s="45"/>
      <c r="C32" s="46"/>
      <c r="D32" s="46"/>
      <c r="E32" s="46"/>
      <c r="F32" s="46"/>
      <c r="G32" s="46"/>
      <c r="H32" s="46"/>
      <c r="I32" s="46"/>
      <c r="J32" s="47"/>
      <c r="K32" s="48"/>
      <c r="L32" s="3"/>
      <c r="M32" s="49" t="s">
        <v>770</v>
      </c>
      <c r="N32" s="50">
        <v>1</v>
      </c>
      <c r="O32" s="50">
        <v>1</v>
      </c>
      <c r="P32" s="34"/>
      <c r="Q32" s="34"/>
      <c r="R32" s="34"/>
      <c r="S32" s="34"/>
    </row>
    <row r="33" spans="1:19" ht="17" customHeight="1">
      <c r="A33" s="45"/>
      <c r="B33" s="45"/>
      <c r="C33" s="46"/>
      <c r="D33" s="46"/>
      <c r="E33" s="46"/>
      <c r="F33" s="46"/>
      <c r="G33" s="46"/>
      <c r="H33" s="46"/>
      <c r="I33" s="46"/>
      <c r="J33" s="47"/>
      <c r="K33" s="48"/>
      <c r="L33" s="4"/>
      <c r="M33" s="49" t="s">
        <v>771</v>
      </c>
      <c r="N33" s="50">
        <v>1</v>
      </c>
      <c r="O33" s="50">
        <v>1</v>
      </c>
      <c r="P33" s="34"/>
      <c r="Q33" s="34"/>
      <c r="R33" s="34"/>
      <c r="S33" s="34"/>
    </row>
    <row r="34" spans="1:19" ht="17" customHeight="1">
      <c r="A34" s="45"/>
      <c r="B34" s="45"/>
      <c r="C34" s="46"/>
      <c r="D34" s="46"/>
      <c r="E34" s="46"/>
      <c r="F34" s="46"/>
      <c r="G34" s="46"/>
      <c r="H34" s="46"/>
      <c r="I34" s="46"/>
      <c r="J34" s="47"/>
      <c r="K34" s="48"/>
      <c r="L34" s="49" t="s">
        <v>591</v>
      </c>
      <c r="M34" s="49" t="s">
        <v>772</v>
      </c>
      <c r="N34" s="49" t="s">
        <v>773</v>
      </c>
      <c r="O34" s="49" t="s">
        <v>773</v>
      </c>
      <c r="P34" s="34"/>
      <c r="Q34" s="34"/>
      <c r="R34" s="34"/>
      <c r="S34" s="34"/>
    </row>
    <row r="35" spans="1:19" ht="17" customHeight="1">
      <c r="A35" s="45"/>
      <c r="B35" s="45"/>
      <c r="C35" s="46"/>
      <c r="D35" s="46"/>
      <c r="E35" s="46"/>
      <c r="F35" s="46"/>
      <c r="G35" s="46"/>
      <c r="H35" s="46"/>
      <c r="I35" s="46"/>
      <c r="J35" s="47"/>
      <c r="K35" s="48"/>
      <c r="L35" s="2" t="s">
        <v>594</v>
      </c>
      <c r="M35" s="49" t="s">
        <v>774</v>
      </c>
      <c r="N35" s="50">
        <v>1</v>
      </c>
      <c r="O35" s="50">
        <v>1</v>
      </c>
      <c r="P35" s="34"/>
      <c r="Q35" s="34"/>
      <c r="R35" s="34"/>
      <c r="S35" s="34"/>
    </row>
    <row r="36" spans="1:19" ht="16.5" customHeight="1">
      <c r="A36" s="45"/>
      <c r="B36" s="45"/>
      <c r="C36" s="46"/>
      <c r="D36" s="46"/>
      <c r="E36" s="46"/>
      <c r="F36" s="46"/>
      <c r="G36" s="46"/>
      <c r="H36" s="46"/>
      <c r="I36" s="46"/>
      <c r="J36" s="47"/>
      <c r="K36" s="48"/>
      <c r="L36" s="4"/>
      <c r="M36" s="49" t="s">
        <v>775</v>
      </c>
      <c r="N36" s="49"/>
      <c r="O36" s="49"/>
      <c r="P36" s="34"/>
      <c r="Q36" s="34"/>
      <c r="R36" s="34"/>
      <c r="S36" s="34"/>
    </row>
    <row r="37" spans="1:19" ht="15.75" customHeight="1">
      <c r="A37" s="45"/>
      <c r="B37" s="45"/>
      <c r="C37" s="46"/>
      <c r="D37" s="46"/>
      <c r="E37" s="46"/>
      <c r="F37" s="46"/>
      <c r="G37" s="46"/>
      <c r="H37" s="46"/>
      <c r="I37" s="46"/>
      <c r="J37" s="47"/>
      <c r="K37" s="48" t="s">
        <v>599</v>
      </c>
      <c r="L37" s="49" t="s">
        <v>600</v>
      </c>
      <c r="M37" s="34" t="s">
        <v>709</v>
      </c>
      <c r="N37" s="49" t="s">
        <v>709</v>
      </c>
      <c r="O37" s="49" t="s">
        <v>709</v>
      </c>
      <c r="P37" s="34"/>
      <c r="Q37" s="34"/>
      <c r="R37" s="34"/>
      <c r="S37" s="34"/>
    </row>
    <row r="38" spans="1:19" ht="17" customHeight="1">
      <c r="A38" s="45"/>
      <c r="B38" s="45"/>
      <c r="C38" s="46"/>
      <c r="D38" s="46"/>
      <c r="E38" s="46"/>
      <c r="F38" s="46"/>
      <c r="G38" s="46"/>
      <c r="H38" s="46"/>
      <c r="I38" s="46"/>
      <c r="J38" s="47"/>
      <c r="K38" s="48"/>
      <c r="L38" s="2" t="s">
        <v>602</v>
      </c>
      <c r="M38" s="49" t="s">
        <v>776</v>
      </c>
      <c r="N38" s="49" t="s">
        <v>609</v>
      </c>
      <c r="O38" s="49" t="s">
        <v>609</v>
      </c>
      <c r="P38" s="34"/>
      <c r="Q38" s="34"/>
      <c r="R38" s="34"/>
      <c r="S38" s="34"/>
    </row>
    <row r="39" spans="1:19" ht="17" customHeight="1">
      <c r="A39" s="45"/>
      <c r="B39" s="45"/>
      <c r="C39" s="46"/>
      <c r="D39" s="46"/>
      <c r="E39" s="46"/>
      <c r="F39" s="46"/>
      <c r="G39" s="46"/>
      <c r="H39" s="46"/>
      <c r="I39" s="46"/>
      <c r="J39" s="47"/>
      <c r="K39" s="48"/>
      <c r="L39" s="3"/>
      <c r="M39" s="49" t="s">
        <v>777</v>
      </c>
      <c r="N39" s="49" t="s">
        <v>778</v>
      </c>
      <c r="O39" s="49" t="s">
        <v>778</v>
      </c>
      <c r="P39" s="34"/>
      <c r="Q39" s="34"/>
      <c r="R39" s="34"/>
      <c r="S39" s="34"/>
    </row>
    <row r="40" spans="1:19" ht="17" customHeight="1">
      <c r="A40" s="45"/>
      <c r="B40" s="45"/>
      <c r="C40" s="46"/>
      <c r="D40" s="46"/>
      <c r="E40" s="46"/>
      <c r="F40" s="46"/>
      <c r="G40" s="46"/>
      <c r="H40" s="46"/>
      <c r="I40" s="46"/>
      <c r="J40" s="47"/>
      <c r="K40" s="48"/>
      <c r="L40" s="3"/>
      <c r="M40" s="49" t="s">
        <v>779</v>
      </c>
      <c r="N40" s="49" t="s">
        <v>778</v>
      </c>
      <c r="O40" s="49" t="s">
        <v>778</v>
      </c>
      <c r="P40" s="34"/>
      <c r="Q40" s="34"/>
      <c r="R40" s="34"/>
      <c r="S40" s="34"/>
    </row>
    <row r="41" spans="1:19" ht="17" customHeight="1">
      <c r="A41" s="45"/>
      <c r="B41" s="45"/>
      <c r="C41" s="46"/>
      <c r="D41" s="46"/>
      <c r="E41" s="46"/>
      <c r="F41" s="46"/>
      <c r="G41" s="46"/>
      <c r="H41" s="46"/>
      <c r="I41" s="46"/>
      <c r="J41" s="47"/>
      <c r="K41" s="48"/>
      <c r="L41" s="3"/>
      <c r="M41" s="49" t="s">
        <v>780</v>
      </c>
      <c r="N41" s="49" t="s">
        <v>609</v>
      </c>
      <c r="O41" s="49" t="s">
        <v>609</v>
      </c>
      <c r="P41" s="34"/>
      <c r="Q41" s="34"/>
      <c r="R41" s="34"/>
      <c r="S41" s="34"/>
    </row>
    <row r="42" spans="1:19" ht="17" customHeight="1">
      <c r="A42" s="45"/>
      <c r="B42" s="45"/>
      <c r="C42" s="46"/>
      <c r="D42" s="46"/>
      <c r="E42" s="46"/>
      <c r="F42" s="46"/>
      <c r="G42" s="46"/>
      <c r="H42" s="46"/>
      <c r="I42" s="46"/>
      <c r="J42" s="47"/>
      <c r="K42" s="48"/>
      <c r="L42" s="3"/>
      <c r="M42" s="49" t="s">
        <v>781</v>
      </c>
      <c r="N42" s="49" t="s">
        <v>617</v>
      </c>
      <c r="O42" s="49" t="s">
        <v>617</v>
      </c>
      <c r="P42" s="34"/>
      <c r="Q42" s="34"/>
      <c r="R42" s="34"/>
      <c r="S42" s="34"/>
    </row>
    <row r="43" spans="1:19" ht="17" customHeight="1">
      <c r="A43" s="45"/>
      <c r="B43" s="45"/>
      <c r="C43" s="46"/>
      <c r="D43" s="46"/>
      <c r="E43" s="46"/>
      <c r="F43" s="46"/>
      <c r="G43" s="46"/>
      <c r="H43" s="46"/>
      <c r="I43" s="46"/>
      <c r="J43" s="47"/>
      <c r="K43" s="48"/>
      <c r="L43" s="3"/>
      <c r="M43" s="49" t="s">
        <v>782</v>
      </c>
      <c r="N43" s="49" t="s">
        <v>783</v>
      </c>
      <c r="O43" s="49" t="s">
        <v>783</v>
      </c>
      <c r="P43" s="34"/>
      <c r="Q43" s="34"/>
      <c r="R43" s="34"/>
      <c r="S43" s="34"/>
    </row>
    <row r="44" spans="1:19" ht="17" customHeight="1">
      <c r="A44" s="45"/>
      <c r="B44" s="45"/>
      <c r="C44" s="46"/>
      <c r="D44" s="46"/>
      <c r="E44" s="46"/>
      <c r="F44" s="46"/>
      <c r="G44" s="46"/>
      <c r="H44" s="46"/>
      <c r="I44" s="46"/>
      <c r="J44" s="47"/>
      <c r="K44" s="48"/>
      <c r="L44" s="4"/>
      <c r="M44" s="49" t="s">
        <v>784</v>
      </c>
      <c r="N44" s="49">
        <v>0</v>
      </c>
      <c r="O44" s="49">
        <v>0</v>
      </c>
      <c r="P44" s="34"/>
      <c r="Q44" s="34"/>
      <c r="R44" s="34"/>
      <c r="S44" s="34"/>
    </row>
    <row r="45" spans="1:19" ht="17" customHeight="1">
      <c r="A45" s="45"/>
      <c r="B45" s="45"/>
      <c r="C45" s="46"/>
      <c r="D45" s="46"/>
      <c r="E45" s="46"/>
      <c r="F45" s="46"/>
      <c r="G45" s="46"/>
      <c r="H45" s="46"/>
      <c r="I45" s="46"/>
      <c r="J45" s="47"/>
      <c r="K45" s="48"/>
      <c r="L45" s="49" t="s">
        <v>614</v>
      </c>
      <c r="M45" s="34" t="s">
        <v>709</v>
      </c>
      <c r="N45" s="49" t="s">
        <v>709</v>
      </c>
      <c r="O45" s="49" t="s">
        <v>709</v>
      </c>
      <c r="P45" s="34"/>
      <c r="Q45" s="34"/>
      <c r="R45" s="34"/>
      <c r="S45" s="34"/>
    </row>
    <row r="46" spans="1:19" ht="17" customHeight="1">
      <c r="A46" s="45"/>
      <c r="B46" s="45"/>
      <c r="C46" s="46"/>
      <c r="D46" s="46"/>
      <c r="E46" s="46"/>
      <c r="F46" s="46"/>
      <c r="G46" s="46"/>
      <c r="H46" s="46"/>
      <c r="I46" s="46"/>
      <c r="J46" s="47"/>
      <c r="K46" s="48"/>
      <c r="L46" s="49" t="s">
        <v>615</v>
      </c>
      <c r="M46" s="49" t="s">
        <v>785</v>
      </c>
      <c r="N46" s="49" t="s">
        <v>617</v>
      </c>
      <c r="O46" s="49" t="s">
        <v>617</v>
      </c>
      <c r="P46" s="34"/>
      <c r="Q46" s="34"/>
      <c r="R46" s="34"/>
      <c r="S46" s="34"/>
    </row>
    <row r="47" spans="1:19" ht="17" customHeight="1">
      <c r="A47" s="45"/>
      <c r="B47" s="45"/>
      <c r="C47" s="46"/>
      <c r="D47" s="46"/>
      <c r="E47" s="46"/>
      <c r="F47" s="46"/>
      <c r="G47" s="46"/>
      <c r="H47" s="46"/>
      <c r="I47" s="46"/>
      <c r="J47" s="47"/>
      <c r="K47" s="2" t="s">
        <v>624</v>
      </c>
      <c r="L47" s="2" t="s">
        <v>619</v>
      </c>
      <c r="M47" s="49" t="s">
        <v>786</v>
      </c>
      <c r="N47" s="49" t="s">
        <v>612</v>
      </c>
      <c r="O47" s="49" t="s">
        <v>612</v>
      </c>
      <c r="P47" s="34"/>
      <c r="Q47" s="34"/>
      <c r="R47" s="34"/>
      <c r="S47" s="34"/>
    </row>
    <row r="48" spans="1:19" ht="17" customHeight="1">
      <c r="A48" s="45"/>
      <c r="B48" s="45"/>
      <c r="C48" s="46"/>
      <c r="D48" s="46"/>
      <c r="E48" s="46"/>
      <c r="F48" s="46"/>
      <c r="G48" s="46"/>
      <c r="H48" s="46"/>
      <c r="I48" s="46"/>
      <c r="J48" s="47"/>
      <c r="K48" s="4"/>
      <c r="L48" s="4"/>
      <c r="M48" s="49" t="s">
        <v>665</v>
      </c>
      <c r="N48" s="49" t="s">
        <v>612</v>
      </c>
      <c r="O48" s="49" t="s">
        <v>612</v>
      </c>
      <c r="P48" s="34"/>
      <c r="Q48" s="34"/>
      <c r="R48" s="34"/>
      <c r="S48" s="34"/>
    </row>
    <row r="49" spans="6:6" ht="14.25" customHeight="1"/>
    <row r="50" spans="6:6" ht="14.25" customHeight="1"/>
    <row r="51" spans="6:6" ht="14.25" customHeight="1"/>
    <row r="52" spans="6:6" ht="14.25" customHeight="1"/>
    <row r="53" spans="6:6" ht="14.25" customHeight="1"/>
    <row r="54" spans="6:6" ht="14.25" customHeight="1"/>
    <row r="55" spans="6:6" ht="14.25" customHeight="1"/>
    <row r="56" spans="6:6" ht="14.25" customHeight="1"/>
    <row r="57" spans="6:6" ht="14.25" customHeight="1"/>
    <row r="58" spans="6:6" ht="14.25" customHeight="1"/>
    <row r="59" spans="6:6" ht="14.25" customHeight="1">
      <c r="F59" s="26" t="s">
        <v>787</v>
      </c>
    </row>
  </sheetData>
  <mergeCells count="29">
    <mergeCell ref="L8:L21"/>
    <mergeCell ref="L22:L33"/>
    <mergeCell ref="L35:L36"/>
    <mergeCell ref="L38:L44"/>
    <mergeCell ref="L47:L48"/>
    <mergeCell ref="I8:I48"/>
    <mergeCell ref="J5:J7"/>
    <mergeCell ref="J8:J48"/>
    <mergeCell ref="K8:K36"/>
    <mergeCell ref="K37:K46"/>
    <mergeCell ref="K47:K48"/>
    <mergeCell ref="K5:S6"/>
    <mergeCell ref="D8:D48"/>
    <mergeCell ref="E8:E48"/>
    <mergeCell ref="F8:F48"/>
    <mergeCell ref="G8:G48"/>
    <mergeCell ref="H8:H48"/>
    <mergeCell ref="A8:A48"/>
    <mergeCell ref="B5:B7"/>
    <mergeCell ref="B8:B48"/>
    <mergeCell ref="C6:C7"/>
    <mergeCell ref="C8:C48"/>
    <mergeCell ref="A2:S2"/>
    <mergeCell ref="A3:S3"/>
    <mergeCell ref="Q4:S4"/>
    <mergeCell ref="C5:I5"/>
    <mergeCell ref="D6:G6"/>
    <mergeCell ref="H6:I6"/>
    <mergeCell ref="A5:A7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Id="1" sqref="L8:L21 A1:XFD1048576"/>
    </sheetView>
  </sheetViews>
  <sheetFormatPr defaultColWidth="9" defaultRowHeight="14"/>
  <cols>
    <col min="1" max="1" width="6.7265625" style="1" customWidth="1"/>
    <col min="2" max="2" width="16.1796875" style="1" customWidth="1"/>
    <col min="3" max="3" width="12" style="1" customWidth="1"/>
    <col min="4" max="4" width="11.6328125" style="1" customWidth="1"/>
    <col min="5" max="5" width="11.7265625" style="1" customWidth="1"/>
    <col min="6" max="25" width="7.7265625" style="1" customWidth="1"/>
    <col min="26" max="26" width="9.7265625" style="1" customWidth="1"/>
    <col min="27" max="16384" width="9" style="1"/>
  </cols>
  <sheetData>
    <row r="1" spans="1:25" ht="14.25" customHeight="1">
      <c r="A1" s="26"/>
      <c r="X1" s="97" t="s">
        <v>138</v>
      </c>
      <c r="Y1" s="97"/>
    </row>
    <row r="2" spans="1:25" ht="29.4" customHeight="1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19.5" customHeight="1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30" t="s">
        <v>36</v>
      </c>
      <c r="Y3" s="30"/>
    </row>
    <row r="4" spans="1:25" ht="19.5" customHeight="1">
      <c r="A4" s="43" t="s">
        <v>139</v>
      </c>
      <c r="B4" s="43" t="s">
        <v>140</v>
      </c>
      <c r="C4" s="43" t="s">
        <v>141</v>
      </c>
      <c r="D4" s="43" t="s">
        <v>142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 t="s">
        <v>134</v>
      </c>
      <c r="T4" s="43"/>
      <c r="U4" s="43"/>
      <c r="V4" s="43"/>
      <c r="W4" s="43"/>
      <c r="X4" s="43"/>
      <c r="Y4" s="43"/>
    </row>
    <row r="5" spans="1:25" ht="19.5" customHeight="1">
      <c r="A5" s="43"/>
      <c r="B5" s="43"/>
      <c r="C5" s="43"/>
      <c r="D5" s="43" t="s">
        <v>143</v>
      </c>
      <c r="E5" s="43" t="s">
        <v>144</v>
      </c>
      <c r="F5" s="43" t="s">
        <v>145</v>
      </c>
      <c r="G5" s="43" t="s">
        <v>146</v>
      </c>
      <c r="H5" s="43" t="s">
        <v>147</v>
      </c>
      <c r="I5" s="43" t="s">
        <v>148</v>
      </c>
      <c r="J5" s="43" t="s">
        <v>149</v>
      </c>
      <c r="K5" s="43"/>
      <c r="L5" s="43"/>
      <c r="M5" s="43"/>
      <c r="N5" s="43" t="s">
        <v>150</v>
      </c>
      <c r="O5" s="43" t="s">
        <v>151</v>
      </c>
      <c r="P5" s="43" t="s">
        <v>152</v>
      </c>
      <c r="Q5" s="43" t="s">
        <v>153</v>
      </c>
      <c r="R5" s="43" t="s">
        <v>154</v>
      </c>
      <c r="S5" s="43" t="s">
        <v>143</v>
      </c>
      <c r="T5" s="43" t="s">
        <v>144</v>
      </c>
      <c r="U5" s="43" t="s">
        <v>145</v>
      </c>
      <c r="V5" s="43" t="s">
        <v>146</v>
      </c>
      <c r="W5" s="43" t="s">
        <v>147</v>
      </c>
      <c r="X5" s="43" t="s">
        <v>148</v>
      </c>
      <c r="Y5" s="43" t="s">
        <v>155</v>
      </c>
    </row>
    <row r="6" spans="1:25" ht="19.5" customHeight="1">
      <c r="A6" s="43"/>
      <c r="B6" s="43"/>
      <c r="C6" s="43"/>
      <c r="D6" s="43"/>
      <c r="E6" s="43"/>
      <c r="F6" s="43"/>
      <c r="G6" s="43"/>
      <c r="H6" s="43"/>
      <c r="I6" s="43"/>
      <c r="J6" s="44" t="s">
        <v>156</v>
      </c>
      <c r="K6" s="44" t="s">
        <v>157</v>
      </c>
      <c r="L6" s="44" t="s">
        <v>158</v>
      </c>
      <c r="M6" s="44" t="s">
        <v>147</v>
      </c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9.899999999999999" customHeight="1">
      <c r="A7" s="33"/>
      <c r="B7" s="33" t="s">
        <v>141</v>
      </c>
      <c r="C7" s="25">
        <v>96164.54</v>
      </c>
      <c r="D7" s="25">
        <v>96164.54</v>
      </c>
      <c r="E7" s="25">
        <v>96164.54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1:25" ht="19.899999999999999" customHeight="1">
      <c r="A8" s="35" t="s">
        <v>159</v>
      </c>
      <c r="B8" s="35" t="s">
        <v>3</v>
      </c>
      <c r="C8" s="25">
        <v>96164.54</v>
      </c>
      <c r="D8" s="25">
        <v>96164.54</v>
      </c>
      <c r="E8" s="25">
        <v>96164.54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9.899999999999999" customHeight="1">
      <c r="A9" s="12">
        <v>203001</v>
      </c>
      <c r="B9" s="11" t="s">
        <v>160</v>
      </c>
      <c r="C9" s="18">
        <v>96164.54</v>
      </c>
      <c r="D9" s="18">
        <v>96164.54</v>
      </c>
      <c r="E9" s="10">
        <v>96164.54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4.25" customHeight="1"/>
    <row r="11" spans="1:25" ht="14.25" customHeight="1">
      <c r="G11" s="26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zoomScale="85" zoomScaleNormal="85" workbookViewId="0">
      <selection activeCellId="1" sqref="L8:L21 A1:XFD1048576"/>
    </sheetView>
  </sheetViews>
  <sheetFormatPr defaultColWidth="9" defaultRowHeight="14"/>
  <cols>
    <col min="1" max="1" width="4.6328125" style="1" customWidth="1"/>
    <col min="2" max="2" width="4.90625" style="1" customWidth="1"/>
    <col min="3" max="3" width="5" style="1" customWidth="1"/>
    <col min="4" max="4" width="11.90625" style="1" customWidth="1"/>
    <col min="5" max="5" width="25.81640625" style="1" customWidth="1"/>
    <col min="6" max="6" width="14.08984375" style="1" customWidth="1"/>
    <col min="7" max="7" width="11.36328125" style="1" customWidth="1"/>
    <col min="8" max="8" width="14" style="1" customWidth="1"/>
    <col min="9" max="9" width="14.81640625" style="1" customWidth="1"/>
    <col min="10" max="11" width="17.453125" style="1" customWidth="1"/>
    <col min="12" max="16384" width="9" style="1"/>
  </cols>
  <sheetData>
    <row r="1" spans="1:11" ht="14.25" customHeight="1">
      <c r="A1" s="26"/>
      <c r="D1" s="133"/>
      <c r="K1" s="27" t="s">
        <v>161</v>
      </c>
    </row>
    <row r="2" spans="1:11" ht="27.9" customHeight="1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1.9" customHeight="1">
      <c r="A3" s="134" t="s">
        <v>35</v>
      </c>
      <c r="B3" s="134"/>
      <c r="C3" s="134"/>
      <c r="D3" s="134"/>
      <c r="E3" s="134"/>
      <c r="F3" s="134"/>
      <c r="G3" s="134"/>
      <c r="H3" s="134"/>
      <c r="I3" s="134"/>
      <c r="J3" s="134"/>
      <c r="K3" s="109" t="s">
        <v>36</v>
      </c>
    </row>
    <row r="4" spans="1:11" ht="24.15" customHeight="1">
      <c r="A4" s="31" t="s">
        <v>162</v>
      </c>
      <c r="B4" s="31"/>
      <c r="C4" s="31"/>
      <c r="D4" s="31" t="s">
        <v>163</v>
      </c>
      <c r="E4" s="31" t="s">
        <v>164</v>
      </c>
      <c r="F4" s="31" t="s">
        <v>141</v>
      </c>
      <c r="G4" s="31" t="s">
        <v>165</v>
      </c>
      <c r="H4" s="31" t="s">
        <v>166</v>
      </c>
      <c r="I4" s="31" t="s">
        <v>167</v>
      </c>
      <c r="J4" s="31" t="s">
        <v>168</v>
      </c>
      <c r="K4" s="31" t="s">
        <v>169</v>
      </c>
    </row>
    <row r="5" spans="1:11" ht="22.65" customHeight="1">
      <c r="A5" s="32" t="s">
        <v>170</v>
      </c>
      <c r="B5" s="32" t="s">
        <v>171</v>
      </c>
      <c r="C5" s="32" t="s">
        <v>172</v>
      </c>
      <c r="D5" s="31"/>
      <c r="E5" s="31"/>
      <c r="F5" s="31"/>
      <c r="G5" s="31"/>
      <c r="H5" s="31"/>
      <c r="I5" s="31"/>
      <c r="J5" s="31"/>
      <c r="K5" s="31"/>
    </row>
    <row r="6" spans="1:11" ht="19.899999999999999" customHeight="1">
      <c r="A6" s="99"/>
      <c r="B6" s="99"/>
      <c r="C6" s="99"/>
      <c r="D6" s="12"/>
      <c r="E6" s="6" t="s">
        <v>141</v>
      </c>
      <c r="F6" s="9">
        <v>96164.54</v>
      </c>
      <c r="G6" s="9">
        <v>88999.98</v>
      </c>
      <c r="H6" s="9">
        <v>7164.56</v>
      </c>
      <c r="I6" s="9"/>
      <c r="J6" s="6"/>
      <c r="K6" s="6"/>
    </row>
    <row r="7" spans="1:11" ht="19.899999999999999" customHeight="1">
      <c r="A7" s="135"/>
      <c r="B7" s="135"/>
      <c r="C7" s="135"/>
      <c r="D7" s="35" t="s">
        <v>159</v>
      </c>
      <c r="E7" s="35" t="s">
        <v>3</v>
      </c>
      <c r="F7" s="9">
        <v>96164.54</v>
      </c>
      <c r="G7" s="9">
        <v>88999.98</v>
      </c>
      <c r="H7" s="9">
        <v>7164.56</v>
      </c>
      <c r="I7" s="9"/>
      <c r="J7" s="6"/>
      <c r="K7" s="6"/>
    </row>
    <row r="8" spans="1:11" ht="19.899999999999999" customHeight="1">
      <c r="A8" s="135"/>
      <c r="B8" s="135"/>
      <c r="C8" s="135"/>
      <c r="D8" s="35" t="s">
        <v>173</v>
      </c>
      <c r="E8" s="35" t="s">
        <v>160</v>
      </c>
      <c r="F8" s="9">
        <v>96164.54</v>
      </c>
      <c r="G8" s="9">
        <v>88999.98</v>
      </c>
      <c r="H8" s="9">
        <v>7164.56</v>
      </c>
      <c r="I8" s="9"/>
      <c r="J8" s="6"/>
      <c r="K8" s="6"/>
    </row>
    <row r="9" spans="1:11" ht="19.899999999999999" customHeight="1">
      <c r="A9" s="37">
        <v>205</v>
      </c>
      <c r="B9" s="37"/>
      <c r="C9" s="37"/>
      <c r="D9" s="35">
        <v>205</v>
      </c>
      <c r="E9" s="6" t="s">
        <v>174</v>
      </c>
      <c r="F9" s="9">
        <v>77447.73</v>
      </c>
      <c r="G9" s="9">
        <v>70283.17</v>
      </c>
      <c r="H9" s="9">
        <v>7164.56</v>
      </c>
      <c r="I9" s="9"/>
      <c r="J9" s="6"/>
      <c r="K9" s="6"/>
    </row>
    <row r="10" spans="1:11" ht="19.899999999999999" customHeight="1">
      <c r="A10" s="37">
        <v>205</v>
      </c>
      <c r="B10" s="39" t="s">
        <v>175</v>
      </c>
      <c r="C10" s="39"/>
      <c r="D10" s="12">
        <v>20501</v>
      </c>
      <c r="E10" s="6" t="s">
        <v>176</v>
      </c>
      <c r="F10" s="9">
        <v>984.82</v>
      </c>
      <c r="G10" s="9">
        <v>981.82</v>
      </c>
      <c r="H10" s="9">
        <v>3</v>
      </c>
      <c r="I10" s="9"/>
      <c r="J10" s="6"/>
      <c r="K10" s="6"/>
    </row>
    <row r="11" spans="1:11" ht="19.899999999999999" customHeight="1">
      <c r="A11" s="37">
        <v>205</v>
      </c>
      <c r="B11" s="39" t="s">
        <v>175</v>
      </c>
      <c r="C11" s="39" t="s">
        <v>175</v>
      </c>
      <c r="D11" s="106">
        <v>2050101</v>
      </c>
      <c r="E11" s="99" t="s">
        <v>177</v>
      </c>
      <c r="F11" s="10">
        <v>984.82</v>
      </c>
      <c r="G11" s="10">
        <v>981.82</v>
      </c>
      <c r="H11" s="10">
        <v>3</v>
      </c>
      <c r="I11" s="10"/>
      <c r="J11" s="99"/>
      <c r="K11" s="99"/>
    </row>
    <row r="12" spans="1:11" ht="19.899999999999999" customHeight="1">
      <c r="A12" s="37">
        <v>205</v>
      </c>
      <c r="B12" s="39" t="s">
        <v>178</v>
      </c>
      <c r="C12" s="39"/>
      <c r="D12" s="12">
        <v>20502</v>
      </c>
      <c r="E12" s="6" t="s">
        <v>179</v>
      </c>
      <c r="F12" s="9">
        <v>76462.91</v>
      </c>
      <c r="G12" s="9">
        <v>69301.350000000006</v>
      </c>
      <c r="H12" s="9">
        <v>7161.56</v>
      </c>
      <c r="I12" s="9"/>
      <c r="J12" s="6"/>
      <c r="K12" s="6"/>
    </row>
    <row r="13" spans="1:11" ht="19.899999999999999" customHeight="1">
      <c r="A13" s="37">
        <v>205</v>
      </c>
      <c r="B13" s="39" t="s">
        <v>178</v>
      </c>
      <c r="C13" s="39" t="s">
        <v>180</v>
      </c>
      <c r="D13" s="106">
        <v>2050299</v>
      </c>
      <c r="E13" s="99" t="s">
        <v>181</v>
      </c>
      <c r="F13" s="10">
        <v>76462.91</v>
      </c>
      <c r="G13" s="10">
        <v>69301.350000000006</v>
      </c>
      <c r="H13" s="10">
        <v>7161.56</v>
      </c>
      <c r="I13" s="10"/>
      <c r="J13" s="99"/>
      <c r="K13" s="99"/>
    </row>
    <row r="14" spans="1:11" ht="19.899999999999999" customHeight="1">
      <c r="A14" s="37">
        <v>208</v>
      </c>
      <c r="B14" s="39"/>
      <c r="C14" s="39"/>
      <c r="D14" s="35">
        <v>208</v>
      </c>
      <c r="E14" s="6" t="s">
        <v>182</v>
      </c>
      <c r="F14" s="9">
        <v>8951.1200000000008</v>
      </c>
      <c r="G14" s="9">
        <v>8951.1200000000008</v>
      </c>
      <c r="H14" s="9"/>
      <c r="I14" s="9"/>
      <c r="J14" s="6"/>
      <c r="K14" s="6"/>
    </row>
    <row r="15" spans="1:11" ht="19.899999999999999" customHeight="1">
      <c r="A15" s="37">
        <v>208</v>
      </c>
      <c r="B15" s="39" t="s">
        <v>183</v>
      </c>
      <c r="C15" s="39"/>
      <c r="D15" s="12">
        <v>20805</v>
      </c>
      <c r="E15" s="6" t="s">
        <v>184</v>
      </c>
      <c r="F15" s="9">
        <v>8951.1200000000008</v>
      </c>
      <c r="G15" s="9">
        <v>8951.1200000000008</v>
      </c>
      <c r="H15" s="9"/>
      <c r="I15" s="9"/>
      <c r="J15" s="6"/>
      <c r="K15" s="6"/>
    </row>
    <row r="16" spans="1:11" ht="19.899999999999999" customHeight="1">
      <c r="A16" s="37">
        <v>208</v>
      </c>
      <c r="B16" s="39" t="s">
        <v>183</v>
      </c>
      <c r="C16" s="39" t="s">
        <v>183</v>
      </c>
      <c r="D16" s="106">
        <v>2080505</v>
      </c>
      <c r="E16" s="99" t="s">
        <v>185</v>
      </c>
      <c r="F16" s="10">
        <v>8951.1200000000008</v>
      </c>
      <c r="G16" s="10">
        <v>8951.1200000000008</v>
      </c>
      <c r="H16" s="10"/>
      <c r="I16" s="10"/>
      <c r="J16" s="99"/>
      <c r="K16" s="99"/>
    </row>
    <row r="17" spans="1:11" ht="19.899999999999999" customHeight="1">
      <c r="A17" s="37">
        <v>210</v>
      </c>
      <c r="B17" s="39"/>
      <c r="C17" s="39"/>
      <c r="D17" s="35">
        <v>210</v>
      </c>
      <c r="E17" s="6" t="s">
        <v>186</v>
      </c>
      <c r="F17" s="9">
        <v>3971.08</v>
      </c>
      <c r="G17" s="9">
        <v>3971.08</v>
      </c>
      <c r="H17" s="9"/>
      <c r="I17" s="9"/>
      <c r="J17" s="6"/>
      <c r="K17" s="6"/>
    </row>
    <row r="18" spans="1:11" ht="19.899999999999999" customHeight="1">
      <c r="A18" s="37">
        <v>210</v>
      </c>
      <c r="B18" s="39" t="s">
        <v>187</v>
      </c>
      <c r="C18" s="39"/>
      <c r="D18" s="12">
        <v>21011</v>
      </c>
      <c r="E18" s="6" t="s">
        <v>188</v>
      </c>
      <c r="F18" s="9">
        <v>3971.08</v>
      </c>
      <c r="G18" s="9">
        <v>3971.08</v>
      </c>
      <c r="H18" s="9"/>
      <c r="I18" s="9"/>
      <c r="J18" s="6"/>
      <c r="K18" s="6"/>
    </row>
    <row r="19" spans="1:11" ht="19.899999999999999" customHeight="1">
      <c r="A19" s="37">
        <v>210</v>
      </c>
      <c r="B19" s="39" t="s">
        <v>187</v>
      </c>
      <c r="C19" s="39" t="s">
        <v>175</v>
      </c>
      <c r="D19" s="106">
        <v>2101101</v>
      </c>
      <c r="E19" s="99" t="s">
        <v>189</v>
      </c>
      <c r="F19" s="10">
        <v>62.74</v>
      </c>
      <c r="G19" s="10">
        <v>62.74</v>
      </c>
      <c r="H19" s="10"/>
      <c r="I19" s="10"/>
      <c r="J19" s="99"/>
      <c r="K19" s="99"/>
    </row>
    <row r="20" spans="1:11" ht="19.899999999999999" customHeight="1">
      <c r="A20" s="37">
        <v>210</v>
      </c>
      <c r="B20" s="39" t="s">
        <v>187</v>
      </c>
      <c r="C20" s="39" t="s">
        <v>178</v>
      </c>
      <c r="D20" s="106">
        <v>2101102</v>
      </c>
      <c r="E20" s="99" t="s">
        <v>190</v>
      </c>
      <c r="F20" s="10">
        <v>3908.34</v>
      </c>
      <c r="G20" s="10">
        <v>3908.34</v>
      </c>
      <c r="H20" s="10"/>
      <c r="I20" s="10"/>
      <c r="J20" s="99"/>
      <c r="K20" s="99"/>
    </row>
    <row r="21" spans="1:11" ht="19.899999999999999" customHeight="1">
      <c r="A21" s="37">
        <v>221</v>
      </c>
      <c r="B21" s="39"/>
      <c r="C21" s="39"/>
      <c r="D21" s="35">
        <v>221</v>
      </c>
      <c r="E21" s="6" t="s">
        <v>191</v>
      </c>
      <c r="F21" s="9">
        <v>5794.61</v>
      </c>
      <c r="G21" s="9">
        <v>5794.61</v>
      </c>
      <c r="H21" s="9"/>
      <c r="I21" s="9"/>
      <c r="J21" s="6"/>
      <c r="K21" s="6"/>
    </row>
    <row r="22" spans="1:11" ht="19.899999999999999" customHeight="1">
      <c r="A22" s="37">
        <v>221</v>
      </c>
      <c r="B22" s="39" t="s">
        <v>178</v>
      </c>
      <c r="C22" s="39"/>
      <c r="D22" s="12">
        <v>22102</v>
      </c>
      <c r="E22" s="6" t="s">
        <v>192</v>
      </c>
      <c r="F22" s="9">
        <v>5794.61</v>
      </c>
      <c r="G22" s="9">
        <v>5794.61</v>
      </c>
      <c r="H22" s="9"/>
      <c r="I22" s="9"/>
      <c r="J22" s="6"/>
      <c r="K22" s="6"/>
    </row>
    <row r="23" spans="1:11" ht="19.899999999999999" customHeight="1">
      <c r="A23" s="37">
        <v>221</v>
      </c>
      <c r="B23" s="39" t="s">
        <v>178</v>
      </c>
      <c r="C23" s="39" t="s">
        <v>175</v>
      </c>
      <c r="D23" s="106">
        <v>2210201</v>
      </c>
      <c r="E23" s="99" t="s">
        <v>193</v>
      </c>
      <c r="F23" s="10">
        <v>5794.61</v>
      </c>
      <c r="G23" s="10">
        <v>5794.61</v>
      </c>
      <c r="H23" s="10"/>
      <c r="I23" s="10"/>
      <c r="J23" s="99"/>
      <c r="K23" s="99"/>
    </row>
    <row r="24" spans="1:11" ht="19.899999999999999" customHeight="1">
      <c r="A24" s="37"/>
      <c r="B24" s="39"/>
      <c r="C24" s="39"/>
      <c r="D24" s="136"/>
      <c r="E24" s="135"/>
      <c r="F24" s="137"/>
      <c r="G24" s="137"/>
      <c r="H24" s="137"/>
      <c r="I24" s="137"/>
      <c r="J24" s="135"/>
      <c r="K24" s="13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0"/>
  <sheetViews>
    <sheetView workbookViewId="0">
      <selection activeCellId="1" sqref="L8:L21 A1:XFD1048576"/>
    </sheetView>
  </sheetViews>
  <sheetFormatPr defaultColWidth="9" defaultRowHeight="14"/>
  <cols>
    <col min="1" max="1" width="24.54296875" style="1" customWidth="1"/>
    <col min="2" max="2" width="16" style="1" customWidth="1"/>
    <col min="3" max="4" width="22.26953125" style="1" customWidth="1"/>
    <col min="5" max="5" width="8.984375E-2" style="1" customWidth="1"/>
    <col min="6" max="16384" width="9" style="1"/>
  </cols>
  <sheetData>
    <row r="1" spans="1:5" ht="14.25" customHeight="1">
      <c r="A1" s="26"/>
      <c r="D1" s="27" t="s">
        <v>194</v>
      </c>
    </row>
    <row r="2" spans="1:5" ht="27.9" customHeight="1">
      <c r="A2" s="28" t="s">
        <v>9</v>
      </c>
      <c r="B2" s="28"/>
      <c r="C2" s="28"/>
      <c r="D2" s="28"/>
    </row>
    <row r="3" spans="1:5" ht="16.5" customHeight="1">
      <c r="A3" s="29" t="s">
        <v>35</v>
      </c>
      <c r="B3" s="29"/>
      <c r="C3" s="29"/>
      <c r="D3" s="109" t="s">
        <v>36</v>
      </c>
      <c r="E3" s="26"/>
    </row>
    <row r="4" spans="1:5" ht="17.649999999999999" customHeight="1">
      <c r="A4" s="31" t="s">
        <v>37</v>
      </c>
      <c r="B4" s="31"/>
      <c r="C4" s="31" t="s">
        <v>38</v>
      </c>
      <c r="D4" s="31"/>
      <c r="E4" s="130"/>
    </row>
    <row r="5" spans="1:5" ht="17.649999999999999" customHeight="1">
      <c r="A5" s="32" t="s">
        <v>39</v>
      </c>
      <c r="B5" s="32" t="s">
        <v>40</v>
      </c>
      <c r="C5" s="32" t="s">
        <v>39</v>
      </c>
      <c r="D5" s="32" t="s">
        <v>40</v>
      </c>
      <c r="E5" s="130"/>
    </row>
    <row r="6" spans="1:5" ht="17.649999999999999" customHeight="1">
      <c r="A6" s="33" t="s">
        <v>195</v>
      </c>
      <c r="B6" s="9">
        <v>96164.54</v>
      </c>
      <c r="C6" s="33" t="s">
        <v>196</v>
      </c>
      <c r="D6" s="25">
        <v>96164.54</v>
      </c>
      <c r="E6" s="131"/>
    </row>
    <row r="7" spans="1:5" ht="17.649999999999999" customHeight="1">
      <c r="A7" s="34" t="s">
        <v>197</v>
      </c>
      <c r="B7" s="10">
        <v>96164.54</v>
      </c>
      <c r="C7" s="34" t="s">
        <v>45</v>
      </c>
      <c r="D7" s="18"/>
      <c r="E7" s="131"/>
    </row>
    <row r="8" spans="1:5" ht="17.649999999999999" customHeight="1">
      <c r="A8" s="34" t="s">
        <v>198</v>
      </c>
      <c r="B8" s="17"/>
      <c r="C8" s="34" t="s">
        <v>49</v>
      </c>
      <c r="D8" s="18"/>
      <c r="E8" s="131"/>
    </row>
    <row r="9" spans="1:5" ht="27.15" customHeight="1">
      <c r="A9" s="34" t="s">
        <v>199</v>
      </c>
      <c r="B9" s="17"/>
      <c r="C9" s="34" t="s">
        <v>53</v>
      </c>
      <c r="D9" s="18"/>
      <c r="E9" s="131"/>
    </row>
    <row r="10" spans="1:5" ht="17.649999999999999" customHeight="1">
      <c r="A10" s="34" t="s">
        <v>200</v>
      </c>
      <c r="B10" s="17"/>
      <c r="C10" s="34" t="s">
        <v>57</v>
      </c>
      <c r="D10" s="18"/>
      <c r="E10" s="131"/>
    </row>
    <row r="11" spans="1:5" ht="17.649999999999999" customHeight="1">
      <c r="A11" s="33" t="s">
        <v>201</v>
      </c>
      <c r="B11" s="16"/>
      <c r="C11" s="34" t="s">
        <v>61</v>
      </c>
      <c r="D11" s="18">
        <v>77447.73</v>
      </c>
      <c r="E11" s="131"/>
    </row>
    <row r="12" spans="1:5" ht="17.649999999999999" customHeight="1">
      <c r="A12" s="34" t="s">
        <v>197</v>
      </c>
      <c r="B12" s="17"/>
      <c r="C12" s="34" t="s">
        <v>65</v>
      </c>
      <c r="D12" s="18"/>
      <c r="E12" s="131"/>
    </row>
    <row r="13" spans="1:5" ht="17.649999999999999" customHeight="1">
      <c r="A13" s="34" t="s">
        <v>198</v>
      </c>
      <c r="B13" s="17"/>
      <c r="C13" s="34" t="s">
        <v>69</v>
      </c>
      <c r="D13" s="18"/>
      <c r="E13" s="131"/>
    </row>
    <row r="14" spans="1:5" ht="17.649999999999999" customHeight="1">
      <c r="A14" s="34" t="s">
        <v>199</v>
      </c>
      <c r="B14" s="17"/>
      <c r="C14" s="34" t="s">
        <v>73</v>
      </c>
      <c r="D14" s="18">
        <v>8951.1200000000008</v>
      </c>
      <c r="E14" s="131"/>
    </row>
    <row r="15" spans="1:5" ht="17.649999999999999" customHeight="1">
      <c r="A15" s="34" t="s">
        <v>200</v>
      </c>
      <c r="B15" s="17"/>
      <c r="C15" s="34" t="s">
        <v>77</v>
      </c>
      <c r="D15" s="18"/>
      <c r="E15" s="131"/>
    </row>
    <row r="16" spans="1:5" ht="17.649999999999999" customHeight="1">
      <c r="A16" s="34"/>
      <c r="B16" s="17"/>
      <c r="C16" s="34" t="s">
        <v>81</v>
      </c>
      <c r="D16" s="18">
        <v>3971.08</v>
      </c>
      <c r="E16" s="131"/>
    </row>
    <row r="17" spans="1:5" ht="17.649999999999999" customHeight="1">
      <c r="A17" s="34"/>
      <c r="B17" s="34"/>
      <c r="C17" s="34" t="s">
        <v>85</v>
      </c>
      <c r="D17" s="18"/>
      <c r="E17" s="131"/>
    </row>
    <row r="18" spans="1:5" ht="17.649999999999999" customHeight="1">
      <c r="A18" s="34"/>
      <c r="B18" s="34"/>
      <c r="C18" s="34" t="s">
        <v>89</v>
      </c>
      <c r="D18" s="18"/>
      <c r="E18" s="131"/>
    </row>
    <row r="19" spans="1:5" ht="17.649999999999999" customHeight="1">
      <c r="A19" s="34"/>
      <c r="B19" s="34"/>
      <c r="C19" s="34" t="s">
        <v>93</v>
      </c>
      <c r="D19" s="18"/>
      <c r="E19" s="131"/>
    </row>
    <row r="20" spans="1:5" ht="17.649999999999999" customHeight="1">
      <c r="A20" s="34"/>
      <c r="B20" s="34"/>
      <c r="C20" s="34" t="s">
        <v>97</v>
      </c>
      <c r="D20" s="18"/>
      <c r="E20" s="131"/>
    </row>
    <row r="21" spans="1:5" ht="17.649999999999999" customHeight="1">
      <c r="A21" s="34"/>
      <c r="B21" s="34"/>
      <c r="C21" s="34" t="s">
        <v>101</v>
      </c>
      <c r="D21" s="18"/>
      <c r="E21" s="131"/>
    </row>
    <row r="22" spans="1:5" ht="17.649999999999999" customHeight="1">
      <c r="A22" s="34"/>
      <c r="B22" s="34"/>
      <c r="C22" s="34" t="s">
        <v>104</v>
      </c>
      <c r="D22" s="18"/>
      <c r="E22" s="131"/>
    </row>
    <row r="23" spans="1:5" ht="17.649999999999999" customHeight="1">
      <c r="A23" s="34"/>
      <c r="B23" s="34"/>
      <c r="C23" s="34" t="s">
        <v>107</v>
      </c>
      <c r="D23" s="18"/>
      <c r="E23" s="131"/>
    </row>
    <row r="24" spans="1:5" ht="17.649999999999999" customHeight="1">
      <c r="A24" s="34"/>
      <c r="B24" s="34"/>
      <c r="C24" s="34" t="s">
        <v>109</v>
      </c>
      <c r="D24" s="18"/>
      <c r="E24" s="131"/>
    </row>
    <row r="25" spans="1:5" ht="17.649999999999999" customHeight="1">
      <c r="A25" s="34"/>
      <c r="B25" s="34"/>
      <c r="C25" s="34" t="s">
        <v>111</v>
      </c>
      <c r="D25" s="18"/>
      <c r="E25" s="131"/>
    </row>
    <row r="26" spans="1:5" ht="17.649999999999999" customHeight="1">
      <c r="A26" s="34"/>
      <c r="B26" s="34"/>
      <c r="C26" s="34" t="s">
        <v>113</v>
      </c>
      <c r="D26" s="18">
        <v>5794.61</v>
      </c>
      <c r="E26" s="131"/>
    </row>
    <row r="27" spans="1:5" ht="17.649999999999999" customHeight="1">
      <c r="A27" s="34"/>
      <c r="B27" s="34"/>
      <c r="C27" s="34" t="s">
        <v>115</v>
      </c>
      <c r="D27" s="18"/>
      <c r="E27" s="131"/>
    </row>
    <row r="28" spans="1:5" ht="17.649999999999999" customHeight="1">
      <c r="A28" s="34"/>
      <c r="B28" s="34"/>
      <c r="C28" s="34" t="s">
        <v>117</v>
      </c>
      <c r="D28" s="18"/>
      <c r="E28" s="131"/>
    </row>
    <row r="29" spans="1:5" ht="17.649999999999999" customHeight="1">
      <c r="A29" s="34"/>
      <c r="B29" s="34"/>
      <c r="C29" s="34" t="s">
        <v>119</v>
      </c>
      <c r="D29" s="18"/>
      <c r="E29" s="131"/>
    </row>
    <row r="30" spans="1:5" ht="17.649999999999999" customHeight="1">
      <c r="A30" s="34"/>
      <c r="B30" s="34"/>
      <c r="C30" s="34" t="s">
        <v>121</v>
      </c>
      <c r="D30" s="18"/>
      <c r="E30" s="131"/>
    </row>
    <row r="31" spans="1:5" ht="17.649999999999999" customHeight="1">
      <c r="A31" s="34"/>
      <c r="B31" s="34"/>
      <c r="C31" s="34" t="s">
        <v>123</v>
      </c>
      <c r="D31" s="18"/>
      <c r="E31" s="131"/>
    </row>
    <row r="32" spans="1:5" ht="17.649999999999999" customHeight="1">
      <c r="A32" s="34"/>
      <c r="B32" s="34"/>
      <c r="C32" s="34" t="s">
        <v>125</v>
      </c>
      <c r="D32" s="18"/>
      <c r="E32" s="131"/>
    </row>
    <row r="33" spans="1:5" ht="17.649999999999999" customHeight="1">
      <c r="A33" s="34"/>
      <c r="B33" s="34"/>
      <c r="C33" s="34" t="s">
        <v>127</v>
      </c>
      <c r="D33" s="18"/>
      <c r="E33" s="131"/>
    </row>
    <row r="34" spans="1:5" ht="17.649999999999999" customHeight="1">
      <c r="A34" s="34"/>
      <c r="B34" s="34"/>
      <c r="C34" s="34" t="s">
        <v>129</v>
      </c>
      <c r="D34" s="18"/>
      <c r="E34" s="131"/>
    </row>
    <row r="35" spans="1:5" ht="17.649999999999999" customHeight="1">
      <c r="A35" s="34"/>
      <c r="B35" s="34"/>
      <c r="C35" s="34" t="s">
        <v>130</v>
      </c>
      <c r="D35" s="18"/>
      <c r="E35" s="131"/>
    </row>
    <row r="36" spans="1:5" ht="17.649999999999999" customHeight="1">
      <c r="A36" s="34"/>
      <c r="B36" s="34"/>
      <c r="C36" s="34" t="s">
        <v>131</v>
      </c>
      <c r="D36" s="18"/>
      <c r="E36" s="131"/>
    </row>
    <row r="37" spans="1:5" ht="17.649999999999999" customHeight="1">
      <c r="A37" s="34"/>
      <c r="B37" s="34"/>
      <c r="C37" s="34"/>
      <c r="D37" s="99"/>
      <c r="E37" s="131"/>
    </row>
    <row r="38" spans="1:5" ht="17.649999999999999" customHeight="1">
      <c r="A38" s="33"/>
      <c r="B38" s="33"/>
      <c r="C38" s="33" t="s">
        <v>202</v>
      </c>
      <c r="D38" s="9"/>
      <c r="E38" s="132"/>
    </row>
    <row r="39" spans="1:5" ht="17.649999999999999" customHeight="1">
      <c r="A39" s="33"/>
      <c r="B39" s="33"/>
      <c r="C39" s="33"/>
      <c r="D39" s="6"/>
      <c r="E39" s="132"/>
    </row>
    <row r="40" spans="1:5" ht="17.649999999999999" customHeight="1">
      <c r="A40" s="44" t="s">
        <v>203</v>
      </c>
      <c r="B40" s="16">
        <v>96164.54</v>
      </c>
      <c r="C40" s="44" t="s">
        <v>204</v>
      </c>
      <c r="D40" s="25">
        <v>96164.54</v>
      </c>
      <c r="E40" s="132"/>
    </row>
  </sheetData>
  <mergeCells count="4">
    <mergeCell ref="A2:D2"/>
    <mergeCell ref="A3:C3"/>
    <mergeCell ref="A4:B4"/>
    <mergeCell ref="C4:D4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"/>
  <sheetViews>
    <sheetView workbookViewId="0">
      <pane ySplit="6" topLeftCell="A34" activePane="bottomLeft" state="frozen"/>
      <selection activeCellId="1" sqref="L8:L21 A1:XFD1048576"/>
      <selection pane="bottomLeft" activeCellId="1" sqref="L8:L21 A1:XFD1048576"/>
    </sheetView>
  </sheetViews>
  <sheetFormatPr defaultColWidth="9" defaultRowHeight="14"/>
  <cols>
    <col min="1" max="1" width="3.6328125" style="1" customWidth="1"/>
    <col min="2" max="2" width="4.90625" style="1" customWidth="1"/>
    <col min="3" max="3" width="4.7265625" style="1" customWidth="1"/>
    <col min="4" max="4" width="14.6328125" style="1" customWidth="1"/>
    <col min="5" max="5" width="24.81640625" style="1" customWidth="1"/>
    <col min="6" max="6" width="14" style="1" customWidth="1"/>
    <col min="7" max="7" width="11.54296875" style="1" customWidth="1"/>
    <col min="8" max="8" width="9.08984375" style="1" customWidth="1"/>
    <col min="9" max="9" width="10.453125" style="1" customWidth="1"/>
    <col min="10" max="10" width="11.36328125" style="1" customWidth="1"/>
    <col min="11" max="11" width="15.90625" style="1" customWidth="1"/>
    <col min="12" max="12" width="9.7265625" style="1" customWidth="1"/>
    <col min="13" max="16384" width="9" style="1"/>
  </cols>
  <sheetData>
    <row r="1" spans="1:11" ht="14.25" customHeight="1">
      <c r="A1" s="26"/>
      <c r="D1" s="26"/>
      <c r="K1" s="27" t="s">
        <v>205</v>
      </c>
    </row>
    <row r="2" spans="1:11" ht="37.65" customHeight="1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1.15" customHeight="1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30" t="s">
        <v>36</v>
      </c>
      <c r="K3" s="30"/>
    </row>
    <row r="4" spans="1:11" ht="17.25" customHeight="1">
      <c r="A4" s="31" t="s">
        <v>162</v>
      </c>
      <c r="B4" s="31"/>
      <c r="C4" s="31"/>
      <c r="D4" s="31" t="s">
        <v>163</v>
      </c>
      <c r="E4" s="31" t="s">
        <v>164</v>
      </c>
      <c r="F4" s="31" t="s">
        <v>141</v>
      </c>
      <c r="G4" s="31" t="s">
        <v>165</v>
      </c>
      <c r="H4" s="31"/>
      <c r="I4" s="31"/>
      <c r="J4" s="31"/>
      <c r="K4" s="31" t="s">
        <v>166</v>
      </c>
    </row>
    <row r="5" spans="1:11" ht="15" customHeight="1">
      <c r="A5" s="31"/>
      <c r="B5" s="31"/>
      <c r="C5" s="31"/>
      <c r="D5" s="31"/>
      <c r="E5" s="31"/>
      <c r="F5" s="31"/>
      <c r="G5" s="31" t="s">
        <v>143</v>
      </c>
      <c r="H5" s="31" t="s">
        <v>206</v>
      </c>
      <c r="I5" s="31"/>
      <c r="J5" s="31" t="s">
        <v>207</v>
      </c>
      <c r="K5" s="31"/>
    </row>
    <row r="6" spans="1:11" ht="21.15" customHeight="1">
      <c r="A6" s="32" t="s">
        <v>170</v>
      </c>
      <c r="B6" s="32" t="s">
        <v>171</v>
      </c>
      <c r="C6" s="32" t="s">
        <v>172</v>
      </c>
      <c r="D6" s="31"/>
      <c r="E6" s="31"/>
      <c r="F6" s="31"/>
      <c r="G6" s="31"/>
      <c r="H6" s="32" t="s">
        <v>208</v>
      </c>
      <c r="I6" s="32" t="s">
        <v>209</v>
      </c>
      <c r="J6" s="31"/>
      <c r="K6" s="31"/>
    </row>
    <row r="7" spans="1:11" ht="19.899999999999999" customHeight="1">
      <c r="A7" s="34"/>
      <c r="B7" s="34"/>
      <c r="C7" s="34"/>
      <c r="D7" s="33"/>
      <c r="E7" s="33" t="s">
        <v>141</v>
      </c>
      <c r="F7" s="16">
        <f>G7+K7</f>
        <v>96164.54</v>
      </c>
      <c r="G7" s="16">
        <f>SUM(H7:J7)</f>
        <v>88999.98</v>
      </c>
      <c r="H7" s="16">
        <v>88874.36</v>
      </c>
      <c r="I7" s="16">
        <v>64.31</v>
      </c>
      <c r="J7" s="16">
        <v>61.31</v>
      </c>
      <c r="K7" s="16">
        <v>7164.56</v>
      </c>
    </row>
    <row r="8" spans="1:11" ht="19.899999999999999" customHeight="1">
      <c r="A8" s="34"/>
      <c r="B8" s="34"/>
      <c r="C8" s="34"/>
      <c r="D8" s="35" t="s">
        <v>159</v>
      </c>
      <c r="E8" s="35" t="s">
        <v>3</v>
      </c>
      <c r="F8" s="17">
        <v>96164.54</v>
      </c>
      <c r="G8" s="17">
        <v>89062.720000000001</v>
      </c>
      <c r="H8" s="22">
        <v>88874.36</v>
      </c>
      <c r="I8" s="22">
        <v>64.31</v>
      </c>
      <c r="J8" s="22">
        <v>61.31</v>
      </c>
      <c r="K8" s="22">
        <v>7164.56</v>
      </c>
    </row>
    <row r="9" spans="1:11" ht="19.899999999999999" customHeight="1">
      <c r="A9" s="34"/>
      <c r="B9" s="34"/>
      <c r="C9" s="34"/>
      <c r="D9" s="35" t="s">
        <v>173</v>
      </c>
      <c r="E9" s="35" t="s">
        <v>160</v>
      </c>
      <c r="F9" s="17">
        <f>F10+F15+F18+F22</f>
        <v>96164.54</v>
      </c>
      <c r="G9" s="17">
        <f>G10+G15+G18+G22</f>
        <v>89062.720000000001</v>
      </c>
      <c r="H9" s="17">
        <v>88874.36</v>
      </c>
      <c r="I9" s="17">
        <f>I10+I15+I18+I22</f>
        <v>64.31</v>
      </c>
      <c r="J9" s="17">
        <f>J10+J15+J18+J22</f>
        <v>61.31</v>
      </c>
      <c r="K9" s="17">
        <f>K10+K15+K18+K22</f>
        <v>7164.56</v>
      </c>
    </row>
    <row r="10" spans="1:11" ht="19.899999999999999" customHeight="1">
      <c r="A10" s="37">
        <v>205</v>
      </c>
      <c r="B10" s="37"/>
      <c r="C10" s="37"/>
      <c r="D10" s="35">
        <v>205</v>
      </c>
      <c r="E10" s="6" t="s">
        <v>174</v>
      </c>
      <c r="F10" s="17">
        <f t="shared" ref="F10:K10" si="0">F11+F14</f>
        <v>77447.73</v>
      </c>
      <c r="G10" s="17">
        <f t="shared" si="0"/>
        <v>70283.17</v>
      </c>
      <c r="H10" s="17">
        <f t="shared" si="0"/>
        <v>70157.55</v>
      </c>
      <c r="I10" s="17">
        <f t="shared" si="0"/>
        <v>64.31</v>
      </c>
      <c r="J10" s="17">
        <f t="shared" si="0"/>
        <v>61.31</v>
      </c>
      <c r="K10" s="17">
        <f t="shared" si="0"/>
        <v>7164.56</v>
      </c>
    </row>
    <row r="11" spans="1:11" ht="19.899999999999999" customHeight="1">
      <c r="A11" s="37">
        <v>205</v>
      </c>
      <c r="B11" s="39" t="s">
        <v>175</v>
      </c>
      <c r="C11" s="39"/>
      <c r="D11" s="12">
        <v>20501</v>
      </c>
      <c r="E11" s="6" t="s">
        <v>176</v>
      </c>
      <c r="F11" s="10">
        <v>984.82</v>
      </c>
      <c r="G11" s="10">
        <v>981.82</v>
      </c>
      <c r="H11" s="18">
        <v>920.51</v>
      </c>
      <c r="I11" s="18"/>
      <c r="J11" s="18">
        <v>61.31</v>
      </c>
      <c r="K11" s="18">
        <v>3</v>
      </c>
    </row>
    <row r="12" spans="1:11" ht="19.899999999999999" customHeight="1">
      <c r="A12" s="37">
        <v>205</v>
      </c>
      <c r="B12" s="39" t="s">
        <v>175</v>
      </c>
      <c r="C12" s="39" t="s">
        <v>175</v>
      </c>
      <c r="D12" s="11" t="s">
        <v>210</v>
      </c>
      <c r="E12" s="99" t="s">
        <v>177</v>
      </c>
      <c r="F12" s="10">
        <v>984.82</v>
      </c>
      <c r="G12" s="10">
        <v>981.82</v>
      </c>
      <c r="H12" s="18">
        <v>920.51</v>
      </c>
      <c r="I12" s="18"/>
      <c r="J12" s="18">
        <v>61.31</v>
      </c>
      <c r="K12" s="18">
        <v>3</v>
      </c>
    </row>
    <row r="13" spans="1:11" ht="19.899999999999999" customHeight="1">
      <c r="A13" s="37">
        <v>205</v>
      </c>
      <c r="B13" s="39" t="s">
        <v>178</v>
      </c>
      <c r="C13" s="39"/>
      <c r="D13" s="35" t="s">
        <v>211</v>
      </c>
      <c r="E13" s="6" t="s">
        <v>179</v>
      </c>
      <c r="F13" s="10">
        <v>76462.91</v>
      </c>
      <c r="G13" s="10">
        <v>69301.350000000006</v>
      </c>
      <c r="H13" s="18">
        <v>69237.039999999994</v>
      </c>
      <c r="I13" s="18">
        <v>64.31</v>
      </c>
      <c r="J13" s="18"/>
      <c r="K13" s="18">
        <v>7161.56</v>
      </c>
    </row>
    <row r="14" spans="1:11" ht="19.899999999999999" customHeight="1">
      <c r="A14" s="37">
        <v>205</v>
      </c>
      <c r="B14" s="39" t="s">
        <v>178</v>
      </c>
      <c r="C14" s="39" t="s">
        <v>180</v>
      </c>
      <c r="D14" s="11" t="s">
        <v>212</v>
      </c>
      <c r="E14" s="99" t="s">
        <v>181</v>
      </c>
      <c r="F14" s="10">
        <v>76462.91</v>
      </c>
      <c r="G14" s="10">
        <v>69301.350000000006</v>
      </c>
      <c r="H14" s="18">
        <v>69237.039999999994</v>
      </c>
      <c r="I14" s="18">
        <v>64.31</v>
      </c>
      <c r="J14" s="18"/>
      <c r="K14" s="18">
        <v>7161.56</v>
      </c>
    </row>
    <row r="15" spans="1:11" ht="19.899999999999999" customHeight="1">
      <c r="A15" s="37">
        <v>208</v>
      </c>
      <c r="B15" s="39"/>
      <c r="C15" s="39"/>
      <c r="D15" s="35">
        <v>208</v>
      </c>
      <c r="E15" s="6" t="s">
        <v>182</v>
      </c>
      <c r="F15" s="10">
        <v>8951.1200000000008</v>
      </c>
      <c r="G15" s="10">
        <v>8951.1200000000008</v>
      </c>
      <c r="H15" s="18">
        <v>8951.1200000000008</v>
      </c>
      <c r="I15" s="22"/>
      <c r="J15" s="22"/>
      <c r="K15" s="22"/>
    </row>
    <row r="16" spans="1:11" ht="19.899999999999999" customHeight="1">
      <c r="A16" s="37">
        <v>208</v>
      </c>
      <c r="B16" s="39" t="s">
        <v>183</v>
      </c>
      <c r="C16" s="39"/>
      <c r="D16" s="35" t="s">
        <v>213</v>
      </c>
      <c r="E16" s="6" t="s">
        <v>184</v>
      </c>
      <c r="F16" s="10">
        <v>8951.1200000000008</v>
      </c>
      <c r="G16" s="10">
        <v>8951.1200000000008</v>
      </c>
      <c r="H16" s="18">
        <v>8951.1200000000008</v>
      </c>
      <c r="I16" s="18"/>
      <c r="J16" s="18"/>
      <c r="K16" s="18"/>
    </row>
    <row r="17" spans="1:11" ht="19.899999999999999" customHeight="1">
      <c r="A17" s="37">
        <v>208</v>
      </c>
      <c r="B17" s="39" t="s">
        <v>183</v>
      </c>
      <c r="C17" s="39" t="s">
        <v>183</v>
      </c>
      <c r="D17" s="106" t="s">
        <v>214</v>
      </c>
      <c r="E17" s="99" t="s">
        <v>185</v>
      </c>
      <c r="F17" s="10">
        <v>8951.1200000000008</v>
      </c>
      <c r="G17" s="10">
        <v>8951.1200000000008</v>
      </c>
      <c r="H17" s="18">
        <v>8951.1200000000008</v>
      </c>
      <c r="I17" s="16"/>
      <c r="J17" s="16"/>
      <c r="K17" s="16"/>
    </row>
    <row r="18" spans="1:11" ht="19.899999999999999" customHeight="1">
      <c r="A18" s="37">
        <v>210</v>
      </c>
      <c r="B18" s="39"/>
      <c r="C18" s="39"/>
      <c r="D18" s="35">
        <v>210</v>
      </c>
      <c r="E18" s="6" t="s">
        <v>186</v>
      </c>
      <c r="F18" s="16">
        <v>3971.08</v>
      </c>
      <c r="G18" s="16">
        <f t="shared" ref="G18:G19" si="1">G19+G20</f>
        <v>4033.82</v>
      </c>
      <c r="H18" s="16">
        <f>H20+H21</f>
        <v>3971.08</v>
      </c>
      <c r="I18" s="22"/>
      <c r="J18" s="22"/>
      <c r="K18" s="22"/>
    </row>
    <row r="19" spans="1:11" ht="19.899999999999999" customHeight="1">
      <c r="A19" s="37">
        <v>210</v>
      </c>
      <c r="B19" s="39" t="s">
        <v>187</v>
      </c>
      <c r="C19" s="39"/>
      <c r="D19" s="35" t="s">
        <v>215</v>
      </c>
      <c r="E19" s="6" t="s">
        <v>188</v>
      </c>
      <c r="F19" s="16">
        <f>F20+F21</f>
        <v>3971.08</v>
      </c>
      <c r="G19" s="16">
        <f t="shared" si="1"/>
        <v>3971.08</v>
      </c>
      <c r="H19" s="16">
        <f>H20+H21</f>
        <v>3971.08</v>
      </c>
      <c r="I19" s="16"/>
      <c r="J19" s="16"/>
      <c r="K19" s="16"/>
    </row>
    <row r="20" spans="1:11" ht="19.899999999999999" customHeight="1">
      <c r="A20" s="37">
        <v>210</v>
      </c>
      <c r="B20" s="39" t="s">
        <v>187</v>
      </c>
      <c r="C20" s="39" t="s">
        <v>175</v>
      </c>
      <c r="D20" s="106" t="s">
        <v>216</v>
      </c>
      <c r="E20" s="99" t="s">
        <v>189</v>
      </c>
      <c r="F20" s="10">
        <v>62.74</v>
      </c>
      <c r="G20" s="10">
        <v>62.74</v>
      </c>
      <c r="H20" s="18">
        <v>62.74</v>
      </c>
      <c r="I20" s="18"/>
      <c r="J20" s="18"/>
      <c r="K20" s="18"/>
    </row>
    <row r="21" spans="1:11" ht="19.899999999999999" customHeight="1">
      <c r="A21" s="37">
        <v>210</v>
      </c>
      <c r="B21" s="39" t="s">
        <v>187</v>
      </c>
      <c r="C21" s="39" t="s">
        <v>178</v>
      </c>
      <c r="D21" s="106" t="s">
        <v>217</v>
      </c>
      <c r="E21" s="99" t="s">
        <v>190</v>
      </c>
      <c r="F21" s="10">
        <v>3908.34</v>
      </c>
      <c r="G21" s="10">
        <v>3908.34</v>
      </c>
      <c r="H21" s="18">
        <v>3908.34</v>
      </c>
      <c r="I21" s="18"/>
      <c r="J21" s="18"/>
      <c r="K21" s="18"/>
    </row>
    <row r="22" spans="1:11" ht="19.899999999999999" customHeight="1">
      <c r="A22" s="37">
        <v>221</v>
      </c>
      <c r="B22" s="39"/>
      <c r="C22" s="39"/>
      <c r="D22" s="35">
        <v>221</v>
      </c>
      <c r="E22" s="6" t="s">
        <v>191</v>
      </c>
      <c r="F22" s="10">
        <v>5794.61</v>
      </c>
      <c r="G22" s="10">
        <v>5794.61</v>
      </c>
      <c r="H22" s="18">
        <v>5794.61</v>
      </c>
      <c r="I22" s="16"/>
      <c r="J22" s="16"/>
      <c r="K22" s="16"/>
    </row>
    <row r="23" spans="1:11" ht="19.899999999999999" customHeight="1">
      <c r="A23" s="37">
        <v>221</v>
      </c>
      <c r="B23" s="39" t="s">
        <v>178</v>
      </c>
      <c r="C23" s="39"/>
      <c r="D23" s="35" t="s">
        <v>218</v>
      </c>
      <c r="E23" s="6" t="s">
        <v>192</v>
      </c>
      <c r="F23" s="10">
        <v>5794.61</v>
      </c>
      <c r="G23" s="10">
        <v>5794.61</v>
      </c>
      <c r="H23" s="18">
        <v>5794.61</v>
      </c>
      <c r="I23" s="16"/>
      <c r="J23" s="16"/>
      <c r="K23" s="16"/>
    </row>
    <row r="24" spans="1:11" ht="19.899999999999999" customHeight="1">
      <c r="A24" s="37">
        <v>221</v>
      </c>
      <c r="B24" s="39" t="s">
        <v>178</v>
      </c>
      <c r="C24" s="39" t="s">
        <v>175</v>
      </c>
      <c r="D24" s="106" t="s">
        <v>219</v>
      </c>
      <c r="E24" s="99" t="s">
        <v>193</v>
      </c>
      <c r="F24" s="10">
        <v>5794.61</v>
      </c>
      <c r="G24" s="10">
        <v>5794.61</v>
      </c>
      <c r="H24" s="18">
        <v>5794.61</v>
      </c>
      <c r="I24" s="22"/>
      <c r="J24" s="22"/>
      <c r="K24" s="2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2"/>
  <sheetViews>
    <sheetView showGridLines="0" showZeros="0" workbookViewId="0">
      <selection activeCell="B22" sqref="B22"/>
    </sheetView>
  </sheetViews>
  <sheetFormatPr defaultColWidth="9" defaultRowHeight="15.5"/>
  <cols>
    <col min="1" max="1" width="14.90625" style="24" customWidth="1"/>
    <col min="2" max="2" width="43.6328125" style="24" customWidth="1"/>
    <col min="3" max="5" width="24" style="24" customWidth="1"/>
    <col min="6" max="16384" width="9" style="24"/>
  </cols>
  <sheetData>
    <row r="1" spans="1:5" s="116" customFormat="1" ht="13.5" customHeight="1">
      <c r="A1" s="115"/>
      <c r="E1" s="27" t="s">
        <v>220</v>
      </c>
    </row>
    <row r="2" spans="1:5" ht="28.9" customHeight="1">
      <c r="A2" s="117" t="s">
        <v>11</v>
      </c>
      <c r="B2" s="118"/>
      <c r="C2" s="118"/>
      <c r="D2" s="118"/>
      <c r="E2" s="118"/>
    </row>
    <row r="3" spans="1:5" s="23" customFormat="1" ht="18" customHeight="1">
      <c r="A3" s="119" t="s">
        <v>221</v>
      </c>
      <c r="B3" s="120"/>
      <c r="C3" s="120"/>
      <c r="D3" s="120"/>
      <c r="E3" s="121" t="s">
        <v>222</v>
      </c>
    </row>
    <row r="4" spans="1:5" s="123" customFormat="1" ht="18" customHeight="1">
      <c r="A4" s="122" t="s">
        <v>223</v>
      </c>
      <c r="B4" s="122"/>
      <c r="C4" s="122" t="s">
        <v>224</v>
      </c>
      <c r="D4" s="122"/>
      <c r="E4" s="122"/>
    </row>
    <row r="5" spans="1:5" s="123" customFormat="1" ht="18" customHeight="1">
      <c r="A5" s="124" t="s">
        <v>225</v>
      </c>
      <c r="B5" s="124" t="s">
        <v>226</v>
      </c>
      <c r="C5" s="124" t="s">
        <v>227</v>
      </c>
      <c r="D5" s="124" t="s">
        <v>228</v>
      </c>
      <c r="E5" s="124" t="s">
        <v>229</v>
      </c>
    </row>
    <row r="6" spans="1:5" s="23" customFormat="1" ht="18" customHeight="1">
      <c r="A6" s="125">
        <v>301</v>
      </c>
      <c r="B6" s="126" t="s">
        <v>230</v>
      </c>
      <c r="C6" s="127">
        <f t="shared" ref="C6:C22" si="0">SUM(D6:E6)</f>
        <v>88874.36</v>
      </c>
      <c r="D6" s="128">
        <f>SUM(D7:D11)</f>
        <v>88874.36</v>
      </c>
      <c r="E6" s="127"/>
    </row>
    <row r="7" spans="1:5" s="23" customFormat="1" ht="18" customHeight="1">
      <c r="A7" s="125">
        <v>30101</v>
      </c>
      <c r="B7" s="126" t="s">
        <v>231</v>
      </c>
      <c r="C7" s="127">
        <f t="shared" si="0"/>
        <v>47156.44</v>
      </c>
      <c r="D7" s="128">
        <f>61668.83-D8</f>
        <v>47156.44</v>
      </c>
      <c r="E7" s="127"/>
    </row>
    <row r="8" spans="1:5" s="23" customFormat="1" ht="18" customHeight="1">
      <c r="A8" s="125">
        <v>30102</v>
      </c>
      <c r="B8" s="126" t="s">
        <v>232</v>
      </c>
      <c r="C8" s="127">
        <f t="shared" si="0"/>
        <v>14512.39</v>
      </c>
      <c r="D8" s="128">
        <v>14512.39</v>
      </c>
      <c r="E8" s="127"/>
    </row>
    <row r="9" spans="1:5" s="23" customFormat="1" ht="18" customHeight="1">
      <c r="A9" s="125">
        <v>30103</v>
      </c>
      <c r="B9" s="126" t="s">
        <v>233</v>
      </c>
      <c r="C9" s="127">
        <f t="shared" si="0"/>
        <v>13728.29</v>
      </c>
      <c r="D9" s="128">
        <v>13728.29</v>
      </c>
      <c r="E9" s="127"/>
    </row>
    <row r="10" spans="1:5" s="23" customFormat="1" ht="18" customHeight="1">
      <c r="A10" s="125">
        <v>30104</v>
      </c>
      <c r="B10" s="126" t="s">
        <v>234</v>
      </c>
      <c r="C10" s="127">
        <f t="shared" si="0"/>
        <v>5794.61</v>
      </c>
      <c r="D10" s="128">
        <v>5794.61</v>
      </c>
      <c r="E10" s="127"/>
    </row>
    <row r="11" spans="1:5" s="23" customFormat="1" ht="18" customHeight="1">
      <c r="A11" s="125">
        <v>30105</v>
      </c>
      <c r="B11" s="126" t="s">
        <v>235</v>
      </c>
      <c r="C11" s="127">
        <f t="shared" si="0"/>
        <v>7682.63</v>
      </c>
      <c r="D11" s="128">
        <v>7682.63</v>
      </c>
      <c r="E11" s="127"/>
    </row>
    <row r="12" spans="1:5" s="23" customFormat="1" ht="18" customHeight="1">
      <c r="A12" s="125">
        <v>302</v>
      </c>
      <c r="B12" s="126" t="s">
        <v>236</v>
      </c>
      <c r="C12" s="127">
        <f t="shared" si="0"/>
        <v>64.31</v>
      </c>
      <c r="D12" s="128">
        <f>SUM(D13:D14)</f>
        <v>64.31</v>
      </c>
      <c r="E12" s="127"/>
    </row>
    <row r="13" spans="1:5" s="23" customFormat="1" ht="18" customHeight="1">
      <c r="A13" s="125">
        <v>30201</v>
      </c>
      <c r="B13" s="126" t="s">
        <v>237</v>
      </c>
      <c r="C13" s="127">
        <f t="shared" si="0"/>
        <v>61.79</v>
      </c>
      <c r="D13" s="127">
        <v>61.79</v>
      </c>
      <c r="E13" s="127"/>
    </row>
    <row r="14" spans="1:5" s="23" customFormat="1" ht="18" customHeight="1">
      <c r="A14" s="125">
        <v>30202</v>
      </c>
      <c r="B14" s="126" t="s">
        <v>238</v>
      </c>
      <c r="C14" s="127">
        <f t="shared" si="0"/>
        <v>2.52</v>
      </c>
      <c r="D14" s="127">
        <v>2.52</v>
      </c>
      <c r="E14" s="127"/>
    </row>
    <row r="15" spans="1:5">
      <c r="A15" s="125">
        <v>303</v>
      </c>
      <c r="B15" s="126" t="s">
        <v>239</v>
      </c>
      <c r="C15" s="127">
        <f t="shared" si="0"/>
        <v>61.31</v>
      </c>
      <c r="D15" s="129"/>
      <c r="E15" s="128">
        <f>SUM(E16:E21)</f>
        <v>61.31</v>
      </c>
    </row>
    <row r="16" spans="1:5">
      <c r="A16" s="125">
        <v>30301</v>
      </c>
      <c r="B16" s="126" t="s">
        <v>240</v>
      </c>
      <c r="C16" s="127">
        <f t="shared" si="0"/>
        <v>18.95</v>
      </c>
      <c r="D16" s="129"/>
      <c r="E16" s="127">
        <v>18.95</v>
      </c>
    </row>
    <row r="17" spans="1:5">
      <c r="A17" s="125">
        <v>30302</v>
      </c>
      <c r="B17" s="126" t="s">
        <v>241</v>
      </c>
      <c r="C17" s="127">
        <f t="shared" si="0"/>
        <v>4.3</v>
      </c>
      <c r="D17" s="129"/>
      <c r="E17" s="127">
        <v>4.3</v>
      </c>
    </row>
    <row r="18" spans="1:5">
      <c r="A18" s="125">
        <v>30303</v>
      </c>
      <c r="B18" s="126" t="s">
        <v>242</v>
      </c>
      <c r="C18" s="127">
        <f t="shared" si="0"/>
        <v>7.5</v>
      </c>
      <c r="D18" s="129"/>
      <c r="E18" s="128">
        <v>7.5</v>
      </c>
    </row>
    <row r="19" spans="1:5">
      <c r="A19" s="125">
        <v>30304</v>
      </c>
      <c r="B19" s="126" t="s">
        <v>243</v>
      </c>
      <c r="C19" s="127">
        <f t="shared" si="0"/>
        <v>11.3</v>
      </c>
      <c r="D19" s="129"/>
      <c r="E19" s="127">
        <v>11.3</v>
      </c>
    </row>
    <row r="20" spans="1:5">
      <c r="A20" s="125">
        <v>30305</v>
      </c>
      <c r="B20" s="126" t="s">
        <v>244</v>
      </c>
      <c r="C20" s="127">
        <f t="shared" si="0"/>
        <v>13.26</v>
      </c>
      <c r="D20" s="129"/>
      <c r="E20" s="127">
        <f>64.31-51.05</f>
        <v>13.26</v>
      </c>
    </row>
    <row r="21" spans="1:5" ht="15" customHeight="1">
      <c r="A21" s="125">
        <v>30306</v>
      </c>
      <c r="B21" s="126" t="s">
        <v>245</v>
      </c>
      <c r="C21" s="127">
        <f t="shared" si="0"/>
        <v>6</v>
      </c>
      <c r="D21" s="129"/>
      <c r="E21" s="128">
        <v>6</v>
      </c>
    </row>
    <row r="22" spans="1:5">
      <c r="A22" s="125"/>
      <c r="B22" s="125" t="s">
        <v>246</v>
      </c>
      <c r="C22" s="127">
        <f t="shared" si="0"/>
        <v>88999.98</v>
      </c>
      <c r="D22" s="127">
        <f>D6+D12</f>
        <v>88938.67</v>
      </c>
      <c r="E22" s="127">
        <v>61.31</v>
      </c>
    </row>
  </sheetData>
  <mergeCells count="3">
    <mergeCell ref="A2:E2"/>
    <mergeCell ref="A4:B4"/>
    <mergeCell ref="C4:E4"/>
  </mergeCells>
  <phoneticPr fontId="3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"/>
  <sheetViews>
    <sheetView tabSelected="1" workbookViewId="0">
      <selection activeCell="C29" sqref="C29"/>
    </sheetView>
  </sheetViews>
  <sheetFormatPr defaultColWidth="9" defaultRowHeight="14"/>
  <cols>
    <col min="1" max="1" width="12.90625" style="1" customWidth="1"/>
    <col min="2" max="2" width="22.26953125" style="1" customWidth="1"/>
    <col min="3" max="3" width="20.7265625" style="1" customWidth="1"/>
    <col min="4" max="4" width="12.36328125" style="1" customWidth="1"/>
    <col min="5" max="5" width="10.26953125" style="1" customWidth="1"/>
    <col min="6" max="6" width="14.08984375" style="1" customWidth="1"/>
    <col min="7" max="8" width="13.7265625" style="1" customWidth="1"/>
    <col min="9" max="9" width="9.7265625" style="1" customWidth="1"/>
    <col min="10" max="16384" width="9" style="1"/>
  </cols>
  <sheetData>
    <row r="1" spans="1:8" ht="14.25" customHeight="1">
      <c r="A1" s="26"/>
      <c r="G1" s="97" t="s">
        <v>247</v>
      </c>
      <c r="H1" s="97"/>
    </row>
    <row r="2" spans="1:8" ht="29.4" customHeight="1">
      <c r="A2" s="28" t="s">
        <v>12</v>
      </c>
      <c r="B2" s="28"/>
      <c r="C2" s="28"/>
      <c r="D2" s="28"/>
      <c r="E2" s="28"/>
      <c r="F2" s="28"/>
      <c r="G2" s="28"/>
      <c r="H2" s="28"/>
    </row>
    <row r="3" spans="1:8" ht="21.15" customHeight="1">
      <c r="A3" s="29" t="s">
        <v>35</v>
      </c>
      <c r="B3" s="29"/>
      <c r="C3" s="29"/>
      <c r="D3" s="29"/>
      <c r="E3" s="29"/>
      <c r="F3" s="29"/>
      <c r="G3" s="29"/>
      <c r="H3" s="109" t="s">
        <v>36</v>
      </c>
    </row>
    <row r="4" spans="1:8" ht="20.399999999999999" customHeight="1">
      <c r="A4" s="31" t="s">
        <v>248</v>
      </c>
      <c r="B4" s="31" t="s">
        <v>249</v>
      </c>
      <c r="C4" s="31" t="s">
        <v>250</v>
      </c>
      <c r="D4" s="31" t="s">
        <v>251</v>
      </c>
      <c r="E4" s="31" t="s">
        <v>252</v>
      </c>
      <c r="F4" s="31"/>
      <c r="G4" s="31"/>
      <c r="H4" s="31" t="s">
        <v>253</v>
      </c>
    </row>
    <row r="5" spans="1:8" ht="22.65" customHeight="1">
      <c r="A5" s="31"/>
      <c r="B5" s="31"/>
      <c r="C5" s="31"/>
      <c r="D5" s="31"/>
      <c r="E5" s="32" t="s">
        <v>143</v>
      </c>
      <c r="F5" s="32" t="s">
        <v>254</v>
      </c>
      <c r="G5" s="32" t="s">
        <v>255</v>
      </c>
      <c r="H5" s="31"/>
    </row>
    <row r="6" spans="1:8" ht="19.899999999999999" customHeight="1">
      <c r="A6" s="33"/>
      <c r="B6" s="33" t="s">
        <v>141</v>
      </c>
      <c r="C6" s="16">
        <v>6</v>
      </c>
      <c r="D6" s="16"/>
      <c r="E6" s="16"/>
      <c r="F6" s="16"/>
      <c r="G6" s="16"/>
      <c r="H6" s="16">
        <v>6</v>
      </c>
    </row>
    <row r="7" spans="1:8" ht="19.899999999999999" customHeight="1">
      <c r="A7" s="35" t="s">
        <v>159</v>
      </c>
      <c r="B7" s="35" t="s">
        <v>3</v>
      </c>
      <c r="C7" s="16">
        <v>6</v>
      </c>
      <c r="D7" s="16"/>
      <c r="E7" s="16"/>
      <c r="F7" s="16"/>
      <c r="G7" s="16"/>
      <c r="H7" s="16">
        <v>6</v>
      </c>
    </row>
    <row r="8" spans="1:8" ht="19.899999999999999" customHeight="1">
      <c r="A8" s="11" t="s">
        <v>173</v>
      </c>
      <c r="B8" s="11" t="s">
        <v>160</v>
      </c>
      <c r="C8" s="22">
        <v>6</v>
      </c>
      <c r="D8" s="22"/>
      <c r="E8" s="17"/>
      <c r="F8" s="22"/>
      <c r="G8" s="22"/>
      <c r="H8" s="22">
        <v>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36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</vt:lpstr>
      <vt:lpstr>7一般公共预算“三公”经费支出表</vt:lpstr>
      <vt:lpstr>8政府性基金预算支出表</vt:lpstr>
      <vt:lpstr>9支出预算分类汇总表(按政府预算经济分类)</vt:lpstr>
      <vt:lpstr>10支出预算分类汇总表（按部门预算经济分类）</vt:lpstr>
      <vt:lpstr>11一般公共预算基本支出表--人员经费(政府预算)</vt:lpstr>
      <vt:lpstr>12一般公共预算基本支出表--人员经费（部门预算）</vt:lpstr>
      <vt:lpstr>13一般公共预算基本支出表--人员经费(政府预算)</vt:lpstr>
      <vt:lpstr>14一般公共预算基本支出表--人员经费（部门预算）</vt:lpstr>
      <vt:lpstr>15一般公共预算基本支出表--公用经费(政府预算)</vt:lpstr>
      <vt:lpstr>16一般公共预算基本支出表--公用经费（部门预算）</vt:lpstr>
      <vt:lpstr>17政府性基金预算支出分类汇总表(政府预算)</vt:lpstr>
      <vt:lpstr>18政府性基金预算支出分类汇总表（部门预算）</vt:lpstr>
      <vt:lpstr>19国有资本经营预算</vt:lpstr>
      <vt:lpstr>20财政专户管理资金预算支出表</vt:lpstr>
      <vt:lpstr>21专项资金预算汇总表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27其他项目支出绩效目标表</vt:lpstr>
      <vt:lpstr>28整体支出绩效目标表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Theodore G</cp:lastModifiedBy>
  <cp:lastPrinted>2023-04-13T02:29:00Z</cp:lastPrinted>
  <dcterms:created xsi:type="dcterms:W3CDTF">2023-03-20T02:48:00Z</dcterms:created>
  <dcterms:modified xsi:type="dcterms:W3CDTF">2024-10-16T06:26:32Z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3E66D3DB0AAC4F0AB832C2B0F83B80F0_13</vt:lpwstr>
  </property>
</Properties>
</file>