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4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5" r:id="rId8"/>
    <sheet name="7一般公共预算”三公“经费支出表" sheetId="16" r:id="rId9"/>
    <sheet name="8政府性基金预算支出表" sheetId="17" r:id="rId10"/>
    <sheet name="9支出预算分类汇总表(按政府预算经济分类)" sheetId="6" r:id="rId11"/>
    <sheet name="10支出预算分类汇总表（按部门预算经济分类）" sheetId="7" r:id="rId12"/>
    <sheet name="11工资福利(按政府预算经济分类)" sheetId="10" r:id="rId13"/>
    <sheet name="12工资福利（按部门预算经济分类）" sheetId="11" r:id="rId14"/>
    <sheet name="13个人家庭(按政府预算经济分类)" sheetId="12" r:id="rId15"/>
    <sheet name="14个人家庭（按部门预算经济分类）" sheetId="13" r:id="rId16"/>
    <sheet name="15商品服务(按政府预算经济分类)" sheetId="14" r:id="rId17"/>
    <sheet name="16商品服务（按部门预算经济分类）" sheetId="15" r:id="rId18"/>
    <sheet name="17政府性基金(按政府预算经济分类)" sheetId="18" r:id="rId19"/>
    <sheet name="18政府性基金（按部门预算经济分类）" sheetId="19" r:id="rId20"/>
    <sheet name="19国有资本经营预算" sheetId="20" r:id="rId21"/>
    <sheet name="20财政专户管理资金" sheetId="21" r:id="rId22"/>
    <sheet name="21专项资金预算汇总表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其他项目支出绩效目标表" sheetId="23" r:id="rId29"/>
    <sheet name="28整体支出绩效目标表" sheetId="24" r:id="rId30"/>
  </sheets>
  <definedNames>
    <definedName name="_xlnm._FilterDatabase" localSheetId="24" hidden="1">'23政府采购预算表'!$A$8:$AE$29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<sst xmlns="http://schemas.openxmlformats.org/spreadsheetml/2006/main" count="1936" uniqueCount="853">
  <si>
    <t>2023年部门预算公开表</t>
  </si>
  <si>
    <t>单位编码：</t>
  </si>
  <si>
    <t>305001</t>
  </si>
  <si>
    <t>单位名称：</t>
  </si>
  <si>
    <t>桃源县农业农村局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</si>
  <si>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</si>
  <si>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</si>
  <si>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</si>
  <si>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</si>
  <si>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</si>
  <si>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</si>
  <si>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</si>
  <si>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</si>
  <si>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</si>
  <si>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</si>
  <si>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</si>
  <si>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</si>
  <si>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</si>
  <si>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</si>
  <si>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</si>
  <si>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</si>
  <si>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</si>
  <si>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</si>
  <si>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</si>
  <si>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</si>
  <si>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</si>
  <si>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</si>
  <si>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</si>
  <si>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</si>
  <si>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</si>
  <si>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</si>
  <si>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</si>
  <si>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</si>
  <si>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</si>
  <si>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</si>
  <si>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</si>
  <si>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部门：305_桃源县农业农村局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</si>
  <si>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</si>
  <si>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</si>
  <si>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</si>
  <si>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</si>
  <si>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</si>
  <si>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</si>
  <si>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</si>
  <si>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</si>
  <si>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</si>
  <si>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</si>
  <si>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</si>
  <si>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</si>
  <si>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</si>
  <si>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</si>
  <si>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</si>
  <si>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</si>
  <si>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</si>
  <si>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</si>
  <si>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</si>
  <si>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</si>
  <si>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</si>
  <si>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</si>
  <si>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</si>
  <si>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</si>
  <si>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</si>
  <si>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</si>
  <si>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</si>
  <si>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</si>
  <si>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</si>
  <si>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</si>
  <si>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</si>
  <si>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</si>
  <si>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</si>
  <si>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</si>
  <si>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</si>
  <si>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</si>
  <si>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</si>
  <si>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</si>
  <si>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</si>
  <si>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</si>
  <si>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</si>
  <si>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</si>
  <si>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</si>
  <si>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</si>
  <si>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</si>
  <si>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</si>
  <si>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</si>
  <si>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</si>
  <si>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</si>
  <si>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</si>
  <si>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</si>
  <si>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</si>
  <si>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</si>
  <si>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</si>
  <si>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</si>
  <si>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</si>
  <si>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</si>
  <si>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</si>
  <si>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</si>
  <si>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</si>
  <si>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</si>
  <si>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</si>
  <si>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</si>
  <si>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</si>
  <si>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</si>
  <si>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</si>
  <si>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</si>
  <si>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</si>
  <si>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</si>
  <si>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</si>
  <si>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</si>
  <si>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</si>
  <si>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</si>
  <si>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</si>
  <si>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</si>
  <si>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</si>
  <si>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</si>
  <si>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</si>
  <si>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</si>
  <si>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</si>
  <si>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</si>
  <si>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</si>
  <si>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</si>
  <si>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</si>
  <si>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</si>
  <si>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</si>
  <si>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</si>
  <si>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</si>
  <si>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</si>
  <si>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</si>
  <si>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</si>
  <si>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</si>
  <si>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</si>
  <si>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</si>
  <si>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</si>
  <si>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</si>
  <si>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</si>
  <si>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</si>
  <si>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</si>
  <si>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</si>
  <si>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</si>
  <si>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</si>
  <si>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</si>
  <si>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</si>
  <si>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</si>
  <si>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</si>
  <si>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</si>
  <si>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</si>
  <si>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</si>
  <si>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</si>
  <si>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</si>
  <si>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</si>
  <si>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</si>
  <si>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</si>
  <si>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</si>
  <si>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</si>
  <si>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</si>
  <si>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</si>
  <si>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</si>
  <si>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</si>
  <si>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</si>
  <si>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</si>
  <si>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</si>
  <si>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305</t>
  </si>
  <si>
    <t xml:space="preserve">  305001</t>
  </si>
  <si>
    <t xml:space="preserve">  桃源县农业农村局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</si>
  <si>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</si>
  <si>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</si>
  <si>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</si>
  <si>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</si>
  <si>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</si>
  <si>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</si>
  <si>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</si>
  <si>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</si>
  <si>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</si>
  <si>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</si>
  <si>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</si>
  <si>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</si>
  <si>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社会保障和就业支出</t>
  </si>
  <si>
    <t>208</t>
  </si>
  <si>
    <t>05</t>
  </si>
  <si>
    <t xml:space="preserve">      行政事业单位养老支出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</si>
  <si>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</si>
  <si>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</si>
  <si>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</si>
  <si>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</si>
  <si>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  行政事业单位医疗</t>
  </si>
  <si>
    <t>01</t>
  </si>
  <si>
    <t xml:space="preserve">    行政单位医疗</t>
  </si>
  <si>
    <t>农林水支出</t>
  </si>
  <si>
    <t xml:space="preserve">  农业农村</t>
  </si>
  <si>
    <t>213</t>
  </si>
  <si>
    <t xml:space="preserve">    行政运行</t>
  </si>
  <si>
    <t>09</t>
  </si>
  <si>
    <t xml:space="preserve">    农产品质量安全</t>
  </si>
  <si>
    <t>99</t>
  </si>
  <si>
    <t xml:space="preserve">    其他农业农村支出</t>
  </si>
  <si>
    <t xml:space="preserve">    其他农林水支出</t>
  </si>
  <si>
    <t xml:space="preserve">    住房保障支出</t>
  </si>
  <si>
    <t>02</t>
  </si>
  <si>
    <t xml:space="preserve">      住房改革支出</t>
  </si>
  <si>
    <t>221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</si>
  <si>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</si>
  <si>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</si>
  <si>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</si>
  <si>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</si>
  <si>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</si>
  <si>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</si>
  <si>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</si>
  <si>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</si>
  <si>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</si>
  <si>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</si>
  <si>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</si>
  <si>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</si>
  <si>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</si>
  <si>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</si>
  <si>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</si>
  <si>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</si>
  <si>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</si>
  <si>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</si>
  <si>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</si>
  <si>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</si>
  <si>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</si>
  <si>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</si>
  <si>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</si>
  <si>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</si>
  <si>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</si>
  <si>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</si>
  <si>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</si>
  <si>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</si>
  <si>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</si>
  <si>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</si>
  <si>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</si>
  <si>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</si>
  <si>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</si>
  <si>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</si>
  <si>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</si>
  <si>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 2130109</t>
  </si>
  <si>
    <t xml:space="preserve">     农产品质量安全</t>
  </si>
  <si>
    <t xml:space="preserve">     2130199</t>
  </si>
  <si>
    <t xml:space="preserve">     其他农业农村支出</t>
  </si>
  <si>
    <t xml:space="preserve">    21399</t>
  </si>
  <si>
    <t xml:space="preserve">     2139999</t>
  </si>
  <si>
    <t xml:space="preserve">     其他农林水支出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</si>
  <si>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</si>
  <si>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</si>
  <si>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</si>
  <si>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</si>
  <si>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</si>
  <si>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</si>
  <si>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9"/>
        <color rgb="FF000000"/>
        <rFont val="宋体"/>
        <charset val="134"/>
      </rPr>
      <t>部门公开表</t>
    </r>
    <r>
      <rPr>
        <sz val="9"/>
        <color rgb="FF000000"/>
        <rFont val="Times New Roman"/>
        <charset val="134"/>
      </rPr>
      <t>06</t>
    </r>
  </si>
  <si>
    <t xml:space="preserve">部门：305_桃源县农业农村局                                                    </t>
  </si>
  <si>
    <t xml:space="preserve">  金额单位：万元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</si>
  <si>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</si>
  <si>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</si>
  <si>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</si>
  <si>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</si>
  <si>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</si>
  <si>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</si>
  <si>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</si>
  <si>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</si>
  <si>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</si>
  <si>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津贴补贴</t>
    </r>
  </si>
  <si>
    <t xml:space="preserve">  奖金</t>
  </si>
  <si>
    <t xml:space="preserve">  绩效工资</t>
  </si>
  <si>
    <r>
      <rPr>
        <sz val="11"/>
        <rFont val="Times New Roman"/>
        <charset val="0"/>
      </rPr>
      <t xml:space="preserve">   </t>
    </r>
    <r>
      <rPr>
        <sz val="11"/>
        <rFont val="宋体"/>
        <charset val="134"/>
      </rPr>
      <t>机关事业单位基本养老保险缴费</t>
    </r>
  </si>
  <si>
    <r>
      <rPr>
        <sz val="11"/>
        <rFont val="Times New Roman"/>
        <charset val="0"/>
      </rPr>
      <t xml:space="preserve">   </t>
    </r>
    <r>
      <rPr>
        <sz val="11"/>
        <rFont val="宋体"/>
        <charset val="134"/>
      </rPr>
      <t>职工基本医疗保险缴费</t>
    </r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</si>
  <si>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</si>
  <si>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</si>
  <si>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</si>
  <si>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</si>
  <si>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</si>
  <si>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</si>
  <si>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</si>
  <si>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</si>
  <si>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</si>
  <si>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</si>
  <si>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</si>
  <si>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</si>
  <si>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</si>
  <si>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</si>
  <si>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</si>
  <si>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</si>
  <si>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</si>
  <si>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</si>
  <si>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</si>
  <si>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</si>
  <si>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</si>
  <si>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 xml:space="preserve">  生活补助</t>
  </si>
  <si>
    <t xml:space="preserve">  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</si>
  <si>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</si>
  <si>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</si>
  <si>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</si>
  <si>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</si>
  <si>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</si>
  <si>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</si>
  <si>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</si>
  <si>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</si>
  <si>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</si>
  <si>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</si>
  <si>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</si>
  <si>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</si>
  <si>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本单位无政府基金预算支出，故本表无数据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</si>
  <si>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</si>
  <si>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</si>
  <si>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</si>
  <si>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</si>
  <si>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</si>
  <si>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</si>
  <si>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</si>
  <si>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</si>
  <si>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</si>
  <si>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</si>
  <si>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</si>
  <si>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</si>
  <si>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</si>
  <si>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</si>
  <si>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</si>
  <si>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</si>
  <si>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</si>
  <si>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</si>
  <si>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</si>
  <si>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</si>
  <si>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</si>
  <si>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</si>
  <si>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</si>
  <si>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</si>
  <si>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</si>
  <si>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</si>
  <si>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</si>
  <si>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</si>
  <si>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</si>
  <si>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</si>
  <si>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</si>
  <si>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</si>
  <si>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</si>
  <si>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</si>
  <si>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</si>
  <si>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</si>
  <si>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</si>
  <si>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</si>
  <si>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</si>
  <si>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</si>
  <si>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</si>
  <si>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</si>
  <si>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</si>
  <si>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</si>
  <si>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</si>
  <si>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</si>
  <si>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</si>
  <si>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</si>
  <si>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</si>
  <si>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</si>
  <si>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</si>
  <si>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</si>
  <si>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</si>
  <si>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</si>
  <si>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</si>
  <si>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</si>
  <si>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</si>
  <si>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</si>
  <si>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</si>
  <si>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</si>
  <si>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</si>
  <si>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</si>
  <si>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</si>
  <si>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</si>
  <si>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</si>
  <si>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</si>
  <si>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</si>
  <si>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</si>
  <si>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</si>
  <si>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</si>
  <si>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</si>
  <si>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</si>
  <si>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</si>
  <si>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</si>
  <si>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</si>
  <si>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</si>
  <si>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</si>
  <si>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</si>
  <si>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</si>
  <si>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</si>
  <si>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</si>
  <si>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</si>
  <si>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</si>
  <si>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</si>
  <si>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</si>
  <si>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</si>
  <si>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</si>
  <si>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</si>
  <si>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</si>
  <si>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</si>
  <si>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</si>
  <si>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</si>
  <si>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</si>
  <si>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</si>
  <si>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</si>
  <si>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</si>
  <si>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</si>
  <si>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本单位无政府性预算支出，故此表无数据。</t>
  </si>
  <si>
    <t>部门公开表18</t>
  </si>
  <si>
    <t>部门公开表19</t>
  </si>
  <si>
    <t>国有资本经营预算支出表</t>
  </si>
  <si>
    <t>本年国有资本经营预算支出</t>
  </si>
  <si>
    <t>本单位无国有资本经营预算支出，故此表无数据。</t>
  </si>
  <si>
    <t>部门公开表20</t>
  </si>
  <si>
    <t>本年财政专户管理资金预算支出</t>
  </si>
  <si>
    <t>本单位无财政专户管理资金预算支出，故本表无数据。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</si>
  <si>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</si>
  <si>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</si>
  <si>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</si>
  <si>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</si>
  <si>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</si>
  <si>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</si>
  <si>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</si>
  <si>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</si>
  <si>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</si>
  <si>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</si>
  <si>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</si>
  <si>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</si>
  <si>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</si>
  <si>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</si>
  <si>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305001</t>
  </si>
  <si>
    <t xml:space="preserve">   农林场所税费改革转移支付补助</t>
  </si>
  <si>
    <t xml:space="preserve">   电力退管中心工作经费1</t>
  </si>
  <si>
    <t xml:space="preserve">   救灾备荒种子储备经费</t>
  </si>
  <si>
    <t xml:space="preserve">   农产品质量安全专项</t>
  </si>
  <si>
    <t xml:space="preserve">   农业劳模补助</t>
  </si>
  <si>
    <t xml:space="preserve">   蔬菜工作专项经费</t>
  </si>
  <si>
    <t xml:space="preserve">   政府收回原农科所土地后补偿其土地租金1</t>
  </si>
  <si>
    <t>部门公开表22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</si>
  <si>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</si>
  <si>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</si>
  <si>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</si>
  <si>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</si>
  <si>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</si>
  <si>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</si>
  <si>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</si>
  <si>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</si>
  <si>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</si>
  <si>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</si>
  <si>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</si>
  <si>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</si>
  <si>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</si>
  <si>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</si>
  <si>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</si>
  <si>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</si>
  <si>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</si>
  <si>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</si>
  <si>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</si>
  <si>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</si>
  <si>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</si>
  <si>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</si>
  <si>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</si>
  <si>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</si>
  <si>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</si>
  <si>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</si>
  <si>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</si>
  <si>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</si>
  <si>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</si>
  <si>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</si>
  <si>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</si>
  <si>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</si>
  <si>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</si>
  <si>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</si>
  <si>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</si>
  <si>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</si>
  <si>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</si>
  <si>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</si>
  <si>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</si>
  <si>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</si>
  <si>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</si>
  <si>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2022年退化耕地治理项目</t>
  </si>
  <si>
    <t>A170103</t>
  </si>
  <si>
    <t>调理剂</t>
  </si>
  <si>
    <t>2023.01.01</t>
  </si>
  <si>
    <t>2023.12.31</t>
  </si>
  <si>
    <t>批</t>
  </si>
  <si>
    <t>2023年高标准农田建设项目-绿肥种子</t>
  </si>
  <si>
    <t>A12021199</t>
  </si>
  <si>
    <t>其他农作物副产品</t>
  </si>
  <si>
    <t>2023年高标准农田建设项目-石灰质产品</t>
  </si>
  <si>
    <t>A130501</t>
  </si>
  <si>
    <t>石灰石、石膏类</t>
  </si>
  <si>
    <t>2023年高标准农田建设项目-商品有机肥</t>
  </si>
  <si>
    <t>A170105</t>
  </si>
  <si>
    <t>有机肥料</t>
  </si>
  <si>
    <t>2023年高标准农田建设项目耕地质量监测服务</t>
  </si>
  <si>
    <t>C210199</t>
  </si>
  <si>
    <t>其他农业服务</t>
  </si>
  <si>
    <t>早稻集中育秧与办点示范种子采购</t>
  </si>
  <si>
    <t>A12020101</t>
  </si>
  <si>
    <t>稻谷</t>
  </si>
  <si>
    <t>优质晚稻种子采购</t>
  </si>
  <si>
    <t>产油大县油菜种子采购</t>
  </si>
  <si>
    <t>油菜</t>
  </si>
  <si>
    <t>稻油轮作油菜种子采购</t>
  </si>
  <si>
    <t>稻油轮作病虫害专业防治服务</t>
  </si>
  <si>
    <t>受污染耕地安全利用服务</t>
  </si>
  <si>
    <t>C99</t>
  </si>
  <si>
    <t>其他服务</t>
  </si>
  <si>
    <t>沅水流域农用地生态功能提升与外来物种
综合防控示范区建设项目</t>
  </si>
  <si>
    <t>桃源县郑家驿镇、剪市镇等乡镇镉污染耕地安全利用项目</t>
  </si>
  <si>
    <t>高标准农田建设-受污染耕地安全利用</t>
  </si>
  <si>
    <t>富硒功能农产品博览会服务采购</t>
  </si>
  <si>
    <t>桃源红茶节</t>
  </si>
  <si>
    <t>亚洲银行贷款项目-商品有机肥</t>
  </si>
  <si>
    <t>有机肥料及微生物肥料</t>
  </si>
  <si>
    <t>亚洲银行贷款项目-设备采购</t>
  </si>
  <si>
    <t>A031012</t>
  </si>
  <si>
    <t>设施农业设备</t>
  </si>
  <si>
    <t>高标准农田建设-田间工程</t>
  </si>
  <si>
    <t>B0301</t>
  </si>
  <si>
    <t>工地平整和清理</t>
  </si>
  <si>
    <t>高标准农田建设-杀虫灯</t>
  </si>
  <si>
    <t>A02061912</t>
  </si>
  <si>
    <t>除害虫用灯</t>
  </si>
  <si>
    <t>高标准农田建设-服务类</t>
  </si>
  <si>
    <t>C10</t>
  </si>
  <si>
    <t>工程咨询管理服务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</si>
  <si>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</si>
  <si>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</si>
  <si>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</si>
  <si>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</si>
  <si>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</si>
  <si>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</si>
  <si>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</si>
  <si>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</si>
  <si>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</si>
  <si>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</si>
  <si>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</si>
  <si>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</si>
  <si>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</si>
  <si>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</si>
  <si>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</si>
  <si>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高标准农田建设项目</t>
  </si>
  <si>
    <t>专业化服务组织</t>
  </si>
  <si>
    <t>社会公众</t>
  </si>
  <si>
    <t>监测高标准农田建设项目耕地质量</t>
  </si>
  <si>
    <t>专业防治稻油轮作病虫害</t>
  </si>
  <si>
    <t>受污染耕地安全利用</t>
  </si>
  <si>
    <t>沅水流域农用地生态功能提升与外来物种综合防控示范区建设项目</t>
  </si>
  <si>
    <t>提升沅水流域农用地生态功能，防控外来物种</t>
  </si>
  <si>
    <t>镉污染耕地安全利用</t>
  </si>
  <si>
    <t>富硒功能农产品博览会</t>
  </si>
  <si>
    <t>推广富硒产品</t>
  </si>
  <si>
    <t>C100</t>
  </si>
  <si>
    <t>推广茶叶品牌</t>
  </si>
  <si>
    <t>高标准农田建设项工程咨询管理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</si>
  <si>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</si>
  <si>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</si>
  <si>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</si>
  <si>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</si>
  <si>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</si>
  <si>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</si>
  <si>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</si>
  <si>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</si>
  <si>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</si>
  <si>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</si>
  <si>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</si>
  <si>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</si>
  <si>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</si>
  <si>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</si>
  <si>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</si>
  <si>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</si>
  <si>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</si>
  <si>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</si>
  <si>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</si>
  <si>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</si>
  <si>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</si>
  <si>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</si>
  <si>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</si>
  <si>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</si>
  <si>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</si>
  <si>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</si>
  <si>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</si>
  <si>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</si>
  <si>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</si>
  <si>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</si>
  <si>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</si>
  <si>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9（台）</t>
  </si>
  <si>
    <t>48（台）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</si>
  <si>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</si>
  <si>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</si>
  <si>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</si>
  <si>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</si>
  <si>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</si>
  <si>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</si>
  <si>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</si>
  <si>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</si>
  <si>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</si>
  <si>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</si>
  <si>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</si>
  <si>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</si>
  <si>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</si>
  <si>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</si>
  <si>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</si>
  <si>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</si>
  <si>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</si>
  <si>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</si>
  <si>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</si>
  <si>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</si>
  <si>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</si>
  <si>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</si>
  <si>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</si>
  <si>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</si>
  <si>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</si>
  <si>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</si>
  <si>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</si>
  <si>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</si>
  <si>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</si>
  <si>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</si>
  <si>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</si>
  <si>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</si>
  <si>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</si>
  <si>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</si>
  <si>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单位：305001_桃源县农业农村局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</si>
  <si>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</si>
  <si>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</si>
  <si>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</si>
  <si>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</si>
  <si>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</si>
  <si>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</si>
  <si>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</si>
  <si>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指标内容</t>
  </si>
  <si>
    <t>指标值</t>
  </si>
  <si>
    <t>指标值类型</t>
  </si>
  <si>
    <t>农林场所税费改革转移支付补助</t>
  </si>
  <si>
    <t>保障农林场所税费改革转移支付补助顺利完成</t>
  </si>
  <si>
    <t>产出指标</t>
  </si>
  <si>
    <t>质量指标</t>
  </si>
  <si>
    <t>完成率</t>
  </si>
  <si>
    <t>补助完成率</t>
  </si>
  <si>
    <t>定量</t>
  </si>
  <si>
    <t>时效指标</t>
  </si>
  <si>
    <t>完成及时率</t>
  </si>
  <si>
    <t>补助完成及时率</t>
  </si>
  <si>
    <t>成本指标</t>
  </si>
  <si>
    <t>标准</t>
  </si>
  <si>
    <t>补助标准</t>
  </si>
  <si>
    <t>效益指标</t>
  </si>
  <si>
    <t>社会效益</t>
  </si>
  <si>
    <t>社会稳定</t>
  </si>
  <si>
    <t>维护社会稳定</t>
  </si>
  <si>
    <t>持续</t>
  </si>
  <si>
    <t>定性</t>
  </si>
  <si>
    <t>满意度指标</t>
  </si>
  <si>
    <t>社会公众或服务对象满意度</t>
  </si>
  <si>
    <t>服务对象满意度</t>
  </si>
  <si>
    <t>≥90%</t>
  </si>
  <si>
    <t xml:space="preserve">政府收回原农科所土地后补偿其土地租金 </t>
  </si>
  <si>
    <t xml:space="preserve">农业劳模补助 </t>
  </si>
  <si>
    <t>农业劳模补助</t>
  </si>
  <si>
    <t>农产品质量安全</t>
  </si>
  <si>
    <t xml:space="preserve">通过本项目实施，充分落实农产品质量安全部门管理责任，开展农残检测、宣传农业生产标准化、推广应用粘虫黄板等绿色防控技术、实施“二品一标”认证管理、落实“两证一追溯”及蔬菜技术指导服务、绿色高效创建等工作，提高农产品质量，推广绿色、有机和地理标志农产品，持续擦亮“国家农产品质量安全县”金字招牌，保证农产品质量安全，让人民群众吃得更加安全、放心。 </t>
  </si>
  <si>
    <t>数量指标</t>
  </si>
  <si>
    <t>农残检测批次</t>
  </si>
  <si>
    <t>县本级农残检测批次</t>
  </si>
  <si>
    <t>6000批次以上</t>
  </si>
  <si>
    <t>宣传标示牌制作数量</t>
  </si>
  <si>
    <t>农产品质量安全宣传标示牌制作数量</t>
  </si>
  <si>
    <t>2个</t>
  </si>
  <si>
    <t>粘虫板推广数量</t>
  </si>
  <si>
    <t>全县粘虫黄板绿色防控技术推广数量</t>
  </si>
  <si>
    <t>22500张</t>
  </si>
  <si>
    <t>新增认证产品数量</t>
  </si>
  <si>
    <t>新增“二品一标”认证产品数量</t>
  </si>
  <si>
    <t>5个</t>
  </si>
  <si>
    <t>追溯系统管理主体数量</t>
  </si>
  <si>
    <t>追溯系统“身份证”“合格证”管理主体数量</t>
  </si>
  <si>
    <t>140家以上</t>
  </si>
  <si>
    <t>农残检测准确率率</t>
  </si>
  <si>
    <t>不合格销毁处置率</t>
  </si>
  <si>
    <t>检测不合格农产品销毁处置率</t>
  </si>
  <si>
    <t>粘虫板推广应用率</t>
  </si>
  <si>
    <t>质量验收合格率</t>
  </si>
  <si>
    <t>宣传标示牌质量验收合格率</t>
  </si>
  <si>
    <t>认证达标率</t>
  </si>
  <si>
    <t>“二品一标”认证产品认证达标率</t>
  </si>
  <si>
    <t>追溯系统管理覆盖率</t>
  </si>
  <si>
    <t>县域内追溯系统“身份证”“合格证”管理主体覆盖率</t>
  </si>
  <si>
    <t>各项工作完成及时率</t>
  </si>
  <si>
    <t>项目预算成本</t>
  </si>
  <si>
    <t>项目预算成本，各项预算成本明细详见项目构成分解</t>
  </si>
  <si>
    <t>≤60万元</t>
  </si>
  <si>
    <t>成本规范合理率</t>
  </si>
  <si>
    <t>各项成本支出规范、合理</t>
  </si>
  <si>
    <t>对全县农产品质量安全产生的影响</t>
  </si>
  <si>
    <t>保障</t>
  </si>
  <si>
    <t>农药使用量减少率</t>
  </si>
  <si>
    <t>全县农药使用量同比减少的比率</t>
  </si>
  <si>
    <t>1%以上</t>
  </si>
  <si>
    <t>化肥使用量减少率</t>
  </si>
  <si>
    <t>全县化肥使用量同比减少的比率</t>
  </si>
  <si>
    <t>生态效益</t>
  </si>
  <si>
    <t>农药化肥污染问题</t>
  </si>
  <si>
    <t>对农药化肥污染问题产生的影响</t>
  </si>
  <si>
    <t>控制减少</t>
  </si>
  <si>
    <t>可持续影响</t>
  </si>
  <si>
    <t>农业生产标准化</t>
  </si>
  <si>
    <t>对全县农业生产标准化产生的影响</t>
  </si>
  <si>
    <t>推广</t>
  </si>
  <si>
    <t>农产品质量监管水平</t>
  </si>
  <si>
    <t>对全县农产品质量监管水平产生的影响</t>
  </si>
  <si>
    <t>提升</t>
  </si>
  <si>
    <t>社会公众满意度</t>
  </si>
  <si>
    <t>90%以上</t>
  </si>
  <si>
    <t>救灾备荒种子储备专项经费</t>
  </si>
  <si>
    <t>拟储备适合我县大面积种植的常规水稻品种湘早籼32号3.5万公斤</t>
  </si>
  <si>
    <t>储备种子数量</t>
  </si>
  <si>
    <t>3.5万公斤</t>
  </si>
  <si>
    <t>质量标准</t>
  </si>
  <si>
    <t>符合国家质量标准</t>
  </si>
  <si>
    <t>储备时间</t>
  </si>
  <si>
    <t>1年</t>
  </si>
  <si>
    <t>储备服务费用</t>
  </si>
  <si>
    <t>7万元</t>
  </si>
  <si>
    <t>农业生产自救</t>
  </si>
  <si>
    <t>良好</t>
  </si>
  <si>
    <t xml:space="preserve">蔬菜工作专项经费 </t>
  </si>
  <si>
    <t>打造绿色高质高效生产示范基地2-3个，示范推广蔬菜生产“五新”技术，确保全年蔬菜种植面积27万亩以上、平均单产2000kg以上。</t>
  </si>
  <si>
    <t>生产示范基地</t>
  </si>
  <si>
    <t>基地数量</t>
  </si>
  <si>
    <t>≥2个</t>
  </si>
  <si>
    <t>减量幅度</t>
  </si>
  <si>
    <t>农药减量幅度</t>
  </si>
  <si>
    <t>≥30%</t>
  </si>
  <si>
    <t>完成时效</t>
  </si>
  <si>
    <t>农业生态环境质量</t>
  </si>
  <si>
    <t>改良</t>
  </si>
  <si>
    <t>电力公司退管中心工作经费</t>
  </si>
  <si>
    <t>维护原电力公司退休人员稳定，开展信访维稳工作</t>
  </si>
  <si>
    <t>次数</t>
  </si>
  <si>
    <t>信访次数</t>
  </si>
  <si>
    <t>减少</t>
  </si>
  <si>
    <t>频率</t>
  </si>
  <si>
    <t>信访频率</t>
  </si>
  <si>
    <t>回应</t>
  </si>
  <si>
    <t>及时回应信访问题</t>
  </si>
  <si>
    <t>及时</t>
  </si>
  <si>
    <r>
      <rPr>
        <sz val="9"/>
        <rFont val="SimSun"/>
        <charset val="134"/>
      </rPr>
      <t>部门公开表</t>
    </r>
    <r>
      <rPr>
        <sz val="9"/>
        <rFont val="Times New Roman"/>
        <charset val="0"/>
      </rPr>
      <t>28</t>
    </r>
  </si>
  <si>
    <t>部门整体支出绩效目标申报表</t>
  </si>
  <si>
    <t>（  2023 年度）</t>
  </si>
  <si>
    <t>部门：305_桃源县农业农村局                                                      金额单位：万元</t>
  </si>
  <si>
    <t>部门名称</t>
  </si>
  <si>
    <r>
      <rPr>
        <sz val="12"/>
        <rFont val="仿宋"/>
        <charset val="134"/>
      </rPr>
      <t>年度预算申请（万元）</t>
    </r>
  </si>
  <si>
    <r>
      <rPr>
        <sz val="12"/>
        <rFont val="仿宋"/>
        <charset val="134"/>
      </rPr>
      <t>资金总额</t>
    </r>
  </si>
  <si>
    <t>按收入性质分</t>
  </si>
  <si>
    <r>
      <rPr>
        <sz val="12"/>
        <rFont val="仿宋"/>
        <charset val="134"/>
      </rPr>
      <t>按支出性质分</t>
    </r>
  </si>
  <si>
    <r>
      <rPr>
        <sz val="12"/>
        <rFont val="仿宋"/>
        <charset val="134"/>
      </rPr>
      <t>政府性</t>
    </r>
    <r>
      <rPr>
        <sz val="12"/>
        <rFont val="Times New Roman"/>
        <charset val="0"/>
      </rPr>
      <t xml:space="preserve">
</t>
    </r>
    <r>
      <rPr>
        <sz val="12"/>
        <rFont val="仿宋"/>
        <charset val="134"/>
      </rPr>
      <t>基金拨款</t>
    </r>
  </si>
  <si>
    <t>纳入专户管理的非税收入拨款</t>
  </si>
  <si>
    <r>
      <rPr>
        <sz val="12"/>
        <rFont val="仿宋"/>
        <charset val="134"/>
      </rPr>
      <t>其他资金</t>
    </r>
  </si>
  <si>
    <r>
      <rPr>
        <sz val="12"/>
        <rFont val="仿宋"/>
        <charset val="134"/>
      </rPr>
      <t>基本支出</t>
    </r>
  </si>
  <si>
    <r>
      <rPr>
        <sz val="12"/>
        <rFont val="仿宋"/>
        <charset val="134"/>
      </rPr>
      <t>项目支出</t>
    </r>
  </si>
  <si>
    <t>部门职能职责描述</t>
  </si>
  <si>
    <t>统筹研究拟定并组织实施全县“三农”工作的发展中长期规划、重大决策。统筹推动农村社会事业、农村公共服务、农村文化、农村基础设施和乡村治理。贯彻落实深化农村经济体制改革和完善农村基本经营制度。负责粮食生产、农产品质量安全监督管理、蔬菜指导、植保防预、农技推广、种子储备、乡村振兴、农业面源污染治理、特色产业增效及特色农产品品牌推介、农业执法等工作。</t>
  </si>
  <si>
    <r>
      <rPr>
        <sz val="12"/>
        <rFont val="仿宋"/>
        <charset val="134"/>
      </rPr>
      <t>整体绩效目标</t>
    </r>
  </si>
  <si>
    <t>1.全面推进和落实党建工作                                                                       2.筑牢耕地保护防线                                                                                                                                     3.抓好粮食生产及高标准农田项目                                                                                                                                                     4.守住农产品质量安全，提高农产品加工转化率                                                                       5.搞好技术支持，组织水稻、油菜、棉花、中药材、茶叶这五大大产业方面高素质农民的培训，            6.发展乡村产业，搞好产业扶贫增收，提高农民居民人均可支配收入                                   7.进一步推动农药化肥减量工作                                                                   8.加强全县农作物病虫害测报及防预，推广落实专业化统防统治与绿色防控技术；                       9.加强我县应对农业特、重大自然灾害生产自救及种子市场调控能力                                                                    10.开展人居环境整治五年提升行动，实现卫生保洁常态化和农村生活垃圾无害化处置全覆盖                   11.推动美丽乡村建设，提速乡村振兴，推动县域经济发展                                           12.进一步提高农业行政执法水平，提升处理农业违法事件的能力</t>
  </si>
  <si>
    <r>
      <rPr>
        <sz val="12"/>
        <rFont val="仿宋"/>
        <charset val="134"/>
      </rPr>
      <t>部门整体支出年度绩效指标</t>
    </r>
  </si>
  <si>
    <r>
      <rPr>
        <sz val="12"/>
        <rFont val="仿宋"/>
        <charset val="134"/>
      </rPr>
      <t>一级指标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</si>
  <si>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</si>
  <si>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</si>
  <si>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r>
      <rPr>
        <sz val="12"/>
        <rFont val="仿宋"/>
        <charset val="134"/>
      </rPr>
      <t>指标内容</t>
    </r>
  </si>
  <si>
    <r>
      <rPr>
        <sz val="12"/>
        <rFont val="仿宋"/>
        <charset val="134"/>
      </rPr>
      <t>指标值</t>
    </r>
  </si>
  <si>
    <r>
      <rPr>
        <sz val="12"/>
        <rFont val="仿宋"/>
        <charset val="134"/>
      </rPr>
      <t>备注</t>
    </r>
  </si>
  <si>
    <r>
      <rPr>
        <sz val="12"/>
        <rFont val="仿宋"/>
        <charset val="134"/>
      </rPr>
      <t>产出指标</t>
    </r>
  </si>
  <si>
    <r>
      <rPr>
        <sz val="12"/>
        <rFont val="仿宋"/>
        <charset val="134"/>
      </rPr>
      <t>数量指标</t>
    </r>
  </si>
  <si>
    <t>规划编制数</t>
  </si>
  <si>
    <t>乡村整建规划编制数量</t>
  </si>
  <si>
    <r>
      <rPr>
        <sz val="11"/>
        <rFont val="Times New Roman"/>
        <charset val="0"/>
      </rPr>
      <t>28</t>
    </r>
    <r>
      <rPr>
        <sz val="11"/>
        <rFont val="仿宋"/>
        <charset val="134"/>
      </rPr>
      <t>个乡镇</t>
    </r>
  </si>
  <si>
    <t>粮食播种面积</t>
  </si>
  <si>
    <t>178.5万亩</t>
  </si>
  <si>
    <t>粮食产量</t>
  </si>
  <si>
    <t>75.7万吨</t>
  </si>
  <si>
    <t>高标准农田建设</t>
  </si>
  <si>
    <t>高标准农田建设面积</t>
  </si>
  <si>
    <r>
      <rPr>
        <sz val="11"/>
        <rFont val="Times New Roman"/>
        <charset val="0"/>
      </rPr>
      <t>3</t>
    </r>
    <r>
      <rPr>
        <sz val="11"/>
        <rFont val="仿宋"/>
        <charset val="134"/>
      </rPr>
      <t>万亩</t>
    </r>
  </si>
  <si>
    <t>企业培育数量</t>
  </si>
  <si>
    <t>培育及申报国家、省、市级龙头企业</t>
  </si>
  <si>
    <t>5家</t>
  </si>
  <si>
    <t>茶叶等品牌推介数</t>
  </si>
  <si>
    <t>茶叶等品牌推介活动次数</t>
  </si>
  <si>
    <t>1次</t>
  </si>
  <si>
    <t>富硒博览会参与数</t>
  </si>
  <si>
    <t>富硒博览会次数</t>
  </si>
  <si>
    <t>党建任务完成率</t>
  </si>
  <si>
    <t>上级交办党建任务完成率</t>
  </si>
  <si>
    <r>
      <rPr>
        <sz val="11"/>
        <rFont val="Times New Roman"/>
        <charset val="0"/>
      </rPr>
      <t>6000</t>
    </r>
    <r>
      <rPr>
        <sz val="11"/>
        <rFont val="宋体"/>
        <charset val="134"/>
      </rPr>
      <t>批次以上</t>
    </r>
  </si>
  <si>
    <t>种子储备</t>
  </si>
  <si>
    <t>种子储备数量</t>
  </si>
  <si>
    <t>农民培训</t>
  </si>
  <si>
    <t>农民培训次数</t>
  </si>
  <si>
    <t>新增二品一标认证与管理数</t>
  </si>
  <si>
    <r>
      <rPr>
        <sz val="12"/>
        <rFont val="仿宋"/>
        <charset val="134"/>
      </rPr>
      <t>质量指标</t>
    </r>
  </si>
  <si>
    <t>覆盖率</t>
  </si>
  <si>
    <t>全县农村规划编制管理工作覆盖率</t>
  </si>
  <si>
    <r>
      <rPr>
        <sz val="11"/>
        <rFont val="仿宋"/>
        <charset val="134"/>
      </rPr>
      <t>经营主体实行农产品</t>
    </r>
    <r>
      <rPr>
        <sz val="11"/>
        <rFont val="仿宋"/>
        <charset val="134"/>
      </rPr>
      <t>“</t>
    </r>
    <r>
      <rPr>
        <sz val="11"/>
        <rFont val="仿宋"/>
        <charset val="134"/>
      </rPr>
      <t>身份证</t>
    </r>
    <r>
      <rPr>
        <sz val="11"/>
        <rFont val="仿宋"/>
        <charset val="134"/>
      </rPr>
      <t>”“</t>
    </r>
    <r>
      <rPr>
        <sz val="11"/>
        <rFont val="仿宋"/>
        <charset val="134"/>
      </rPr>
      <t>合格证</t>
    </r>
    <r>
      <rPr>
        <sz val="11"/>
        <rFont val="仿宋"/>
        <charset val="134"/>
      </rPr>
      <t>”</t>
    </r>
    <r>
      <rPr>
        <sz val="11"/>
        <rFont val="仿宋"/>
        <charset val="134"/>
      </rPr>
      <t>管理适用覆盖率</t>
    </r>
  </si>
  <si>
    <t>通过率</t>
  </si>
  <si>
    <t>“二品一标”认证通过率</t>
  </si>
  <si>
    <t>监测合格率</t>
  </si>
  <si>
    <t>农产品农残监测合格率</t>
  </si>
  <si>
    <r>
      <rPr>
        <sz val="11"/>
        <rFont val="仿宋"/>
        <charset val="134"/>
      </rPr>
      <t>98%</t>
    </r>
    <r>
      <rPr>
        <sz val="11"/>
        <rFont val="仿宋"/>
        <charset val="134"/>
      </rPr>
      <t>以上</t>
    </r>
  </si>
  <si>
    <t>准确率</t>
  </si>
  <si>
    <t>病虫害预测预报准确率</t>
  </si>
  <si>
    <t>机构运转正常率</t>
  </si>
  <si>
    <t>发芽率</t>
  </si>
  <si>
    <t>种子储备发芽率</t>
  </si>
  <si>
    <r>
      <rPr>
        <sz val="12"/>
        <rFont val="仿宋"/>
        <charset val="134"/>
      </rPr>
      <t>时效指标</t>
    </r>
  </si>
  <si>
    <t>各项工作完成时效</t>
  </si>
  <si>
    <t>2023年内</t>
  </si>
  <si>
    <r>
      <rPr>
        <sz val="12"/>
        <rFont val="仿宋"/>
        <charset val="134"/>
      </rPr>
      <t>成本指标</t>
    </r>
  </si>
  <si>
    <t>各项支出规范、合理</t>
  </si>
  <si>
    <t>人员经费支出控制率</t>
  </si>
  <si>
    <t>各项人员支出控制额</t>
  </si>
  <si>
    <t>公用经费支出控制额</t>
  </si>
  <si>
    <t>各项公用经费控制额</t>
  </si>
  <si>
    <t>项目支出控制额</t>
  </si>
  <si>
    <t>各项项目支出成本控制额</t>
  </si>
  <si>
    <r>
      <rPr>
        <sz val="12"/>
        <rFont val="仿宋"/>
        <charset val="134"/>
      </rPr>
      <t>效益指标</t>
    </r>
  </si>
  <si>
    <r>
      <rPr>
        <sz val="12"/>
        <rFont val="仿宋"/>
        <charset val="134"/>
      </rPr>
      <t>经济效益</t>
    </r>
  </si>
  <si>
    <t>增长率</t>
  </si>
  <si>
    <t>农产品加工产值增长率</t>
  </si>
  <si>
    <t>增产增收率</t>
  </si>
  <si>
    <t>通过培训提高素质和技能，促进农民增收/通过种植双季超级稻，增加产量</t>
  </si>
  <si>
    <r>
      <rPr>
        <sz val="12"/>
        <rFont val="仿宋"/>
        <charset val="134"/>
      </rPr>
      <t>社会效益</t>
    </r>
  </si>
  <si>
    <t>粮食生产</t>
  </si>
  <si>
    <t>全县粮食和油料产量</t>
  </si>
  <si>
    <t>逐年提升</t>
  </si>
  <si>
    <t>农产品质量检测</t>
  </si>
  <si>
    <t>社会公众农产品安全</t>
  </si>
  <si>
    <t>龙头企业培育</t>
  </si>
  <si>
    <t>农户收益和农民就业</t>
  </si>
  <si>
    <t>显著增加</t>
  </si>
  <si>
    <t>农民整体素质</t>
  </si>
  <si>
    <t>振兴行动</t>
  </si>
  <si>
    <t>乡村振兴行动</t>
  </si>
  <si>
    <t>持续推进</t>
  </si>
  <si>
    <t>防控外来物种入侵</t>
  </si>
  <si>
    <t>外来物种入侵防控能力</t>
  </si>
  <si>
    <t>应对自然灾害自救能力</t>
  </si>
  <si>
    <t>农业执法</t>
  </si>
  <si>
    <t>农业违法事件</t>
  </si>
  <si>
    <r>
      <rPr>
        <sz val="12"/>
        <rFont val="仿宋"/>
        <charset val="134"/>
      </rPr>
      <t>生态效益</t>
    </r>
  </si>
  <si>
    <t>农业生态环境</t>
  </si>
  <si>
    <t>减少农药和化肥使用给农业生态环境带来的影响</t>
  </si>
  <si>
    <t>更安全</t>
  </si>
  <si>
    <t>农村环境</t>
  </si>
  <si>
    <t>人居环境整治行动给农村环境带来的影响</t>
  </si>
  <si>
    <t>持续改善</t>
  </si>
  <si>
    <r>
      <rPr>
        <sz val="12"/>
        <rFont val="仿宋"/>
        <charset val="134"/>
      </rPr>
      <t>可持续影响</t>
    </r>
  </si>
  <si>
    <t>提效行动</t>
  </si>
  <si>
    <t>农业服务管理提效行动</t>
  </si>
  <si>
    <t>推进</t>
  </si>
  <si>
    <r>
      <rPr>
        <sz val="12"/>
        <rFont val="仿宋"/>
        <charset val="134"/>
      </rPr>
      <t>社会公众或服务对象满意度</t>
    </r>
  </si>
  <si>
    <t>≧90%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</si>
</sst>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69">
    <font>
      <sz val="11"/>
      <color indexed="8"/>
      <name val="宋体"/>
      <charset val="1"/>
      <scheme val="minor"/>
    </font>
    <font>
      <sz val="12"/>
      <name val="Times New Roman"/>
      <charset val="0"/>
    </font>
    <font>
      <sz val="12"/>
      <name val="宋体"/>
      <charset val="134"/>
    </font>
    <font>
      <sz val="9"/>
      <name val="SimSun"/>
      <charset val="134"/>
    </font>
    <font>
      <sz val="22"/>
      <name val="Times New Roman"/>
      <charset val="0"/>
    </font>
    <font>
      <sz val="12"/>
      <name val="仿宋"/>
      <charset val="134"/>
    </font>
    <font>
      <sz val="12"/>
      <name val="仿宋"/>
      <charset val="0"/>
    </font>
    <font>
      <b/>
      <sz val="12"/>
      <name val="Times New Roman"/>
      <charset val="0"/>
    </font>
    <font>
      <sz val="11"/>
      <name val="仿宋"/>
      <charset val="134"/>
    </font>
    <font>
      <sz val="11"/>
      <name val="Times New Roman"/>
      <charset val="0"/>
    </font>
    <font>
      <sz val="11"/>
      <name val="FangSong"/>
      <charset val="134"/>
    </font>
    <font>
      <sz val="8"/>
      <color indexed="8"/>
      <name val="仿宋"/>
      <charset val="1"/>
    </font>
    <font>
      <sz val="8"/>
      <name val="仿宋"/>
      <charset val="134"/>
    </font>
    <font>
      <b/>
      <sz val="18"/>
      <name val="仿宋"/>
      <charset val="134"/>
    </font>
    <font>
      <b/>
      <sz val="12"/>
      <name val="仿宋"/>
      <charset val="134"/>
    </font>
    <font>
      <b/>
      <sz val="10"/>
      <name val="宋体"/>
      <charset val="134"/>
    </font>
    <font>
      <b/>
      <sz val="8"/>
      <name val="仿宋"/>
      <charset val="134"/>
    </font>
    <font>
      <sz val="10"/>
      <name val="宋体"/>
      <charset val="134"/>
    </font>
    <font>
      <sz val="10"/>
      <color indexed="8"/>
      <name val="宋体"/>
      <charset val="1"/>
    </font>
    <font>
      <sz val="10"/>
      <color indexed="8"/>
      <name val="仿宋"/>
      <charset val="1"/>
    </font>
    <font>
      <sz val="10"/>
      <name val="宋体"/>
      <charset val="0"/>
    </font>
    <font>
      <sz val="10"/>
      <color rgb="FF000000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宋体"/>
      <charset val="134"/>
    </font>
    <font>
      <sz val="8"/>
      <color theme="1"/>
      <name val="仿宋"/>
      <charset val="134"/>
    </font>
    <font>
      <sz val="9"/>
      <color theme="1"/>
      <name val="仿宋"/>
      <charset val="134"/>
    </font>
    <font>
      <sz val="9"/>
      <name val="宋体"/>
      <charset val="134"/>
    </font>
    <font>
      <sz val="9"/>
      <name val="仿宋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rgb="FF000000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rgb="FF000000"/>
      <name val="Times New Roman"/>
      <charset val="134"/>
    </font>
    <font>
      <b/>
      <sz val="11"/>
      <name val="宋体"/>
      <charset val="134"/>
    </font>
    <font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2" borderId="34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53" fillId="0" borderId="3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" borderId="37" applyNumberFormat="0" applyAlignment="0" applyProtection="0">
      <alignment vertical="center"/>
    </xf>
    <xf numFmtId="0" fontId="55" fillId="4" borderId="38" applyNumberFormat="0" applyAlignment="0" applyProtection="0">
      <alignment vertical="center"/>
    </xf>
    <xf numFmtId="0" fontId="56" fillId="4" borderId="37" applyNumberFormat="0" applyAlignment="0" applyProtection="0">
      <alignment vertical="center"/>
    </xf>
    <xf numFmtId="0" fontId="57" fillId="5" borderId="39" applyNumberFormat="0" applyAlignment="0" applyProtection="0">
      <alignment vertical="center"/>
    </xf>
    <xf numFmtId="0" fontId="58" fillId="0" borderId="40" applyNumberFormat="0" applyFill="0" applyAlignment="0" applyProtection="0">
      <alignment vertical="center"/>
    </xf>
    <xf numFmtId="0" fontId="59" fillId="0" borderId="41" applyNumberFormat="0" applyFill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5" fillId="0" borderId="0"/>
    <xf numFmtId="0" fontId="2" fillId="0" borderId="0"/>
  </cellStyleXfs>
  <cellXfs count="24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4" fontId="2" fillId="0" borderId="0" xfId="2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9" fontId="8" fillId="0" borderId="6" xfId="0" applyNumberFormat="1" applyFont="1" applyFill="1" applyBorder="1" applyAlignment="1">
      <alignment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4" fontId="15" fillId="0" borderId="15" xfId="0" applyNumberFormat="1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4" fontId="17" fillId="0" borderId="17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4" fontId="17" fillId="0" borderId="18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4" fontId="17" fillId="0" borderId="21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7" fillId="0" borderId="22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4" fontId="17" fillId="0" borderId="24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justify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9" fontId="17" fillId="0" borderId="15" xfId="0" applyNumberFormat="1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vertical="center" wrapText="1"/>
    </xf>
    <xf numFmtId="0" fontId="20" fillId="0" borderId="2" xfId="0" applyFont="1" applyFill="1" applyBorder="1" applyAlignment="1"/>
    <xf numFmtId="0" fontId="17" fillId="0" borderId="2" xfId="0" applyFont="1" applyFill="1" applyBorder="1" applyAlignment="1"/>
    <xf numFmtId="0" fontId="17" fillId="0" borderId="15" xfId="0" applyFont="1" applyFill="1" applyBorder="1" applyAlignment="1">
      <alignment horizontal="left" vertical="center" wrapText="1"/>
    </xf>
    <xf numFmtId="0" fontId="18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left" vertical="center"/>
    </xf>
    <xf numFmtId="9" fontId="17" fillId="0" borderId="2" xfId="0" applyNumberFormat="1" applyFont="1" applyFill="1" applyBorder="1" applyAlignment="1">
      <alignment horizontal="left" vertical="center"/>
    </xf>
    <xf numFmtId="0" fontId="17" fillId="0" borderId="27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vertical="center" wrapText="1"/>
    </xf>
    <xf numFmtId="0" fontId="18" fillId="0" borderId="14" xfId="0" applyFont="1" applyFill="1" applyBorder="1">
      <alignment vertical="center"/>
    </xf>
    <xf numFmtId="57" fontId="17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vertical="center" wrapText="1"/>
    </xf>
    <xf numFmtId="176" fontId="3" fillId="0" borderId="1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center" vertical="center" wrapText="1"/>
    </xf>
    <xf numFmtId="4" fontId="24" fillId="0" borderId="15" xfId="0" applyNumberFormat="1" applyFont="1" applyFill="1" applyBorder="1" applyAlignment="1">
      <alignment vertical="center" wrapText="1"/>
    </xf>
    <xf numFmtId="4" fontId="3" fillId="0" borderId="15" xfId="0" applyNumberFormat="1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49" fontId="25" fillId="0" borderId="9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wrapText="1"/>
    </xf>
    <xf numFmtId="49" fontId="25" fillId="0" borderId="31" xfId="0" applyNumberFormat="1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28" fillId="0" borderId="8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28" fillId="0" borderId="27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3" fontId="28" fillId="0" borderId="2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3" fontId="25" fillId="0" borderId="8" xfId="0" applyNumberFormat="1" applyFont="1" applyFill="1" applyBorder="1" applyAlignment="1">
      <alignment horizontal="center" vertical="center" wrapText="1"/>
    </xf>
    <xf numFmtId="49" fontId="28" fillId="0" borderId="6" xfId="0" applyNumberFormat="1" applyFont="1" applyFill="1" applyBorder="1" applyAlignment="1">
      <alignment horizontal="center" vertical="center" wrapText="1"/>
    </xf>
    <xf numFmtId="3" fontId="25" fillId="0" borderId="27" xfId="0" applyNumberFormat="1" applyFont="1" applyFill="1" applyBorder="1" applyAlignment="1">
      <alignment horizontal="center" vertical="center" wrapText="1"/>
    </xf>
    <xf numFmtId="4" fontId="24" fillId="0" borderId="16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49" fontId="28" fillId="0" borderId="33" xfId="0" applyNumberFormat="1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3" fontId="2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15" xfId="0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vertical="center" wrapText="1"/>
    </xf>
    <xf numFmtId="0" fontId="32" fillId="0" borderId="15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 wrapText="1"/>
    </xf>
    <xf numFmtId="4" fontId="33" fillId="0" borderId="15" xfId="0" applyNumberFormat="1" applyFont="1" applyFill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4" fontId="33" fillId="0" borderId="15" xfId="0" applyNumberFormat="1" applyFont="1" applyFill="1" applyBorder="1" applyAlignment="1">
      <alignment horizontal="right" vertical="center" wrapText="1"/>
    </xf>
    <xf numFmtId="0" fontId="33" fillId="0" borderId="15" xfId="0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vertical="center"/>
    </xf>
    <xf numFmtId="0" fontId="35" fillId="0" borderId="0" xfId="50" applyFont="1" applyFill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horizontal="left" vertical="center" wrapText="1"/>
    </xf>
    <xf numFmtId="0" fontId="37" fillId="0" borderId="2" xfId="5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left" vertical="center"/>
    </xf>
    <xf numFmtId="0" fontId="38" fillId="0" borderId="2" xfId="50" applyFont="1" applyFill="1" applyBorder="1" applyAlignment="1">
      <alignment vertical="center"/>
    </xf>
    <xf numFmtId="0" fontId="39" fillId="0" borderId="2" xfId="49" applyFont="1" applyFill="1" applyBorder="1" applyAlignment="1">
      <alignment horizontal="left" vertical="center"/>
    </xf>
    <xf numFmtId="0" fontId="37" fillId="0" borderId="2" xfId="50" applyFont="1" applyFill="1" applyBorder="1" applyAlignment="1">
      <alignment horizontal="right" vertical="center"/>
    </xf>
    <xf numFmtId="0" fontId="38" fillId="0" borderId="2" xfId="50" applyFont="1" applyFill="1" applyBorder="1" applyAlignment="1">
      <alignment horizontal="right" vertical="center"/>
    </xf>
    <xf numFmtId="0" fontId="38" fillId="0" borderId="2" xfId="49" applyFont="1" applyFill="1" applyBorder="1" applyAlignment="1">
      <alignment horizontal="center" vertical="center"/>
    </xf>
    <xf numFmtId="0" fontId="40" fillId="0" borderId="0" xfId="50" applyFont="1" applyFill="1" applyAlignment="1">
      <alignment vertical="center"/>
    </xf>
    <xf numFmtId="0" fontId="41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16" xfId="0" applyFont="1" applyFill="1" applyBorder="1" applyAlignment="1">
      <alignment vertical="center" wrapText="1"/>
    </xf>
    <xf numFmtId="4" fontId="33" fillId="0" borderId="16" xfId="0" applyNumberFormat="1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33" fillId="0" borderId="29" xfId="0" applyFont="1" applyFill="1" applyBorder="1" applyAlignment="1">
      <alignment vertical="center" wrapText="1"/>
    </xf>
    <xf numFmtId="0" fontId="33" fillId="0" borderId="18" xfId="0" applyFont="1" applyFill="1" applyBorder="1" applyAlignment="1">
      <alignment vertical="center" wrapText="1"/>
    </xf>
    <xf numFmtId="4" fontId="33" fillId="0" borderId="18" xfId="0" applyNumberFormat="1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left" vertical="center" wrapText="1"/>
    </xf>
    <xf numFmtId="4" fontId="41" fillId="0" borderId="2" xfId="0" applyNumberFormat="1" applyFont="1" applyFill="1" applyBorder="1" applyAlignment="1">
      <alignment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vertical="center" wrapText="1"/>
    </xf>
    <xf numFmtId="4" fontId="31" fillId="0" borderId="23" xfId="0" applyNumberFormat="1" applyFont="1" applyFill="1" applyBorder="1" applyAlignment="1">
      <alignment vertical="center" wrapText="1"/>
    </xf>
    <xf numFmtId="0" fontId="41" fillId="0" borderId="15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left" vertical="center" wrapText="1"/>
    </xf>
    <xf numFmtId="0" fontId="41" fillId="0" borderId="15" xfId="0" applyFont="1" applyFill="1" applyBorder="1" applyAlignment="1">
      <alignment vertical="center" wrapText="1"/>
    </xf>
    <xf numFmtId="4" fontId="41" fillId="0" borderId="15" xfId="0" applyNumberFormat="1" applyFont="1" applyFill="1" applyBorder="1" applyAlignment="1">
      <alignment vertical="center" wrapText="1"/>
    </xf>
    <xf numFmtId="0" fontId="31" fillId="0" borderId="15" xfId="0" applyFont="1" applyFill="1" applyBorder="1" applyAlignment="1">
      <alignment horizontal="left" vertical="center" wrapText="1"/>
    </xf>
    <xf numFmtId="4" fontId="31" fillId="0" borderId="15" xfId="0" applyNumberFormat="1" applyFont="1" applyFill="1" applyBorder="1" applyAlignment="1">
      <alignment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" fontId="41" fillId="0" borderId="23" xfId="0" applyNumberFormat="1" applyFont="1" applyFill="1" applyBorder="1" applyAlignment="1">
      <alignment vertical="center" wrapText="1"/>
    </xf>
    <xf numFmtId="0" fontId="41" fillId="0" borderId="23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7" sqref="F17"/>
    </sheetView>
  </sheetViews>
  <sheetFormatPr defaultColWidth="10" defaultRowHeight="14.4" outlineLevelRow="7"/>
  <cols>
    <col min="1" max="1" width="3.66666666666667" style="53" customWidth="1"/>
    <col min="2" max="2" width="3.7962962962963" style="53" customWidth="1"/>
    <col min="3" max="3" width="4.61111111111111" style="53" customWidth="1"/>
    <col min="4" max="4" width="19.2685185185185" style="53" customWidth="1"/>
    <col min="5" max="11" width="9.76851851851852" style="53" customWidth="1"/>
    <col min="12" max="16384" width="10" style="53"/>
  </cols>
  <sheetData>
    <row r="1" ht="64.05" customHeight="1" spans="1:9">
      <c r="A1" s="241" t="s">
        <v>0</v>
      </c>
      <c r="B1" s="241"/>
      <c r="C1" s="241"/>
      <c r="D1" s="241"/>
      <c r="E1" s="241"/>
      <c r="F1" s="241"/>
      <c r="G1" s="241"/>
      <c r="H1" s="241"/>
      <c r="I1" s="241"/>
    </row>
    <row r="2" ht="20.35" customHeight="1" spans="1:9">
      <c r="A2" s="176"/>
      <c r="B2" s="176"/>
      <c r="C2" s="176"/>
      <c r="D2" s="176"/>
      <c r="E2" s="176"/>
      <c r="F2" s="176"/>
      <c r="G2" s="176"/>
      <c r="H2" s="176"/>
      <c r="I2" s="176"/>
    </row>
    <row r="3" ht="18.8" customHeight="1" spans="1:9">
      <c r="A3" s="176"/>
      <c r="B3" s="176"/>
      <c r="C3" s="176"/>
      <c r="D3" s="176"/>
      <c r="E3" s="176"/>
      <c r="F3" s="176"/>
      <c r="G3" s="176"/>
      <c r="H3" s="176"/>
      <c r="I3" s="176"/>
    </row>
    <row r="4" ht="34.65" customHeight="1" spans="1:9">
      <c r="A4" s="242"/>
      <c r="B4" s="243"/>
      <c r="C4" s="121"/>
      <c r="D4" s="242" t="s">
        <v>1</v>
      </c>
      <c r="E4" s="243" t="s">
        <v>2</v>
      </c>
      <c r="F4" s="243"/>
      <c r="G4" s="243"/>
      <c r="H4" s="243"/>
      <c r="I4" s="121"/>
    </row>
    <row r="5" ht="47.45" customHeight="1" spans="1:9">
      <c r="A5" s="242"/>
      <c r="B5" s="243"/>
      <c r="C5" s="121"/>
      <c r="D5" s="242" t="s">
        <v>3</v>
      </c>
      <c r="E5" s="243" t="s">
        <v>4</v>
      </c>
      <c r="F5" s="243"/>
      <c r="G5" s="243"/>
      <c r="H5" s="243"/>
      <c r="I5" s="121"/>
    </row>
    <row r="6" ht="14.3" customHeight="1"/>
    <row r="7" ht="14.3" customHeight="1"/>
    <row r="8" ht="14.3" customHeight="1" spans="4:4">
      <c r="D8" s="1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7" sqref="F17"/>
    </sheetView>
  </sheetViews>
  <sheetFormatPr defaultColWidth="10" defaultRowHeight="14.4" outlineLevelCol="7"/>
  <cols>
    <col min="1" max="1" width="11.3981481481481" style="53" customWidth="1"/>
    <col min="2" max="2" width="24.8333333333333" style="53" customWidth="1"/>
    <col min="3" max="3" width="16.1481481481481" style="53" customWidth="1"/>
    <col min="4" max="4" width="12.8888888888889" style="53" customWidth="1"/>
    <col min="5" max="5" width="12.75" style="53" customWidth="1"/>
    <col min="6" max="6" width="13.8425925925926" style="53" customWidth="1"/>
    <col min="7" max="7" width="14.1111111111111" style="53" customWidth="1"/>
    <col min="8" max="8" width="16.287037037037" style="53" customWidth="1"/>
    <col min="9" max="9" width="9.76851851851852" style="53" customWidth="1"/>
    <col min="10" max="16384" width="10" style="53"/>
  </cols>
  <sheetData>
    <row r="1" ht="14.3" customHeight="1" spans="1:8">
      <c r="A1" s="121"/>
      <c r="G1" s="4" t="s">
        <v>297</v>
      </c>
      <c r="H1" s="4"/>
    </row>
    <row r="2" ht="33.9" customHeight="1" spans="1:8">
      <c r="A2" s="175" t="s">
        <v>14</v>
      </c>
      <c r="B2" s="175"/>
      <c r="C2" s="175"/>
      <c r="D2" s="175"/>
      <c r="E2" s="175"/>
      <c r="F2" s="175"/>
      <c r="G2" s="175"/>
      <c r="H2" s="175"/>
    </row>
    <row r="3" ht="21.1" customHeight="1" spans="1:8">
      <c r="A3" s="176" t="s">
        <v>36</v>
      </c>
      <c r="B3" s="176"/>
      <c r="C3" s="176"/>
      <c r="D3" s="176"/>
      <c r="E3" s="176"/>
      <c r="F3" s="176"/>
      <c r="G3" s="176"/>
      <c r="H3" s="135" t="s">
        <v>37</v>
      </c>
    </row>
    <row r="4" ht="20.35" customHeight="1" spans="1:8">
      <c r="A4" s="177" t="s">
        <v>165</v>
      </c>
      <c r="B4" s="177" t="s">
        <v>166</v>
      </c>
      <c r="C4" s="177" t="s">
        <v>142</v>
      </c>
      <c r="D4" s="177" t="s">
        <v>298</v>
      </c>
      <c r="E4" s="177"/>
      <c r="F4" s="177"/>
      <c r="G4" s="177"/>
      <c r="H4" s="177" t="s">
        <v>168</v>
      </c>
    </row>
    <row r="5" ht="17.3" customHeight="1" spans="1:8">
      <c r="A5" s="177"/>
      <c r="B5" s="177"/>
      <c r="C5" s="177"/>
      <c r="D5" s="177" t="s">
        <v>144</v>
      </c>
      <c r="E5" s="177" t="s">
        <v>212</v>
      </c>
      <c r="F5" s="177"/>
      <c r="G5" s="177" t="s">
        <v>213</v>
      </c>
      <c r="H5" s="177"/>
    </row>
    <row r="6" ht="24.1" customHeight="1" spans="1:8">
      <c r="A6" s="177"/>
      <c r="B6" s="177"/>
      <c r="C6" s="177"/>
      <c r="D6" s="177"/>
      <c r="E6" s="177" t="s">
        <v>214</v>
      </c>
      <c r="F6" s="177" t="s">
        <v>215</v>
      </c>
      <c r="G6" s="177"/>
      <c r="H6" s="177"/>
    </row>
    <row r="7" ht="19.9" customHeight="1" spans="1:8">
      <c r="A7" s="178"/>
      <c r="B7" s="179" t="s">
        <v>142</v>
      </c>
      <c r="C7" s="180">
        <v>0</v>
      </c>
      <c r="D7" s="180"/>
      <c r="E7" s="180"/>
      <c r="F7" s="180"/>
      <c r="G7" s="180"/>
      <c r="H7" s="180"/>
    </row>
    <row r="8" ht="19.9" customHeight="1" spans="1:8">
      <c r="A8" s="181"/>
      <c r="B8" s="181"/>
      <c r="C8" s="180"/>
      <c r="D8" s="180"/>
      <c r="E8" s="180"/>
      <c r="F8" s="180"/>
      <c r="G8" s="180"/>
      <c r="H8" s="180"/>
    </row>
    <row r="9" ht="19.9" customHeight="1" spans="1:8">
      <c r="A9" s="181"/>
      <c r="B9" s="181"/>
      <c r="C9" s="180"/>
      <c r="D9" s="180"/>
      <c r="E9" s="180"/>
      <c r="F9" s="180"/>
      <c r="G9" s="180"/>
      <c r="H9" s="180"/>
    </row>
    <row r="10" ht="19.9" customHeight="1" spans="1:8">
      <c r="A10" s="181"/>
      <c r="B10" s="181"/>
      <c r="C10" s="180"/>
      <c r="D10" s="180"/>
      <c r="E10" s="180"/>
      <c r="F10" s="180"/>
      <c r="G10" s="180"/>
      <c r="H10" s="180"/>
    </row>
    <row r="11" ht="19.9" customHeight="1" spans="1:8">
      <c r="A11" s="181"/>
      <c r="B11" s="181"/>
      <c r="C11" s="180"/>
      <c r="D11" s="180"/>
      <c r="E11" s="180"/>
      <c r="F11" s="180"/>
      <c r="G11" s="180"/>
      <c r="H11" s="180"/>
    </row>
    <row r="12" ht="19.9" customHeight="1" spans="1:8">
      <c r="A12" s="182"/>
      <c r="B12" s="182"/>
      <c r="C12" s="183"/>
      <c r="D12" s="183"/>
      <c r="E12" s="185"/>
      <c r="F12" s="185"/>
      <c r="G12" s="185"/>
      <c r="H12" s="185"/>
    </row>
    <row r="14" spans="1:1">
      <c r="A14" s="53" t="s">
        <v>299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3" workbookViewId="0">
      <selection activeCell="F17" sqref="F17"/>
    </sheetView>
  </sheetViews>
  <sheetFormatPr defaultColWidth="10" defaultRowHeight="14.4"/>
  <cols>
    <col min="1" max="1" width="3.66666666666667" style="53" customWidth="1"/>
    <col min="2" max="2" width="4.75" style="53" customWidth="1"/>
    <col min="3" max="3" width="4.61111111111111" style="53" customWidth="1"/>
    <col min="4" max="4" width="7.32407407407407" style="53" customWidth="1"/>
    <col min="5" max="5" width="20.0833333333333" style="53" customWidth="1"/>
    <col min="6" max="6" width="9.22222222222222" style="53" customWidth="1"/>
    <col min="7" max="7" width="7.77777777777778" style="53" customWidth="1"/>
    <col min="8" max="8" width="8.59259259259259" style="53" customWidth="1"/>
    <col min="9" max="12" width="7.17592592592593" style="53" customWidth="1"/>
    <col min="13" max="13" width="6.78703703703704" style="53" customWidth="1"/>
    <col min="14" max="17" width="7.17592592592593" style="53" customWidth="1"/>
    <col min="18" max="18" width="7.05555555555556" style="53" customWidth="1"/>
    <col min="19" max="20" width="7.17592592592593" style="53" customWidth="1"/>
    <col min="21" max="22" width="9.76851851851852" style="53" customWidth="1"/>
    <col min="23" max="16384" width="10" style="53"/>
  </cols>
  <sheetData>
    <row r="1" ht="14.3" customHeight="1" spans="1:20">
      <c r="A1" s="121"/>
      <c r="S1" s="4" t="s">
        <v>300</v>
      </c>
      <c r="T1" s="4"/>
    </row>
    <row r="2" ht="36.9" customHeight="1" spans="1:20">
      <c r="A2" s="175" t="s">
        <v>15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ht="17.3" customHeight="1" spans="1:20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35" t="s">
        <v>37</v>
      </c>
      <c r="T3" s="135"/>
    </row>
    <row r="4" ht="17.3" customHeight="1" spans="1:20">
      <c r="A4" s="179" t="s">
        <v>164</v>
      </c>
      <c r="B4" s="179"/>
      <c r="C4" s="179"/>
      <c r="D4" s="179" t="s">
        <v>301</v>
      </c>
      <c r="E4" s="179" t="s">
        <v>302</v>
      </c>
      <c r="F4" s="179" t="s">
        <v>303</v>
      </c>
      <c r="G4" s="179" t="s">
        <v>304</v>
      </c>
      <c r="H4" s="179" t="s">
        <v>305</v>
      </c>
      <c r="I4" s="179" t="s">
        <v>306</v>
      </c>
      <c r="J4" s="179" t="s">
        <v>307</v>
      </c>
      <c r="K4" s="179" t="s">
        <v>308</v>
      </c>
      <c r="L4" s="179" t="s">
        <v>309</v>
      </c>
      <c r="M4" s="179" t="s">
        <v>310</v>
      </c>
      <c r="N4" s="179" t="s">
        <v>311</v>
      </c>
      <c r="O4" s="179" t="s">
        <v>215</v>
      </c>
      <c r="P4" s="179" t="s">
        <v>312</v>
      </c>
      <c r="Q4" s="179" t="s">
        <v>313</v>
      </c>
      <c r="R4" s="179" t="s">
        <v>314</v>
      </c>
      <c r="S4" s="179" t="s">
        <v>315</v>
      </c>
      <c r="T4" s="179" t="s">
        <v>316</v>
      </c>
    </row>
    <row r="5" ht="18.05" customHeight="1" spans="1:20">
      <c r="A5" s="179" t="s">
        <v>172</v>
      </c>
      <c r="B5" s="179" t="s">
        <v>173</v>
      </c>
      <c r="C5" s="179" t="s">
        <v>174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ht="19.9" customHeight="1" spans="1:20">
      <c r="A6" s="178"/>
      <c r="B6" s="178"/>
      <c r="C6" s="178"/>
      <c r="D6" s="178"/>
      <c r="E6" s="178" t="s">
        <v>142</v>
      </c>
      <c r="F6" s="180">
        <v>3900.168004</v>
      </c>
      <c r="G6" s="180">
        <v>2965.034804</v>
      </c>
      <c r="H6" s="180">
        <v>817.22</v>
      </c>
      <c r="I6" s="180"/>
      <c r="J6" s="180"/>
      <c r="K6" s="180"/>
      <c r="L6" s="180"/>
      <c r="M6" s="180"/>
      <c r="N6" s="180"/>
      <c r="O6" s="180">
        <v>23.9732</v>
      </c>
      <c r="P6" s="180"/>
      <c r="Q6" s="180"/>
      <c r="R6" s="180"/>
      <c r="S6" s="180"/>
      <c r="T6" s="180">
        <v>93.94</v>
      </c>
    </row>
    <row r="7" ht="19.9" customHeight="1" spans="1:20">
      <c r="A7" s="178"/>
      <c r="B7" s="178"/>
      <c r="C7" s="178"/>
      <c r="D7" s="181" t="s">
        <v>160</v>
      </c>
      <c r="E7" s="181" t="s">
        <v>4</v>
      </c>
      <c r="F7" s="180">
        <v>3900.168004</v>
      </c>
      <c r="G7" s="180">
        <v>2965.034804</v>
      </c>
      <c r="H7" s="180">
        <v>817.22</v>
      </c>
      <c r="I7" s="180"/>
      <c r="J7" s="180"/>
      <c r="K7" s="180"/>
      <c r="L7" s="180"/>
      <c r="M7" s="180"/>
      <c r="N7" s="180"/>
      <c r="O7" s="180">
        <v>23.9732</v>
      </c>
      <c r="P7" s="180"/>
      <c r="Q7" s="180"/>
      <c r="R7" s="180"/>
      <c r="S7" s="180"/>
      <c r="T7" s="180">
        <v>93.94</v>
      </c>
    </row>
    <row r="8" ht="19.9" customHeight="1" spans="1:20">
      <c r="A8" s="178"/>
      <c r="B8" s="178"/>
      <c r="C8" s="178"/>
      <c r="D8" s="181">
        <v>305001</v>
      </c>
      <c r="E8" s="181" t="s">
        <v>162</v>
      </c>
      <c r="F8" s="180">
        <v>3900.168004</v>
      </c>
      <c r="G8" s="180">
        <v>2965.034804</v>
      </c>
      <c r="H8" s="180">
        <v>817.22</v>
      </c>
      <c r="I8" s="180"/>
      <c r="J8" s="180"/>
      <c r="K8" s="180"/>
      <c r="L8" s="180"/>
      <c r="M8" s="180"/>
      <c r="N8" s="180"/>
      <c r="O8" s="180">
        <v>23.9732</v>
      </c>
      <c r="P8" s="180"/>
      <c r="Q8" s="180"/>
      <c r="R8" s="180"/>
      <c r="S8" s="180"/>
      <c r="T8" s="180">
        <v>93.94</v>
      </c>
    </row>
    <row r="9" ht="19.9" customHeight="1" spans="1:20">
      <c r="A9" s="179" t="s">
        <v>176</v>
      </c>
      <c r="B9" s="179"/>
      <c r="C9" s="179"/>
      <c r="D9" s="182">
        <v>305001</v>
      </c>
      <c r="E9" s="178" t="s">
        <v>217</v>
      </c>
      <c r="F9" s="180">
        <v>291.078336</v>
      </c>
      <c r="G9" s="180">
        <v>291.078336</v>
      </c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</row>
    <row r="10" ht="19.9" customHeight="1" spans="1:20">
      <c r="A10" s="179" t="s">
        <v>176</v>
      </c>
      <c r="B10" s="179" t="s">
        <v>177</v>
      </c>
      <c r="C10" s="179"/>
      <c r="D10" s="182">
        <v>305001</v>
      </c>
      <c r="E10" s="178" t="s">
        <v>219</v>
      </c>
      <c r="F10" s="180">
        <v>291.078336</v>
      </c>
      <c r="G10" s="180">
        <v>291.078336</v>
      </c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ht="19.9" customHeight="1" spans="1:20">
      <c r="A11" s="186" t="s">
        <v>176</v>
      </c>
      <c r="B11" s="186" t="s">
        <v>177</v>
      </c>
      <c r="C11" s="186" t="s">
        <v>177</v>
      </c>
      <c r="D11" s="182">
        <v>305001</v>
      </c>
      <c r="E11" s="184" t="s">
        <v>221</v>
      </c>
      <c r="F11" s="183">
        <v>291.078336</v>
      </c>
      <c r="G11" s="183">
        <v>291.078336</v>
      </c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</row>
    <row r="12" ht="19.9" customHeight="1" spans="1:20">
      <c r="A12" s="179" t="s">
        <v>180</v>
      </c>
      <c r="B12" s="179"/>
      <c r="C12" s="179"/>
      <c r="D12" s="182">
        <v>305001</v>
      </c>
      <c r="E12" s="178" t="s">
        <v>223</v>
      </c>
      <c r="F12" s="180">
        <v>127.861344</v>
      </c>
      <c r="G12" s="180">
        <v>127.861344</v>
      </c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</row>
    <row r="13" ht="19.9" customHeight="1" spans="1:20">
      <c r="A13" s="179" t="s">
        <v>180</v>
      </c>
      <c r="B13" s="179" t="s">
        <v>182</v>
      </c>
      <c r="C13" s="179"/>
      <c r="D13" s="182">
        <v>305001</v>
      </c>
      <c r="E13" s="178" t="s">
        <v>225</v>
      </c>
      <c r="F13" s="180">
        <v>127.861344</v>
      </c>
      <c r="G13" s="180">
        <v>127.861344</v>
      </c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</row>
    <row r="14" ht="19.9" customHeight="1" spans="1:20">
      <c r="A14" s="186" t="s">
        <v>180</v>
      </c>
      <c r="B14" s="186" t="s">
        <v>182</v>
      </c>
      <c r="C14" s="186" t="s">
        <v>184</v>
      </c>
      <c r="D14" s="182">
        <v>305001</v>
      </c>
      <c r="E14" s="184" t="s">
        <v>227</v>
      </c>
      <c r="F14" s="183">
        <v>127.861344</v>
      </c>
      <c r="G14" s="183">
        <v>127.861344</v>
      </c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</row>
    <row r="15" ht="19.9" customHeight="1" spans="1:20">
      <c r="A15" s="179" t="s">
        <v>188</v>
      </c>
      <c r="B15" s="179"/>
      <c r="C15" s="179"/>
      <c r="D15" s="182">
        <v>305001</v>
      </c>
      <c r="E15" s="178" t="s">
        <v>229</v>
      </c>
      <c r="F15" s="180">
        <f>F16+F20</f>
        <v>3246.201108</v>
      </c>
      <c r="G15" s="180">
        <v>2311.067908</v>
      </c>
      <c r="H15" s="180">
        <v>817.22</v>
      </c>
      <c r="I15" s="183"/>
      <c r="J15" s="183"/>
      <c r="K15" s="183"/>
      <c r="L15" s="183"/>
      <c r="M15" s="183"/>
      <c r="N15" s="183"/>
      <c r="O15" s="180">
        <v>23.9732</v>
      </c>
      <c r="P15" s="183"/>
      <c r="Q15" s="183"/>
      <c r="R15" s="183"/>
      <c r="S15" s="183"/>
      <c r="T15" s="180">
        <v>93.94</v>
      </c>
    </row>
    <row r="16" ht="19.9" customHeight="1" spans="1:20">
      <c r="A16" s="179" t="s">
        <v>188</v>
      </c>
      <c r="B16" s="179" t="s">
        <v>184</v>
      </c>
      <c r="C16" s="179"/>
      <c r="D16" s="182">
        <v>305001</v>
      </c>
      <c r="E16" s="178" t="s">
        <v>231</v>
      </c>
      <c r="F16" s="180">
        <f>F17+F18+F19</f>
        <v>3239.701108</v>
      </c>
      <c r="G16" s="180">
        <v>2311.067908</v>
      </c>
      <c r="H16" s="180">
        <v>817.22</v>
      </c>
      <c r="I16" s="183"/>
      <c r="J16" s="183"/>
      <c r="K16" s="183"/>
      <c r="L16" s="183"/>
      <c r="M16" s="183"/>
      <c r="N16" s="183"/>
      <c r="O16" s="180">
        <v>23.9732</v>
      </c>
      <c r="P16" s="183"/>
      <c r="Q16" s="183"/>
      <c r="R16" s="183"/>
      <c r="S16" s="183"/>
      <c r="T16" s="180">
        <v>87.44</v>
      </c>
    </row>
    <row r="17" s="53" customFormat="1" ht="19.9" customHeight="1" spans="1:20">
      <c r="A17" s="186" t="s">
        <v>188</v>
      </c>
      <c r="B17" s="186" t="s">
        <v>184</v>
      </c>
      <c r="C17" s="186" t="s">
        <v>184</v>
      </c>
      <c r="D17" s="182">
        <v>305001</v>
      </c>
      <c r="E17" s="184" t="s">
        <v>233</v>
      </c>
      <c r="F17" s="183">
        <v>3156.351108</v>
      </c>
      <c r="G17" s="183">
        <v>2311.067908</v>
      </c>
      <c r="H17" s="183">
        <v>817.22</v>
      </c>
      <c r="I17" s="183"/>
      <c r="J17" s="183"/>
      <c r="K17" s="183"/>
      <c r="L17" s="183"/>
      <c r="M17" s="183"/>
      <c r="N17" s="183"/>
      <c r="O17" s="183">
        <v>23.9732</v>
      </c>
      <c r="P17" s="183"/>
      <c r="Q17" s="183"/>
      <c r="R17" s="183"/>
      <c r="S17" s="183"/>
      <c r="T17" s="183">
        <v>4.09</v>
      </c>
    </row>
    <row r="18" ht="19.9" customHeight="1" spans="1:20">
      <c r="A18" s="186" t="s">
        <v>188</v>
      </c>
      <c r="B18" s="186" t="s">
        <v>184</v>
      </c>
      <c r="C18" s="186" t="s">
        <v>190</v>
      </c>
      <c r="D18" s="182">
        <v>305001</v>
      </c>
      <c r="E18" s="184" t="s">
        <v>235</v>
      </c>
      <c r="F18" s="183">
        <v>60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>
        <v>60</v>
      </c>
    </row>
    <row r="19" ht="19.9" customHeight="1" spans="1:20">
      <c r="A19" s="186" t="s">
        <v>188</v>
      </c>
      <c r="B19" s="186" t="s">
        <v>184</v>
      </c>
      <c r="C19" s="186" t="s">
        <v>192</v>
      </c>
      <c r="D19" s="182">
        <v>305001</v>
      </c>
      <c r="E19" s="184" t="s">
        <v>237</v>
      </c>
      <c r="F19" s="183">
        <v>23.35</v>
      </c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>
        <v>23.35</v>
      </c>
    </row>
    <row r="20" s="53" customFormat="1" ht="19.9" customHeight="1" spans="1:20">
      <c r="A20" s="179" t="s">
        <v>188</v>
      </c>
      <c r="B20" s="179" t="s">
        <v>192</v>
      </c>
      <c r="C20" s="179"/>
      <c r="D20" s="182">
        <v>305001</v>
      </c>
      <c r="E20" s="178" t="s">
        <v>194</v>
      </c>
      <c r="F20" s="180">
        <v>6.5</v>
      </c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>
        <v>6.5</v>
      </c>
    </row>
    <row r="21" s="53" customFormat="1" ht="19.9" customHeight="1" spans="1:20">
      <c r="A21" s="186" t="s">
        <v>188</v>
      </c>
      <c r="B21" s="186" t="s">
        <v>192</v>
      </c>
      <c r="C21" s="186" t="s">
        <v>192</v>
      </c>
      <c r="D21" s="182">
        <v>305001</v>
      </c>
      <c r="E21" s="184" t="s">
        <v>240</v>
      </c>
      <c r="F21" s="183">
        <v>6.5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>
        <v>6.5</v>
      </c>
    </row>
    <row r="22" s="53" customFormat="1" ht="19.9" customHeight="1" spans="1:20">
      <c r="A22" s="179" t="s">
        <v>198</v>
      </c>
      <c r="B22" s="179"/>
      <c r="C22" s="179"/>
      <c r="D22" s="182">
        <v>305001</v>
      </c>
      <c r="E22" s="178" t="s">
        <v>242</v>
      </c>
      <c r="F22" s="180">
        <v>235.027216</v>
      </c>
      <c r="G22" s="180">
        <v>235.027216</v>
      </c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</row>
    <row r="23" s="53" customFormat="1" ht="19.9" customHeight="1" spans="1:20">
      <c r="A23" s="179" t="s">
        <v>198</v>
      </c>
      <c r="B23" s="179" t="s">
        <v>196</v>
      </c>
      <c r="C23" s="179"/>
      <c r="D23" s="182">
        <v>305001</v>
      </c>
      <c r="E23" s="178" t="s">
        <v>244</v>
      </c>
      <c r="F23" s="180">
        <v>235.027216</v>
      </c>
      <c r="G23" s="180">
        <v>235.027216</v>
      </c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</row>
    <row r="24" s="53" customFormat="1" ht="19.9" customHeight="1" spans="1:20">
      <c r="A24" s="186" t="s">
        <v>198</v>
      </c>
      <c r="B24" s="186" t="s">
        <v>196</v>
      </c>
      <c r="C24" s="186" t="s">
        <v>184</v>
      </c>
      <c r="D24" s="182">
        <v>305001</v>
      </c>
      <c r="E24" s="184" t="s">
        <v>246</v>
      </c>
      <c r="F24" s="183">
        <v>235.027216</v>
      </c>
      <c r="G24" s="183">
        <v>235.027216</v>
      </c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4" workbookViewId="0">
      <selection activeCell="F17" sqref="F17"/>
    </sheetView>
  </sheetViews>
  <sheetFormatPr defaultColWidth="10" defaultRowHeight="14.4"/>
  <cols>
    <col min="1" max="2" width="4.07407407407407" style="53" customWidth="1"/>
    <col min="3" max="3" width="4.2037037037037" style="53" customWidth="1"/>
    <col min="4" max="4" width="6.10185185185185" style="53" customWidth="1"/>
    <col min="5" max="5" width="15.8796296296296" style="53" customWidth="1"/>
    <col min="6" max="6" width="8.9537037037037" style="53" customWidth="1"/>
    <col min="7" max="7" width="7.77777777777778" style="53" customWidth="1"/>
    <col min="8" max="8" width="6.69444444444444" style="53" customWidth="1"/>
    <col min="9" max="10" width="7.17592592592593" style="53" customWidth="1"/>
    <col min="11" max="11" width="7.37037037037037" style="53" customWidth="1"/>
    <col min="12" max="12" width="7.17592592592593" style="53" customWidth="1"/>
    <col min="13" max="13" width="7.37037037037037" style="53" customWidth="1"/>
    <col min="14" max="16" width="7.17592592592593" style="53" customWidth="1"/>
    <col min="17" max="17" width="5.83333333333333" style="53" customWidth="1"/>
    <col min="18" max="21" width="7.17592592592593" style="53" customWidth="1"/>
    <col min="22" max="23" width="9.76851851851852" style="53" customWidth="1"/>
    <col min="24" max="16384" width="10" style="53"/>
  </cols>
  <sheetData>
    <row r="1" ht="14.3" customHeight="1" spans="1:21">
      <c r="A1" s="121"/>
      <c r="T1" s="4" t="s">
        <v>317</v>
      </c>
      <c r="U1" s="4"/>
    </row>
    <row r="2" ht="32.4" customHeight="1" spans="1:21">
      <c r="A2" s="175" t="s">
        <v>16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ht="21.1" customHeight="1" spans="1:21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35" t="s">
        <v>37</v>
      </c>
      <c r="U3" s="135"/>
    </row>
    <row r="4" ht="19.55" customHeight="1" spans="1:21">
      <c r="A4" s="179" t="s">
        <v>164</v>
      </c>
      <c r="B4" s="179"/>
      <c r="C4" s="179"/>
      <c r="D4" s="179" t="s">
        <v>301</v>
      </c>
      <c r="E4" s="179" t="s">
        <v>302</v>
      </c>
      <c r="F4" s="179" t="s">
        <v>318</v>
      </c>
      <c r="G4" s="179" t="s">
        <v>167</v>
      </c>
      <c r="H4" s="179"/>
      <c r="I4" s="179"/>
      <c r="J4" s="179"/>
      <c r="K4" s="179" t="s">
        <v>168</v>
      </c>
      <c r="L4" s="179"/>
      <c r="M4" s="179"/>
      <c r="N4" s="179"/>
      <c r="O4" s="179"/>
      <c r="P4" s="179"/>
      <c r="Q4" s="179"/>
      <c r="R4" s="179"/>
      <c r="S4" s="179"/>
      <c r="T4" s="179"/>
      <c r="U4" s="179"/>
    </row>
    <row r="5" ht="33.15" customHeight="1" spans="1:21">
      <c r="A5" s="179" t="s">
        <v>172</v>
      </c>
      <c r="B5" s="179" t="s">
        <v>173</v>
      </c>
      <c r="C5" s="179" t="s">
        <v>174</v>
      </c>
      <c r="D5" s="179"/>
      <c r="E5" s="179"/>
      <c r="F5" s="179"/>
      <c r="G5" s="179" t="s">
        <v>142</v>
      </c>
      <c r="H5" s="179" t="s">
        <v>214</v>
      </c>
      <c r="I5" s="179" t="s">
        <v>319</v>
      </c>
      <c r="J5" s="179" t="s">
        <v>215</v>
      </c>
      <c r="K5" s="179" t="s">
        <v>142</v>
      </c>
      <c r="L5" s="179" t="s">
        <v>320</v>
      </c>
      <c r="M5" s="179" t="s">
        <v>321</v>
      </c>
      <c r="N5" s="179" t="s">
        <v>322</v>
      </c>
      <c r="O5" s="179" t="s">
        <v>313</v>
      </c>
      <c r="P5" s="179" t="s">
        <v>323</v>
      </c>
      <c r="Q5" s="179" t="s">
        <v>324</v>
      </c>
      <c r="R5" s="179" t="s">
        <v>325</v>
      </c>
      <c r="S5" s="179" t="s">
        <v>310</v>
      </c>
      <c r="T5" s="179" t="s">
        <v>312</v>
      </c>
      <c r="U5" s="179" t="s">
        <v>316</v>
      </c>
    </row>
    <row r="6" ht="19.9" customHeight="1" spans="1:21">
      <c r="A6" s="178"/>
      <c r="B6" s="178"/>
      <c r="C6" s="178"/>
      <c r="D6" s="178"/>
      <c r="E6" s="178" t="s">
        <v>142</v>
      </c>
      <c r="F6" s="180">
        <v>3900.168004</v>
      </c>
      <c r="G6" s="180">
        <v>3806.228004</v>
      </c>
      <c r="H6" s="180">
        <v>2965.034804</v>
      </c>
      <c r="I6" s="180">
        <v>817.22</v>
      </c>
      <c r="J6" s="180">
        <v>23.9732</v>
      </c>
      <c r="K6" s="180">
        <v>93.94</v>
      </c>
      <c r="L6" s="180"/>
      <c r="M6" s="180"/>
      <c r="N6" s="180"/>
      <c r="O6" s="180"/>
      <c r="P6" s="180"/>
      <c r="Q6" s="180"/>
      <c r="R6" s="180"/>
      <c r="S6" s="180"/>
      <c r="T6" s="180"/>
      <c r="U6" s="180">
        <v>93.94</v>
      </c>
    </row>
    <row r="7" ht="19.9" customHeight="1" spans="1:21">
      <c r="A7" s="178"/>
      <c r="B7" s="178"/>
      <c r="C7" s="178"/>
      <c r="D7" s="181" t="s">
        <v>160</v>
      </c>
      <c r="E7" s="181" t="s">
        <v>4</v>
      </c>
      <c r="F7" s="187">
        <v>3900.168004</v>
      </c>
      <c r="G7" s="180">
        <v>3806.228004</v>
      </c>
      <c r="H7" s="180">
        <v>2965.034804</v>
      </c>
      <c r="I7" s="180">
        <v>817.22</v>
      </c>
      <c r="J7" s="180">
        <v>23.9732</v>
      </c>
      <c r="K7" s="180">
        <v>93.94</v>
      </c>
      <c r="L7" s="180">
        <v>0</v>
      </c>
      <c r="M7" s="180"/>
      <c r="N7" s="180"/>
      <c r="O7" s="180"/>
      <c r="P7" s="180"/>
      <c r="Q7" s="180"/>
      <c r="R7" s="180"/>
      <c r="S7" s="180"/>
      <c r="T7" s="180"/>
      <c r="U7" s="180">
        <v>93.94</v>
      </c>
    </row>
    <row r="8" ht="19.9" customHeight="1" spans="1:21">
      <c r="A8" s="178"/>
      <c r="B8" s="178"/>
      <c r="C8" s="178"/>
      <c r="D8" s="181" t="s">
        <v>161</v>
      </c>
      <c r="E8" s="181" t="s">
        <v>162</v>
      </c>
      <c r="F8" s="187">
        <v>3900.168004</v>
      </c>
      <c r="G8" s="180">
        <v>3806.228004</v>
      </c>
      <c r="H8" s="180">
        <v>2965.034804</v>
      </c>
      <c r="I8" s="180">
        <v>817.22</v>
      </c>
      <c r="J8" s="180">
        <v>23.9732</v>
      </c>
      <c r="K8" s="180">
        <v>93.94</v>
      </c>
      <c r="L8" s="180">
        <v>0</v>
      </c>
      <c r="M8" s="180"/>
      <c r="N8" s="180"/>
      <c r="O8" s="180"/>
      <c r="P8" s="180"/>
      <c r="Q8" s="180"/>
      <c r="R8" s="180"/>
      <c r="S8" s="180"/>
      <c r="T8" s="180"/>
      <c r="U8" s="180">
        <v>93.94</v>
      </c>
    </row>
    <row r="9" ht="19.9" customHeight="1" spans="1:21">
      <c r="A9" s="179" t="s">
        <v>176</v>
      </c>
      <c r="B9" s="179"/>
      <c r="C9" s="179"/>
      <c r="D9" s="182">
        <v>305001</v>
      </c>
      <c r="E9" s="178" t="s">
        <v>217</v>
      </c>
      <c r="F9" s="187">
        <v>291.078336</v>
      </c>
      <c r="G9" s="180">
        <v>291.078336</v>
      </c>
      <c r="H9" s="180">
        <v>291.078336</v>
      </c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</row>
    <row r="10" ht="19.9" customHeight="1" spans="1:21">
      <c r="A10" s="179" t="s">
        <v>176</v>
      </c>
      <c r="B10" s="179" t="s">
        <v>177</v>
      </c>
      <c r="C10" s="179"/>
      <c r="D10" s="182">
        <v>305001</v>
      </c>
      <c r="E10" s="178" t="s">
        <v>219</v>
      </c>
      <c r="F10" s="187">
        <v>291.078336</v>
      </c>
      <c r="G10" s="180">
        <v>291.078336</v>
      </c>
      <c r="H10" s="180">
        <v>291.078336</v>
      </c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</row>
    <row r="11" ht="19.9" customHeight="1" spans="1:21">
      <c r="A11" s="186" t="s">
        <v>176</v>
      </c>
      <c r="B11" s="186" t="s">
        <v>177</v>
      </c>
      <c r="C11" s="186" t="s">
        <v>177</v>
      </c>
      <c r="D11" s="182">
        <v>305001</v>
      </c>
      <c r="E11" s="184" t="s">
        <v>221</v>
      </c>
      <c r="F11" s="185">
        <v>291.078336</v>
      </c>
      <c r="G11" s="183">
        <v>291.078336</v>
      </c>
      <c r="H11" s="183">
        <v>291.078336</v>
      </c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</row>
    <row r="12" ht="19.9" customHeight="1" spans="1:21">
      <c r="A12" s="179" t="s">
        <v>180</v>
      </c>
      <c r="B12" s="179"/>
      <c r="C12" s="179"/>
      <c r="D12" s="182">
        <v>305001</v>
      </c>
      <c r="E12" s="178" t="s">
        <v>223</v>
      </c>
      <c r="F12" s="187">
        <v>127.861344</v>
      </c>
      <c r="G12" s="180">
        <v>127.861344</v>
      </c>
      <c r="H12" s="180">
        <v>127.861344</v>
      </c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</row>
    <row r="13" ht="19.9" customHeight="1" spans="1:21">
      <c r="A13" s="179" t="s">
        <v>180</v>
      </c>
      <c r="B13" s="179" t="s">
        <v>182</v>
      </c>
      <c r="C13" s="179"/>
      <c r="D13" s="182">
        <v>305001</v>
      </c>
      <c r="E13" s="178" t="s">
        <v>225</v>
      </c>
      <c r="F13" s="187">
        <v>127.861344</v>
      </c>
      <c r="G13" s="180">
        <v>127.861344</v>
      </c>
      <c r="H13" s="180">
        <v>127.861344</v>
      </c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</row>
    <row r="14" ht="19.9" customHeight="1" spans="1:21">
      <c r="A14" s="186" t="s">
        <v>180</v>
      </c>
      <c r="B14" s="186" t="s">
        <v>182</v>
      </c>
      <c r="C14" s="186" t="s">
        <v>184</v>
      </c>
      <c r="D14" s="182">
        <v>305001</v>
      </c>
      <c r="E14" s="184" t="s">
        <v>227</v>
      </c>
      <c r="F14" s="185">
        <v>127.861344</v>
      </c>
      <c r="G14" s="183">
        <v>127.861344</v>
      </c>
      <c r="H14" s="183">
        <v>127.861344</v>
      </c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</row>
    <row r="15" ht="19.9" customHeight="1" spans="1:21">
      <c r="A15" s="179" t="s">
        <v>188</v>
      </c>
      <c r="B15" s="179"/>
      <c r="C15" s="179"/>
      <c r="D15" s="182">
        <v>305001</v>
      </c>
      <c r="E15" s="178" t="s">
        <v>229</v>
      </c>
      <c r="F15" s="187">
        <f>F16+F20</f>
        <v>3246.201108</v>
      </c>
      <c r="G15" s="180">
        <v>3152.261108</v>
      </c>
      <c r="H15" s="180">
        <v>2311.067908</v>
      </c>
      <c r="I15" s="180">
        <v>817.22</v>
      </c>
      <c r="J15" s="180">
        <v>23.9732</v>
      </c>
      <c r="K15" s="180">
        <v>93.94</v>
      </c>
      <c r="L15" s="180"/>
      <c r="M15" s="180"/>
      <c r="N15" s="180"/>
      <c r="O15" s="180"/>
      <c r="P15" s="180"/>
      <c r="Q15" s="180"/>
      <c r="R15" s="180"/>
      <c r="S15" s="180"/>
      <c r="T15" s="180"/>
      <c r="U15" s="180">
        <v>93.94</v>
      </c>
    </row>
    <row r="16" ht="19.9" customHeight="1" spans="1:21">
      <c r="A16" s="179" t="s">
        <v>188</v>
      </c>
      <c r="B16" s="179" t="s">
        <v>184</v>
      </c>
      <c r="C16" s="179"/>
      <c r="D16" s="182">
        <v>305001</v>
      </c>
      <c r="E16" s="178" t="s">
        <v>231</v>
      </c>
      <c r="F16" s="187">
        <f>F17+F18+F19</f>
        <v>3239.701108</v>
      </c>
      <c r="G16" s="180">
        <v>3152.261108</v>
      </c>
      <c r="H16" s="180">
        <v>2311.067908</v>
      </c>
      <c r="I16" s="180">
        <v>817.22</v>
      </c>
      <c r="J16" s="180">
        <v>23.9732</v>
      </c>
      <c r="K16" s="180">
        <v>87.44</v>
      </c>
      <c r="L16" s="180"/>
      <c r="M16" s="180"/>
      <c r="N16" s="180"/>
      <c r="O16" s="180"/>
      <c r="P16" s="180"/>
      <c r="Q16" s="180"/>
      <c r="R16" s="180"/>
      <c r="S16" s="180"/>
      <c r="T16" s="180"/>
      <c r="U16" s="180">
        <v>87.44</v>
      </c>
    </row>
    <row r="17" ht="19.9" customHeight="1" spans="1:21">
      <c r="A17" s="186" t="s">
        <v>188</v>
      </c>
      <c r="B17" s="186" t="s">
        <v>184</v>
      </c>
      <c r="C17" s="186" t="s">
        <v>184</v>
      </c>
      <c r="D17" s="182">
        <v>305001</v>
      </c>
      <c r="E17" s="184" t="s">
        <v>233</v>
      </c>
      <c r="F17" s="185">
        <v>3156.351108</v>
      </c>
      <c r="G17" s="183">
        <v>3152.261108</v>
      </c>
      <c r="H17" s="183">
        <v>2311.067908</v>
      </c>
      <c r="I17" s="183">
        <v>817.22</v>
      </c>
      <c r="J17" s="183">
        <v>23.9732</v>
      </c>
      <c r="K17" s="183">
        <v>4.09</v>
      </c>
      <c r="L17" s="183"/>
      <c r="M17" s="183"/>
      <c r="N17" s="183"/>
      <c r="O17" s="183"/>
      <c r="P17" s="183"/>
      <c r="Q17" s="183"/>
      <c r="R17" s="183"/>
      <c r="S17" s="183"/>
      <c r="T17" s="183"/>
      <c r="U17" s="183">
        <v>4.09</v>
      </c>
    </row>
    <row r="18" ht="19.9" customHeight="1" spans="1:21">
      <c r="A18" s="186" t="s">
        <v>188</v>
      </c>
      <c r="B18" s="186" t="s">
        <v>184</v>
      </c>
      <c r="C18" s="186" t="s">
        <v>190</v>
      </c>
      <c r="D18" s="182">
        <v>305001</v>
      </c>
      <c r="E18" s="184" t="s">
        <v>235</v>
      </c>
      <c r="F18" s="185">
        <v>60</v>
      </c>
      <c r="G18" s="183"/>
      <c r="H18" s="183"/>
      <c r="I18" s="183"/>
      <c r="J18" s="183"/>
      <c r="K18" s="183">
        <v>60</v>
      </c>
      <c r="L18" s="183"/>
      <c r="M18" s="183"/>
      <c r="N18" s="183"/>
      <c r="O18" s="183"/>
      <c r="P18" s="183"/>
      <c r="Q18" s="183"/>
      <c r="R18" s="183"/>
      <c r="S18" s="183"/>
      <c r="T18" s="183"/>
      <c r="U18" s="183">
        <v>60</v>
      </c>
    </row>
    <row r="19" ht="19.9" customHeight="1" spans="1:21">
      <c r="A19" s="186" t="s">
        <v>188</v>
      </c>
      <c r="B19" s="186" t="s">
        <v>184</v>
      </c>
      <c r="C19" s="186" t="s">
        <v>192</v>
      </c>
      <c r="D19" s="182">
        <v>305001</v>
      </c>
      <c r="E19" s="184" t="s">
        <v>237</v>
      </c>
      <c r="F19" s="185">
        <v>23.35</v>
      </c>
      <c r="G19" s="183"/>
      <c r="H19" s="183"/>
      <c r="I19" s="183"/>
      <c r="J19" s="183"/>
      <c r="K19" s="183">
        <v>23.35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>
        <v>23.35</v>
      </c>
    </row>
    <row r="20" ht="19.9" customHeight="1" spans="1:21">
      <c r="A20" s="179" t="s">
        <v>188</v>
      </c>
      <c r="B20" s="179" t="s">
        <v>192</v>
      </c>
      <c r="C20" s="179"/>
      <c r="D20" s="182">
        <v>305001</v>
      </c>
      <c r="E20" s="178" t="s">
        <v>194</v>
      </c>
      <c r="F20" s="187">
        <v>6.5</v>
      </c>
      <c r="G20" s="180"/>
      <c r="H20" s="180"/>
      <c r="I20" s="180"/>
      <c r="J20" s="180"/>
      <c r="K20" s="180">
        <v>6.5</v>
      </c>
      <c r="L20" s="180"/>
      <c r="M20" s="180"/>
      <c r="N20" s="180"/>
      <c r="O20" s="180"/>
      <c r="P20" s="180"/>
      <c r="Q20" s="180"/>
      <c r="R20" s="180"/>
      <c r="S20" s="180"/>
      <c r="T20" s="180"/>
      <c r="U20" s="180">
        <v>6.5</v>
      </c>
    </row>
    <row r="21" ht="19.9" customHeight="1" spans="1:21">
      <c r="A21" s="186" t="s">
        <v>188</v>
      </c>
      <c r="B21" s="186" t="s">
        <v>192</v>
      </c>
      <c r="C21" s="186" t="s">
        <v>192</v>
      </c>
      <c r="D21" s="182">
        <v>305001</v>
      </c>
      <c r="E21" s="184" t="s">
        <v>240</v>
      </c>
      <c r="F21" s="185">
        <v>6.5</v>
      </c>
      <c r="G21" s="183"/>
      <c r="H21" s="183"/>
      <c r="I21" s="183"/>
      <c r="J21" s="183"/>
      <c r="K21" s="183">
        <v>6.5</v>
      </c>
      <c r="L21" s="183"/>
      <c r="M21" s="183"/>
      <c r="N21" s="183"/>
      <c r="O21" s="183"/>
      <c r="P21" s="183"/>
      <c r="Q21" s="183"/>
      <c r="R21" s="183"/>
      <c r="S21" s="183"/>
      <c r="T21" s="183"/>
      <c r="U21" s="183">
        <v>6.5</v>
      </c>
    </row>
    <row r="22" ht="19.9" customHeight="1" spans="1:21">
      <c r="A22" s="179" t="s">
        <v>198</v>
      </c>
      <c r="B22" s="179"/>
      <c r="C22" s="179"/>
      <c r="D22" s="182">
        <v>305001</v>
      </c>
      <c r="E22" s="178" t="s">
        <v>242</v>
      </c>
      <c r="F22" s="187">
        <v>235.027216</v>
      </c>
      <c r="G22" s="180">
        <v>235.027216</v>
      </c>
      <c r="H22" s="180">
        <v>235.027216</v>
      </c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</row>
    <row r="23" ht="19.9" customHeight="1" spans="1:21">
      <c r="A23" s="179" t="s">
        <v>198</v>
      </c>
      <c r="B23" s="179" t="s">
        <v>196</v>
      </c>
      <c r="C23" s="179"/>
      <c r="D23" s="182">
        <v>305001</v>
      </c>
      <c r="E23" s="178" t="s">
        <v>244</v>
      </c>
      <c r="F23" s="187">
        <v>235.027216</v>
      </c>
      <c r="G23" s="180">
        <v>235.027216</v>
      </c>
      <c r="H23" s="180">
        <v>235.027216</v>
      </c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</row>
    <row r="24" ht="19.9" customHeight="1" spans="1:21">
      <c r="A24" s="186" t="s">
        <v>198</v>
      </c>
      <c r="B24" s="186" t="s">
        <v>196</v>
      </c>
      <c r="C24" s="186" t="s">
        <v>184</v>
      </c>
      <c r="D24" s="182">
        <v>305001</v>
      </c>
      <c r="E24" s="184" t="s">
        <v>246</v>
      </c>
      <c r="F24" s="185">
        <v>235.027216</v>
      </c>
      <c r="G24" s="183">
        <v>235.027216</v>
      </c>
      <c r="H24" s="183">
        <v>235.027216</v>
      </c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F17" sqref="F17"/>
    </sheetView>
  </sheetViews>
  <sheetFormatPr defaultColWidth="10" defaultRowHeight="14.4"/>
  <cols>
    <col min="1" max="1" width="4.34259259259259" style="53" customWidth="1"/>
    <col min="2" max="2" width="4.75" style="53" customWidth="1"/>
    <col min="3" max="3" width="5.42592592592593" style="53" customWidth="1"/>
    <col min="4" max="4" width="9.62962962962963" style="53" customWidth="1"/>
    <col min="5" max="5" width="21.3055555555556" style="53" customWidth="1"/>
    <col min="6" max="6" width="13.4351851851852" style="53" customWidth="1"/>
    <col min="7" max="7" width="12.4814814814815" style="53" customWidth="1"/>
    <col min="8" max="9" width="10.2592592592593" style="53" customWidth="1"/>
    <col min="10" max="10" width="9.09259259259259" style="53" customWidth="1"/>
    <col min="11" max="11" width="10.2592592592593" style="53" customWidth="1"/>
    <col min="12" max="12" width="12.4814814814815" style="53" customWidth="1"/>
    <col min="13" max="13" width="9.62962962962963" style="53" customWidth="1"/>
    <col min="14" max="14" width="9.90740740740741" style="53" customWidth="1"/>
    <col min="15" max="16" width="9.76851851851852" style="53" customWidth="1"/>
    <col min="17" max="16384" width="10" style="53"/>
  </cols>
  <sheetData>
    <row r="1" ht="14.3" customHeight="1" spans="1:14">
      <c r="A1" s="121"/>
      <c r="M1" s="4" t="s">
        <v>326</v>
      </c>
      <c r="N1" s="4"/>
    </row>
    <row r="2" ht="39.15" customHeight="1" spans="1:14">
      <c r="A2" s="175" t="s">
        <v>17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ht="19.55" customHeight="1" spans="1:14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35" t="s">
        <v>37</v>
      </c>
      <c r="N3" s="135"/>
    </row>
    <row r="4" ht="36.9" customHeight="1" spans="1:14">
      <c r="A4" s="177" t="s">
        <v>164</v>
      </c>
      <c r="B4" s="177"/>
      <c r="C4" s="177"/>
      <c r="D4" s="177" t="s">
        <v>301</v>
      </c>
      <c r="E4" s="177" t="s">
        <v>302</v>
      </c>
      <c r="F4" s="177" t="s">
        <v>318</v>
      </c>
      <c r="G4" s="177" t="s">
        <v>304</v>
      </c>
      <c r="H4" s="177"/>
      <c r="I4" s="177"/>
      <c r="J4" s="177"/>
      <c r="K4" s="177"/>
      <c r="L4" s="177" t="s">
        <v>308</v>
      </c>
      <c r="M4" s="177"/>
      <c r="N4" s="177"/>
    </row>
    <row r="5" ht="34.65" customHeight="1" spans="1:14">
      <c r="A5" s="177" t="s">
        <v>172</v>
      </c>
      <c r="B5" s="177" t="s">
        <v>173</v>
      </c>
      <c r="C5" s="177" t="s">
        <v>174</v>
      </c>
      <c r="D5" s="177"/>
      <c r="E5" s="177"/>
      <c r="F5" s="177"/>
      <c r="G5" s="177" t="s">
        <v>142</v>
      </c>
      <c r="H5" s="177" t="s">
        <v>327</v>
      </c>
      <c r="I5" s="177" t="s">
        <v>328</v>
      </c>
      <c r="J5" s="177" t="s">
        <v>329</v>
      </c>
      <c r="K5" s="177" t="s">
        <v>330</v>
      </c>
      <c r="L5" s="177" t="s">
        <v>142</v>
      </c>
      <c r="M5" s="177" t="s">
        <v>214</v>
      </c>
      <c r="N5" s="177" t="s">
        <v>331</v>
      </c>
    </row>
    <row r="6" ht="19.9" customHeight="1" spans="1:14">
      <c r="A6" s="178"/>
      <c r="B6" s="178"/>
      <c r="C6" s="178"/>
      <c r="D6" s="178"/>
      <c r="E6" s="178" t="s">
        <v>142</v>
      </c>
      <c r="F6" s="187">
        <v>2965.034804</v>
      </c>
      <c r="G6" s="187">
        <v>2965.034804</v>
      </c>
      <c r="H6" s="187">
        <v>2146.32564</v>
      </c>
      <c r="I6" s="187">
        <v>450.321948</v>
      </c>
      <c r="J6" s="187">
        <v>235.027216</v>
      </c>
      <c r="K6" s="187">
        <v>133.36</v>
      </c>
      <c r="L6" s="187"/>
      <c r="M6" s="187"/>
      <c r="N6" s="187"/>
    </row>
    <row r="7" ht="19.9" customHeight="1" spans="1:14">
      <c r="A7" s="178"/>
      <c r="B7" s="178"/>
      <c r="C7" s="178"/>
      <c r="D7" s="181" t="s">
        <v>160</v>
      </c>
      <c r="E7" s="181" t="s">
        <v>4</v>
      </c>
      <c r="F7" s="187">
        <v>2965.034804</v>
      </c>
      <c r="G7" s="187">
        <v>2965.034804</v>
      </c>
      <c r="H7" s="187">
        <v>2146.32564</v>
      </c>
      <c r="I7" s="187">
        <v>450.321948</v>
      </c>
      <c r="J7" s="187">
        <v>235.027216</v>
      </c>
      <c r="K7" s="187">
        <v>133.36</v>
      </c>
      <c r="L7" s="187"/>
      <c r="M7" s="187"/>
      <c r="N7" s="187"/>
    </row>
    <row r="8" ht="19.9" customHeight="1" spans="1:14">
      <c r="A8" s="178"/>
      <c r="B8" s="178"/>
      <c r="C8" s="178"/>
      <c r="D8" s="181" t="s">
        <v>161</v>
      </c>
      <c r="E8" s="181" t="s">
        <v>162</v>
      </c>
      <c r="F8" s="187">
        <v>2965.034804</v>
      </c>
      <c r="G8" s="187">
        <v>2965.034804</v>
      </c>
      <c r="H8" s="187">
        <v>2146.32564</v>
      </c>
      <c r="I8" s="187">
        <v>450.321948</v>
      </c>
      <c r="J8" s="187">
        <v>235.027216</v>
      </c>
      <c r="K8" s="187">
        <v>133.36</v>
      </c>
      <c r="L8" s="187"/>
      <c r="M8" s="187"/>
      <c r="N8" s="187"/>
    </row>
    <row r="9" ht="19.9" customHeight="1" spans="1:14">
      <c r="A9" s="179" t="s">
        <v>176</v>
      </c>
      <c r="B9" s="179"/>
      <c r="C9" s="179"/>
      <c r="D9" s="182">
        <v>305001</v>
      </c>
      <c r="E9" s="178" t="s">
        <v>217</v>
      </c>
      <c r="F9" s="180">
        <v>291.078336</v>
      </c>
      <c r="G9" s="180">
        <v>291.078336</v>
      </c>
      <c r="H9" s="187"/>
      <c r="I9" s="187">
        <v>291.078336</v>
      </c>
      <c r="J9" s="187"/>
      <c r="K9" s="187"/>
      <c r="L9" s="187"/>
      <c r="M9" s="187"/>
      <c r="N9" s="187"/>
    </row>
    <row r="10" ht="19.9" customHeight="1" spans="1:14">
      <c r="A10" s="179" t="s">
        <v>176</v>
      </c>
      <c r="B10" s="179" t="s">
        <v>177</v>
      </c>
      <c r="C10" s="179"/>
      <c r="D10" s="182">
        <v>305001</v>
      </c>
      <c r="E10" s="178" t="s">
        <v>219</v>
      </c>
      <c r="F10" s="180">
        <v>291.078336</v>
      </c>
      <c r="G10" s="180">
        <v>291.078336</v>
      </c>
      <c r="H10" s="187"/>
      <c r="I10" s="187">
        <v>291.078336</v>
      </c>
      <c r="J10" s="187"/>
      <c r="K10" s="187"/>
      <c r="L10" s="187"/>
      <c r="M10" s="187"/>
      <c r="N10" s="187"/>
    </row>
    <row r="11" ht="19.9" customHeight="1" spans="1:14">
      <c r="A11" s="186" t="s">
        <v>176</v>
      </c>
      <c r="B11" s="186" t="s">
        <v>177</v>
      </c>
      <c r="C11" s="186" t="s">
        <v>177</v>
      </c>
      <c r="D11" s="182">
        <v>305001</v>
      </c>
      <c r="E11" s="184" t="s">
        <v>221</v>
      </c>
      <c r="F11" s="183">
        <v>291.078336</v>
      </c>
      <c r="G11" s="183">
        <v>291.078336</v>
      </c>
      <c r="H11" s="185"/>
      <c r="I11" s="185">
        <v>291.078336</v>
      </c>
      <c r="J11" s="185"/>
      <c r="K11" s="185"/>
      <c r="L11" s="183"/>
      <c r="M11" s="185"/>
      <c r="N11" s="185"/>
    </row>
    <row r="12" ht="19.9" customHeight="1" spans="1:14">
      <c r="A12" s="179" t="s">
        <v>180</v>
      </c>
      <c r="B12" s="179"/>
      <c r="C12" s="179"/>
      <c r="D12" s="182">
        <v>305001</v>
      </c>
      <c r="E12" s="178" t="s">
        <v>223</v>
      </c>
      <c r="F12" s="180">
        <v>127.861344</v>
      </c>
      <c r="G12" s="180">
        <v>127.861344</v>
      </c>
      <c r="H12" s="187"/>
      <c r="I12" s="187">
        <v>127.861344</v>
      </c>
      <c r="J12" s="185"/>
      <c r="K12" s="185"/>
      <c r="L12" s="183"/>
      <c r="M12" s="185"/>
      <c r="N12" s="185"/>
    </row>
    <row r="13" ht="19.9" customHeight="1" spans="1:14">
      <c r="A13" s="179" t="s">
        <v>180</v>
      </c>
      <c r="B13" s="179" t="s">
        <v>182</v>
      </c>
      <c r="C13" s="179"/>
      <c r="D13" s="182">
        <v>305001</v>
      </c>
      <c r="E13" s="178" t="s">
        <v>225</v>
      </c>
      <c r="F13" s="180">
        <v>127.861344</v>
      </c>
      <c r="G13" s="180">
        <v>127.861344</v>
      </c>
      <c r="H13" s="187"/>
      <c r="I13" s="187">
        <v>127.861344</v>
      </c>
      <c r="J13" s="185"/>
      <c r="K13" s="185"/>
      <c r="L13" s="183"/>
      <c r="M13" s="185"/>
      <c r="N13" s="185"/>
    </row>
    <row r="14" ht="19.9" customHeight="1" spans="1:14">
      <c r="A14" s="186" t="s">
        <v>180</v>
      </c>
      <c r="B14" s="186" t="s">
        <v>182</v>
      </c>
      <c r="C14" s="186" t="s">
        <v>184</v>
      </c>
      <c r="D14" s="182">
        <v>305001</v>
      </c>
      <c r="E14" s="184" t="s">
        <v>227</v>
      </c>
      <c r="F14" s="183">
        <v>127.861344</v>
      </c>
      <c r="G14" s="183">
        <v>127.861344</v>
      </c>
      <c r="H14" s="185"/>
      <c r="I14" s="185">
        <v>127.861344</v>
      </c>
      <c r="J14" s="185"/>
      <c r="K14" s="185"/>
      <c r="L14" s="183"/>
      <c r="M14" s="185"/>
      <c r="N14" s="185"/>
    </row>
    <row r="15" ht="19.9" customHeight="1" spans="1:14">
      <c r="A15" s="179" t="s">
        <v>188</v>
      </c>
      <c r="B15" s="179"/>
      <c r="C15" s="179"/>
      <c r="D15" s="182">
        <v>305001</v>
      </c>
      <c r="E15" s="178" t="s">
        <v>229</v>
      </c>
      <c r="F15" s="180">
        <v>2311.067908</v>
      </c>
      <c r="G15" s="180">
        <v>2311.067908</v>
      </c>
      <c r="H15" s="187">
        <v>2146.32564</v>
      </c>
      <c r="I15" s="187">
        <v>31.382268</v>
      </c>
      <c r="J15" s="187"/>
      <c r="K15" s="187">
        <v>133.36</v>
      </c>
      <c r="L15" s="183"/>
      <c r="M15" s="185"/>
      <c r="N15" s="185"/>
    </row>
    <row r="16" ht="19.9" customHeight="1" spans="1:14">
      <c r="A16" s="179" t="s">
        <v>188</v>
      </c>
      <c r="B16" s="179" t="s">
        <v>184</v>
      </c>
      <c r="C16" s="179"/>
      <c r="D16" s="182">
        <v>305001</v>
      </c>
      <c r="E16" s="178" t="s">
        <v>231</v>
      </c>
      <c r="F16" s="180">
        <v>2311.067908</v>
      </c>
      <c r="G16" s="180">
        <v>2311.067908</v>
      </c>
      <c r="H16" s="187">
        <v>2146.32564</v>
      </c>
      <c r="I16" s="187">
        <v>31.382268</v>
      </c>
      <c r="J16" s="187"/>
      <c r="K16" s="187">
        <v>133.36</v>
      </c>
      <c r="L16" s="183"/>
      <c r="M16" s="185"/>
      <c r="N16" s="185"/>
    </row>
    <row r="17" ht="19.9" customHeight="1" spans="1:14">
      <c r="A17" s="186" t="s">
        <v>188</v>
      </c>
      <c r="B17" s="186" t="s">
        <v>184</v>
      </c>
      <c r="C17" s="186" t="s">
        <v>184</v>
      </c>
      <c r="D17" s="182">
        <v>305001</v>
      </c>
      <c r="E17" s="184" t="s">
        <v>233</v>
      </c>
      <c r="F17" s="183">
        <v>2311.067908</v>
      </c>
      <c r="G17" s="183">
        <v>2311.067908</v>
      </c>
      <c r="H17" s="185">
        <v>2146.32564</v>
      </c>
      <c r="I17" s="185">
        <v>31.382268</v>
      </c>
      <c r="J17" s="185"/>
      <c r="K17" s="185">
        <v>133.36</v>
      </c>
      <c r="L17" s="183"/>
      <c r="M17" s="185"/>
      <c r="N17" s="185"/>
    </row>
    <row r="18" ht="19.9" customHeight="1" spans="1:14">
      <c r="A18" s="179" t="s">
        <v>198</v>
      </c>
      <c r="B18" s="179"/>
      <c r="C18" s="179"/>
      <c r="D18" s="182">
        <v>305001</v>
      </c>
      <c r="E18" s="178" t="s">
        <v>242</v>
      </c>
      <c r="F18" s="180">
        <v>235.027216</v>
      </c>
      <c r="G18" s="180">
        <v>235.027216</v>
      </c>
      <c r="H18" s="187"/>
      <c r="I18" s="187"/>
      <c r="J18" s="187">
        <v>235.027216</v>
      </c>
      <c r="K18" s="185"/>
      <c r="L18" s="183"/>
      <c r="M18" s="185"/>
      <c r="N18" s="185"/>
    </row>
    <row r="19" ht="19.9" customHeight="1" spans="1:14">
      <c r="A19" s="179" t="s">
        <v>198</v>
      </c>
      <c r="B19" s="179" t="s">
        <v>196</v>
      </c>
      <c r="C19" s="179"/>
      <c r="D19" s="182">
        <v>305001</v>
      </c>
      <c r="E19" s="178" t="s">
        <v>244</v>
      </c>
      <c r="F19" s="180">
        <v>235.027216</v>
      </c>
      <c r="G19" s="180">
        <v>235.027216</v>
      </c>
      <c r="H19" s="187"/>
      <c r="I19" s="187"/>
      <c r="J19" s="187">
        <v>235.027216</v>
      </c>
      <c r="K19" s="185"/>
      <c r="L19" s="183"/>
      <c r="M19" s="185"/>
      <c r="N19" s="185"/>
    </row>
    <row r="20" ht="19.9" customHeight="1" spans="1:14">
      <c r="A20" s="186" t="s">
        <v>198</v>
      </c>
      <c r="B20" s="186" t="s">
        <v>196</v>
      </c>
      <c r="C20" s="186" t="s">
        <v>184</v>
      </c>
      <c r="D20" s="182">
        <v>305001</v>
      </c>
      <c r="E20" s="184" t="s">
        <v>246</v>
      </c>
      <c r="F20" s="183">
        <v>235.027216</v>
      </c>
      <c r="G20" s="183">
        <v>235.027216</v>
      </c>
      <c r="H20" s="185"/>
      <c r="I20" s="185"/>
      <c r="J20" s="185">
        <v>235.027216</v>
      </c>
      <c r="K20" s="185"/>
      <c r="L20" s="183"/>
      <c r="M20" s="185"/>
      <c r="N20" s="18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A4" workbookViewId="0">
      <selection activeCell="F17" sqref="F17"/>
    </sheetView>
  </sheetViews>
  <sheetFormatPr defaultColWidth="10" defaultRowHeight="14.4"/>
  <cols>
    <col min="1" max="1" width="5.01851851851852" style="53" customWidth="1"/>
    <col min="2" max="2" width="5.15740740740741" style="53" customWidth="1"/>
    <col min="3" max="3" width="5.7037037037037" style="53" customWidth="1"/>
    <col min="4" max="4" width="8" style="53" customWidth="1"/>
    <col min="5" max="5" width="20.0833333333333" style="53" customWidth="1"/>
    <col min="6" max="6" width="13.9722222222222" style="53" customWidth="1"/>
    <col min="7" max="22" width="7.69444444444444" style="53" customWidth="1"/>
    <col min="23" max="24" width="9.76851851851852" style="53" customWidth="1"/>
    <col min="25" max="16384" width="10" style="53"/>
  </cols>
  <sheetData>
    <row r="1" ht="14.3" customHeight="1" spans="1:22">
      <c r="A1" s="121"/>
      <c r="U1" s="4" t="s">
        <v>332</v>
      </c>
      <c r="V1" s="4"/>
    </row>
    <row r="2" ht="43.7" customHeight="1" spans="1:22">
      <c r="A2" s="122" t="s">
        <v>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ht="21.1" customHeight="1" spans="1:22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35" t="s">
        <v>37</v>
      </c>
      <c r="V3" s="135"/>
    </row>
    <row r="4" ht="23.35" customHeight="1" spans="1:22">
      <c r="A4" s="177" t="s">
        <v>164</v>
      </c>
      <c r="B4" s="177"/>
      <c r="C4" s="177"/>
      <c r="D4" s="177" t="s">
        <v>301</v>
      </c>
      <c r="E4" s="177" t="s">
        <v>302</v>
      </c>
      <c r="F4" s="177" t="s">
        <v>318</v>
      </c>
      <c r="G4" s="177" t="s">
        <v>333</v>
      </c>
      <c r="H4" s="177"/>
      <c r="I4" s="177"/>
      <c r="J4" s="177"/>
      <c r="K4" s="177"/>
      <c r="L4" s="177" t="s">
        <v>334</v>
      </c>
      <c r="M4" s="177"/>
      <c r="N4" s="177"/>
      <c r="O4" s="177"/>
      <c r="P4" s="177"/>
      <c r="Q4" s="177"/>
      <c r="R4" s="177" t="s">
        <v>329</v>
      </c>
      <c r="S4" s="177" t="s">
        <v>335</v>
      </c>
      <c r="T4" s="177"/>
      <c r="U4" s="177"/>
      <c r="V4" s="177"/>
    </row>
    <row r="5" ht="48.95" customHeight="1" spans="1:22">
      <c r="A5" s="177" t="s">
        <v>172</v>
      </c>
      <c r="B5" s="177" t="s">
        <v>173</v>
      </c>
      <c r="C5" s="177" t="s">
        <v>174</v>
      </c>
      <c r="D5" s="177"/>
      <c r="E5" s="177"/>
      <c r="F5" s="177"/>
      <c r="G5" s="177" t="s">
        <v>142</v>
      </c>
      <c r="H5" s="177" t="s">
        <v>336</v>
      </c>
      <c r="I5" s="177" t="s">
        <v>337</v>
      </c>
      <c r="J5" s="177" t="s">
        <v>338</v>
      </c>
      <c r="K5" s="177" t="s">
        <v>339</v>
      </c>
      <c r="L5" s="177" t="s">
        <v>142</v>
      </c>
      <c r="M5" s="177" t="s">
        <v>340</v>
      </c>
      <c r="N5" s="177" t="s">
        <v>341</v>
      </c>
      <c r="O5" s="177" t="s">
        <v>342</v>
      </c>
      <c r="P5" s="177" t="s">
        <v>343</v>
      </c>
      <c r="Q5" s="177" t="s">
        <v>344</v>
      </c>
      <c r="R5" s="177"/>
      <c r="S5" s="177" t="s">
        <v>142</v>
      </c>
      <c r="T5" s="177" t="s">
        <v>345</v>
      </c>
      <c r="U5" s="177" t="s">
        <v>346</v>
      </c>
      <c r="V5" s="177" t="s">
        <v>330</v>
      </c>
    </row>
    <row r="6" ht="19.9" customHeight="1" spans="1:22">
      <c r="A6" s="178"/>
      <c r="B6" s="178"/>
      <c r="C6" s="178"/>
      <c r="D6" s="178"/>
      <c r="E6" s="178" t="s">
        <v>142</v>
      </c>
      <c r="F6" s="180">
        <v>2965.034804</v>
      </c>
      <c r="G6" s="180">
        <v>2146.32564</v>
      </c>
      <c r="H6" s="180">
        <v>1006.5612</v>
      </c>
      <c r="I6" s="180">
        <v>109.71708</v>
      </c>
      <c r="J6" s="180">
        <v>587.92176</v>
      </c>
      <c r="K6" s="180">
        <v>442.1256</v>
      </c>
      <c r="L6" s="180">
        <v>450.321948</v>
      </c>
      <c r="M6" s="180">
        <v>291.078336</v>
      </c>
      <c r="N6" s="180"/>
      <c r="O6" s="180">
        <v>124.098144</v>
      </c>
      <c r="P6" s="180"/>
      <c r="Q6" s="180">
        <v>35.145468</v>
      </c>
      <c r="R6" s="180">
        <v>235.027216</v>
      </c>
      <c r="S6" s="180">
        <v>133.36</v>
      </c>
      <c r="T6" s="180"/>
      <c r="U6" s="180"/>
      <c r="V6" s="180">
        <v>133.36</v>
      </c>
    </row>
    <row r="7" ht="19.9" customHeight="1" spans="1:22">
      <c r="A7" s="178"/>
      <c r="B7" s="178"/>
      <c r="C7" s="178"/>
      <c r="D7" s="181" t="s">
        <v>160</v>
      </c>
      <c r="E7" s="181" t="s">
        <v>4</v>
      </c>
      <c r="F7" s="180">
        <v>2965.034804</v>
      </c>
      <c r="G7" s="180">
        <v>2146.32564</v>
      </c>
      <c r="H7" s="180">
        <v>1006.5612</v>
      </c>
      <c r="I7" s="180">
        <v>109.71708</v>
      </c>
      <c r="J7" s="180">
        <v>587.92176</v>
      </c>
      <c r="K7" s="180">
        <v>442.1256</v>
      </c>
      <c r="L7" s="180">
        <v>450.321948</v>
      </c>
      <c r="M7" s="180">
        <v>291.078336</v>
      </c>
      <c r="N7" s="180"/>
      <c r="O7" s="180">
        <v>124.098144</v>
      </c>
      <c r="P7" s="180"/>
      <c r="Q7" s="180">
        <v>35.145468</v>
      </c>
      <c r="R7" s="180">
        <v>235.027216</v>
      </c>
      <c r="S7" s="180">
        <v>133.36</v>
      </c>
      <c r="T7" s="180"/>
      <c r="U7" s="180"/>
      <c r="V7" s="180">
        <v>133.36</v>
      </c>
    </row>
    <row r="8" ht="19.9" customHeight="1" spans="1:22">
      <c r="A8" s="178"/>
      <c r="B8" s="178"/>
      <c r="C8" s="178"/>
      <c r="D8" s="181" t="s">
        <v>161</v>
      </c>
      <c r="E8" s="181" t="s">
        <v>162</v>
      </c>
      <c r="F8" s="180">
        <v>2965.034804</v>
      </c>
      <c r="G8" s="180">
        <v>2146.32564</v>
      </c>
      <c r="H8" s="180">
        <v>1006.5612</v>
      </c>
      <c r="I8" s="180">
        <v>109.71708</v>
      </c>
      <c r="J8" s="180">
        <v>587.92176</v>
      </c>
      <c r="K8" s="180">
        <v>442.1256</v>
      </c>
      <c r="L8" s="180">
        <v>450.321948</v>
      </c>
      <c r="M8" s="180">
        <v>291.078336</v>
      </c>
      <c r="N8" s="180"/>
      <c r="O8" s="180">
        <v>124.098144</v>
      </c>
      <c r="P8" s="180"/>
      <c r="Q8" s="180">
        <v>35.145468</v>
      </c>
      <c r="R8" s="180">
        <v>235.027216</v>
      </c>
      <c r="S8" s="180">
        <v>133.36</v>
      </c>
      <c r="T8" s="180"/>
      <c r="U8" s="180"/>
      <c r="V8" s="180">
        <v>133.36</v>
      </c>
    </row>
    <row r="9" ht="19.9" customHeight="1" spans="1:22">
      <c r="A9" s="179" t="s">
        <v>176</v>
      </c>
      <c r="B9" s="179"/>
      <c r="C9" s="179"/>
      <c r="D9" s="182">
        <v>305001</v>
      </c>
      <c r="E9" s="178" t="s">
        <v>217</v>
      </c>
      <c r="F9" s="180">
        <v>291.078336</v>
      </c>
      <c r="G9" s="187"/>
      <c r="H9" s="187"/>
      <c r="I9" s="187"/>
      <c r="J9" s="187"/>
      <c r="K9" s="187"/>
      <c r="L9" s="180">
        <v>291.078336</v>
      </c>
      <c r="M9" s="187">
        <v>291.078336</v>
      </c>
      <c r="N9" s="180"/>
      <c r="O9" s="180"/>
      <c r="P9" s="180"/>
      <c r="Q9" s="180"/>
      <c r="R9" s="180"/>
      <c r="S9" s="180"/>
      <c r="T9" s="180"/>
      <c r="U9" s="180"/>
      <c r="V9" s="180"/>
    </row>
    <row r="10" ht="19.9" customHeight="1" spans="1:22">
      <c r="A10" s="179" t="s">
        <v>176</v>
      </c>
      <c r="B10" s="179" t="s">
        <v>177</v>
      </c>
      <c r="C10" s="179"/>
      <c r="D10" s="182">
        <v>305001</v>
      </c>
      <c r="E10" s="178" t="s">
        <v>219</v>
      </c>
      <c r="F10" s="180">
        <v>291.078336</v>
      </c>
      <c r="G10" s="187"/>
      <c r="H10" s="187"/>
      <c r="I10" s="187"/>
      <c r="J10" s="187"/>
      <c r="K10" s="187"/>
      <c r="L10" s="180">
        <v>291.078336</v>
      </c>
      <c r="M10" s="187">
        <v>291.078336</v>
      </c>
      <c r="N10" s="180"/>
      <c r="O10" s="180"/>
      <c r="P10" s="180"/>
      <c r="Q10" s="180"/>
      <c r="R10" s="180"/>
      <c r="S10" s="180"/>
      <c r="T10" s="180"/>
      <c r="U10" s="180"/>
      <c r="V10" s="180"/>
    </row>
    <row r="11" ht="19.9" customHeight="1" spans="1:22">
      <c r="A11" s="186" t="s">
        <v>176</v>
      </c>
      <c r="B11" s="186" t="s">
        <v>177</v>
      </c>
      <c r="C11" s="186" t="s">
        <v>177</v>
      </c>
      <c r="D11" s="182">
        <v>305001</v>
      </c>
      <c r="E11" s="184" t="s">
        <v>221</v>
      </c>
      <c r="F11" s="183">
        <v>291.078336</v>
      </c>
      <c r="G11" s="185"/>
      <c r="H11" s="185"/>
      <c r="I11" s="185"/>
      <c r="J11" s="185"/>
      <c r="K11" s="185"/>
      <c r="L11" s="183">
        <v>291.078336</v>
      </c>
      <c r="M11" s="185">
        <v>291.078336</v>
      </c>
      <c r="N11" s="185"/>
      <c r="O11" s="185"/>
      <c r="P11" s="185"/>
      <c r="Q11" s="185"/>
      <c r="R11" s="185"/>
      <c r="S11" s="183"/>
      <c r="T11" s="185"/>
      <c r="U11" s="185"/>
      <c r="V11" s="185"/>
    </row>
    <row r="12" ht="19.9" customHeight="1" spans="1:22">
      <c r="A12" s="179" t="s">
        <v>180</v>
      </c>
      <c r="B12" s="179"/>
      <c r="C12" s="179"/>
      <c r="D12" s="182">
        <v>305001</v>
      </c>
      <c r="E12" s="178" t="s">
        <v>223</v>
      </c>
      <c r="F12" s="180">
        <v>127.861344</v>
      </c>
      <c r="G12" s="187"/>
      <c r="H12" s="187"/>
      <c r="I12" s="187"/>
      <c r="J12" s="187"/>
      <c r="K12" s="187"/>
      <c r="L12" s="180">
        <v>127.861344</v>
      </c>
      <c r="M12" s="187"/>
      <c r="N12" s="187"/>
      <c r="O12" s="187">
        <v>124.098144</v>
      </c>
      <c r="P12" s="187"/>
      <c r="Q12" s="187">
        <v>3.7632</v>
      </c>
      <c r="R12" s="185"/>
      <c r="S12" s="183"/>
      <c r="T12" s="185"/>
      <c r="U12" s="185"/>
      <c r="V12" s="185"/>
    </row>
    <row r="13" ht="19.9" customHeight="1" spans="1:22">
      <c r="A13" s="179" t="s">
        <v>180</v>
      </c>
      <c r="B13" s="179" t="s">
        <v>182</v>
      </c>
      <c r="C13" s="179"/>
      <c r="D13" s="182">
        <v>305001</v>
      </c>
      <c r="E13" s="178" t="s">
        <v>225</v>
      </c>
      <c r="F13" s="180">
        <v>127.861344</v>
      </c>
      <c r="G13" s="187"/>
      <c r="H13" s="187"/>
      <c r="I13" s="187"/>
      <c r="J13" s="187"/>
      <c r="K13" s="187"/>
      <c r="L13" s="180">
        <v>127.861344</v>
      </c>
      <c r="M13" s="187"/>
      <c r="N13" s="187"/>
      <c r="O13" s="187">
        <v>124.098144</v>
      </c>
      <c r="P13" s="187"/>
      <c r="Q13" s="187">
        <v>3.7632</v>
      </c>
      <c r="R13" s="185"/>
      <c r="S13" s="183"/>
      <c r="T13" s="185"/>
      <c r="U13" s="185"/>
      <c r="V13" s="185"/>
    </row>
    <row r="14" ht="19.9" customHeight="1" spans="1:22">
      <c r="A14" s="186" t="s">
        <v>180</v>
      </c>
      <c r="B14" s="186" t="s">
        <v>182</v>
      </c>
      <c r="C14" s="186" t="s">
        <v>184</v>
      </c>
      <c r="D14" s="182">
        <v>305001</v>
      </c>
      <c r="E14" s="184" t="s">
        <v>227</v>
      </c>
      <c r="F14" s="183">
        <v>127.861344</v>
      </c>
      <c r="G14" s="185"/>
      <c r="H14" s="185"/>
      <c r="I14" s="185"/>
      <c r="J14" s="185"/>
      <c r="K14" s="185"/>
      <c r="L14" s="183">
        <v>127.861344</v>
      </c>
      <c r="M14" s="185"/>
      <c r="N14" s="185"/>
      <c r="O14" s="185">
        <v>124.098144</v>
      </c>
      <c r="P14" s="185"/>
      <c r="Q14" s="185">
        <v>3.7632</v>
      </c>
      <c r="R14" s="185"/>
      <c r="S14" s="183"/>
      <c r="T14" s="185"/>
      <c r="U14" s="185"/>
      <c r="V14" s="185"/>
    </row>
    <row r="15" ht="19.9" customHeight="1" spans="1:22">
      <c r="A15" s="179" t="s">
        <v>188</v>
      </c>
      <c r="B15" s="179"/>
      <c r="C15" s="179"/>
      <c r="D15" s="182">
        <v>305001</v>
      </c>
      <c r="E15" s="178" t="s">
        <v>229</v>
      </c>
      <c r="F15" s="180">
        <v>2311.067908</v>
      </c>
      <c r="G15" s="187">
        <v>2146.32564</v>
      </c>
      <c r="H15" s="187">
        <v>1006.5612</v>
      </c>
      <c r="I15" s="187">
        <v>109.71708</v>
      </c>
      <c r="J15" s="187">
        <v>587.92176</v>
      </c>
      <c r="K15" s="187">
        <v>442.1256</v>
      </c>
      <c r="L15" s="180">
        <v>31.382268</v>
      </c>
      <c r="M15" s="187"/>
      <c r="N15" s="187"/>
      <c r="O15" s="187"/>
      <c r="P15" s="187"/>
      <c r="Q15" s="187">
        <v>31.382268</v>
      </c>
      <c r="R15" s="187"/>
      <c r="S15" s="180">
        <v>133.36</v>
      </c>
      <c r="T15" s="187"/>
      <c r="U15" s="187"/>
      <c r="V15" s="187">
        <v>133.36</v>
      </c>
    </row>
    <row r="16" ht="19.9" customHeight="1" spans="1:22">
      <c r="A16" s="179" t="s">
        <v>188</v>
      </c>
      <c r="B16" s="179" t="s">
        <v>184</v>
      </c>
      <c r="C16" s="179"/>
      <c r="D16" s="182">
        <v>305001</v>
      </c>
      <c r="E16" s="178" t="s">
        <v>231</v>
      </c>
      <c r="F16" s="180">
        <v>2311.067908</v>
      </c>
      <c r="G16" s="187">
        <v>2146.32564</v>
      </c>
      <c r="H16" s="187">
        <v>1006.5612</v>
      </c>
      <c r="I16" s="187">
        <v>109.71708</v>
      </c>
      <c r="J16" s="187">
        <v>587.92176</v>
      </c>
      <c r="K16" s="187">
        <v>442.1256</v>
      </c>
      <c r="L16" s="180">
        <v>31.382268</v>
      </c>
      <c r="M16" s="187"/>
      <c r="N16" s="187"/>
      <c r="O16" s="187"/>
      <c r="P16" s="187"/>
      <c r="Q16" s="187">
        <v>31.382268</v>
      </c>
      <c r="R16" s="187"/>
      <c r="S16" s="180">
        <v>133.36</v>
      </c>
      <c r="T16" s="187"/>
      <c r="U16" s="187"/>
      <c r="V16" s="187">
        <v>133.36</v>
      </c>
    </row>
    <row r="17" ht="19.9" customHeight="1" spans="1:22">
      <c r="A17" s="186" t="s">
        <v>188</v>
      </c>
      <c r="B17" s="186" t="s">
        <v>184</v>
      </c>
      <c r="C17" s="186" t="s">
        <v>184</v>
      </c>
      <c r="D17" s="182">
        <v>305001</v>
      </c>
      <c r="E17" s="184" t="s">
        <v>233</v>
      </c>
      <c r="F17" s="183">
        <v>2311.067908</v>
      </c>
      <c r="G17" s="185">
        <v>2146.32564</v>
      </c>
      <c r="H17" s="185">
        <v>1006.5612</v>
      </c>
      <c r="I17" s="185">
        <v>109.71708</v>
      </c>
      <c r="J17" s="185">
        <v>587.92176</v>
      </c>
      <c r="K17" s="185">
        <v>442.1256</v>
      </c>
      <c r="L17" s="183">
        <v>31.382268</v>
      </c>
      <c r="M17" s="185"/>
      <c r="N17" s="185"/>
      <c r="O17" s="185"/>
      <c r="P17" s="185"/>
      <c r="Q17" s="185">
        <v>31.382268</v>
      </c>
      <c r="R17" s="185"/>
      <c r="S17" s="183">
        <v>133.36</v>
      </c>
      <c r="T17" s="185"/>
      <c r="U17" s="185"/>
      <c r="V17" s="185">
        <v>133.36</v>
      </c>
    </row>
    <row r="18" ht="19.9" customHeight="1" spans="1:22">
      <c r="A18" s="179" t="s">
        <v>198</v>
      </c>
      <c r="B18" s="179"/>
      <c r="C18" s="179"/>
      <c r="D18" s="182">
        <v>305001</v>
      </c>
      <c r="E18" s="178" t="s">
        <v>242</v>
      </c>
      <c r="F18" s="180">
        <v>235.027216</v>
      </c>
      <c r="G18" s="187"/>
      <c r="H18" s="187"/>
      <c r="I18" s="187"/>
      <c r="J18" s="187"/>
      <c r="K18" s="187"/>
      <c r="L18" s="180"/>
      <c r="M18" s="187"/>
      <c r="N18" s="187"/>
      <c r="O18" s="187"/>
      <c r="P18" s="187"/>
      <c r="Q18" s="187"/>
      <c r="R18" s="187">
        <v>235.027216</v>
      </c>
      <c r="S18" s="183"/>
      <c r="T18" s="185"/>
      <c r="U18" s="185"/>
      <c r="V18" s="185"/>
    </row>
    <row r="19" ht="19.9" customHeight="1" spans="1:22">
      <c r="A19" s="179" t="s">
        <v>198</v>
      </c>
      <c r="B19" s="179" t="s">
        <v>196</v>
      </c>
      <c r="C19" s="179"/>
      <c r="D19" s="182">
        <v>305001</v>
      </c>
      <c r="E19" s="178" t="s">
        <v>244</v>
      </c>
      <c r="F19" s="180">
        <v>235.027216</v>
      </c>
      <c r="G19" s="187"/>
      <c r="H19" s="187"/>
      <c r="I19" s="187"/>
      <c r="J19" s="187"/>
      <c r="K19" s="187"/>
      <c r="L19" s="180"/>
      <c r="M19" s="187"/>
      <c r="N19" s="187"/>
      <c r="O19" s="187"/>
      <c r="P19" s="187"/>
      <c r="Q19" s="187"/>
      <c r="R19" s="187">
        <v>235.027216</v>
      </c>
      <c r="S19" s="183"/>
      <c r="T19" s="185"/>
      <c r="U19" s="185"/>
      <c r="V19" s="185"/>
    </row>
    <row r="20" ht="19.9" customHeight="1" spans="1:22">
      <c r="A20" s="186" t="s">
        <v>198</v>
      </c>
      <c r="B20" s="186" t="s">
        <v>196</v>
      </c>
      <c r="C20" s="186" t="s">
        <v>184</v>
      </c>
      <c r="D20" s="182">
        <v>305001</v>
      </c>
      <c r="E20" s="184" t="s">
        <v>246</v>
      </c>
      <c r="F20" s="183">
        <v>235.027216</v>
      </c>
      <c r="G20" s="185"/>
      <c r="H20" s="185"/>
      <c r="I20" s="185"/>
      <c r="J20" s="185"/>
      <c r="K20" s="185"/>
      <c r="L20" s="183"/>
      <c r="M20" s="185"/>
      <c r="N20" s="185"/>
      <c r="O20" s="185"/>
      <c r="P20" s="185"/>
      <c r="Q20" s="185"/>
      <c r="R20" s="185">
        <v>235.027216</v>
      </c>
      <c r="S20" s="183"/>
      <c r="T20" s="185"/>
      <c r="U20" s="185"/>
      <c r="V20" s="18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3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17" sqref="F17"/>
    </sheetView>
  </sheetViews>
  <sheetFormatPr defaultColWidth="10" defaultRowHeight="14.4"/>
  <cols>
    <col min="1" max="1" width="4.75" style="53" customWidth="1"/>
    <col min="2" max="2" width="5.83333333333333" style="53" customWidth="1"/>
    <col min="3" max="3" width="7.60185185185185" style="53" customWidth="1"/>
    <col min="4" max="4" width="12.4814814814815" style="53" customWidth="1"/>
    <col min="5" max="5" width="29.8518518518519" style="53" customWidth="1"/>
    <col min="6" max="6" width="16.4166666666667" style="53" customWidth="1"/>
    <col min="7" max="7" width="13.4351851851852" style="53" customWidth="1"/>
    <col min="8" max="8" width="11.1296296296296" style="53" customWidth="1"/>
    <col min="9" max="9" width="12.0740740740741" style="53" customWidth="1"/>
    <col min="10" max="10" width="11.9444444444444" style="53" customWidth="1"/>
    <col min="11" max="11" width="11.537037037037" style="53" customWidth="1"/>
    <col min="12" max="13" width="9.76851851851852" style="53" customWidth="1"/>
    <col min="14" max="16384" width="10" style="53"/>
  </cols>
  <sheetData>
    <row r="1" ht="14.3" customHeight="1" spans="1:11">
      <c r="A1" s="121"/>
      <c r="K1" s="4" t="s">
        <v>347</v>
      </c>
    </row>
    <row r="2" ht="40.7" customHeight="1" spans="1:11">
      <c r="A2" s="175" t="s">
        <v>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ht="15.8" customHeight="1" spans="1:11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35" t="s">
        <v>37</v>
      </c>
      <c r="K3" s="135"/>
    </row>
    <row r="4" ht="20.35" customHeight="1" spans="1:11">
      <c r="A4" s="177" t="s">
        <v>164</v>
      </c>
      <c r="B4" s="177"/>
      <c r="C4" s="177"/>
      <c r="D4" s="177" t="s">
        <v>301</v>
      </c>
      <c r="E4" s="177" t="s">
        <v>302</v>
      </c>
      <c r="F4" s="177" t="s">
        <v>348</v>
      </c>
      <c r="G4" s="177" t="s">
        <v>349</v>
      </c>
      <c r="H4" s="177" t="s">
        <v>350</v>
      </c>
      <c r="I4" s="177" t="s">
        <v>351</v>
      </c>
      <c r="J4" s="177" t="s">
        <v>352</v>
      </c>
      <c r="K4" s="177" t="s">
        <v>353</v>
      </c>
    </row>
    <row r="5" ht="20.35" customHeight="1" spans="1:11">
      <c r="A5" s="177" t="s">
        <v>172</v>
      </c>
      <c r="B5" s="177" t="s">
        <v>173</v>
      </c>
      <c r="C5" s="177" t="s">
        <v>174</v>
      </c>
      <c r="D5" s="177"/>
      <c r="E5" s="177"/>
      <c r="F5" s="177"/>
      <c r="G5" s="177"/>
      <c r="H5" s="177"/>
      <c r="I5" s="177"/>
      <c r="J5" s="177"/>
      <c r="K5" s="177"/>
    </row>
    <row r="6" ht="19.9" customHeight="1" spans="1:11">
      <c r="A6" s="178"/>
      <c r="B6" s="178"/>
      <c r="C6" s="178"/>
      <c r="D6" s="178"/>
      <c r="E6" s="178" t="s">
        <v>142</v>
      </c>
      <c r="F6" s="180">
        <v>23.9732</v>
      </c>
      <c r="G6" s="180">
        <v>13.896</v>
      </c>
      <c r="H6" s="180"/>
      <c r="I6" s="180"/>
      <c r="J6" s="180">
        <v>6.0672</v>
      </c>
      <c r="K6" s="180">
        <v>4.01</v>
      </c>
    </row>
    <row r="7" ht="19.9" customHeight="1" spans="1:11">
      <c r="A7" s="178"/>
      <c r="B7" s="178"/>
      <c r="C7" s="178"/>
      <c r="D7" s="181" t="s">
        <v>160</v>
      </c>
      <c r="E7" s="181" t="s">
        <v>4</v>
      </c>
      <c r="F7" s="180">
        <v>23.9732</v>
      </c>
      <c r="G7" s="180">
        <v>13.896</v>
      </c>
      <c r="H7" s="180"/>
      <c r="I7" s="180"/>
      <c r="J7" s="180">
        <v>6.0672</v>
      </c>
      <c r="K7" s="180">
        <v>4.01</v>
      </c>
    </row>
    <row r="8" ht="19.9" customHeight="1" spans="1:11">
      <c r="A8" s="178"/>
      <c r="B8" s="178"/>
      <c r="C8" s="178"/>
      <c r="D8" s="181" t="s">
        <v>161</v>
      </c>
      <c r="E8" s="181" t="s">
        <v>162</v>
      </c>
      <c r="F8" s="180">
        <v>23.9732</v>
      </c>
      <c r="G8" s="180">
        <v>13.896</v>
      </c>
      <c r="H8" s="180"/>
      <c r="I8" s="180"/>
      <c r="J8" s="180">
        <v>6.0672</v>
      </c>
      <c r="K8" s="180">
        <v>4.01</v>
      </c>
    </row>
    <row r="9" ht="19.9" customHeight="1" spans="1:11">
      <c r="A9" s="179" t="s">
        <v>188</v>
      </c>
      <c r="B9" s="179"/>
      <c r="C9" s="179"/>
      <c r="D9" s="182">
        <v>305001</v>
      </c>
      <c r="E9" s="178" t="s">
        <v>229</v>
      </c>
      <c r="F9" s="180">
        <v>23.9732</v>
      </c>
      <c r="G9" s="187">
        <v>13.896</v>
      </c>
      <c r="H9" s="187"/>
      <c r="I9" s="187"/>
      <c r="J9" s="187">
        <v>6.0672</v>
      </c>
      <c r="K9" s="187">
        <v>4.01</v>
      </c>
    </row>
    <row r="10" ht="19.9" customHeight="1" spans="1:11">
      <c r="A10" s="179" t="s">
        <v>188</v>
      </c>
      <c r="B10" s="179" t="s">
        <v>184</v>
      </c>
      <c r="C10" s="179"/>
      <c r="D10" s="182">
        <v>305001</v>
      </c>
      <c r="E10" s="178" t="s">
        <v>231</v>
      </c>
      <c r="F10" s="180">
        <v>23.9732</v>
      </c>
      <c r="G10" s="187">
        <v>13.896</v>
      </c>
      <c r="H10" s="187"/>
      <c r="I10" s="187"/>
      <c r="J10" s="187">
        <v>6.0672</v>
      </c>
      <c r="K10" s="187">
        <v>4.01</v>
      </c>
    </row>
    <row r="11" ht="19.9" customHeight="1" spans="1:11">
      <c r="A11" s="186" t="s">
        <v>188</v>
      </c>
      <c r="B11" s="186" t="s">
        <v>184</v>
      </c>
      <c r="C11" s="186" t="s">
        <v>184</v>
      </c>
      <c r="D11" s="182">
        <v>305001</v>
      </c>
      <c r="E11" s="184" t="s">
        <v>233</v>
      </c>
      <c r="F11" s="183">
        <v>23.9732</v>
      </c>
      <c r="G11" s="185">
        <v>13.896</v>
      </c>
      <c r="H11" s="185"/>
      <c r="I11" s="185"/>
      <c r="J11" s="185">
        <v>6.0672</v>
      </c>
      <c r="K11" s="185">
        <v>4.01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F17" sqref="F17"/>
    </sheetView>
  </sheetViews>
  <sheetFormatPr defaultColWidth="10" defaultRowHeight="14.4"/>
  <cols>
    <col min="1" max="1" width="4.75" style="53" customWidth="1"/>
    <col min="2" max="2" width="5.42592592592593" style="53" customWidth="1"/>
    <col min="3" max="3" width="5.97222222222222" style="53" customWidth="1"/>
    <col min="4" max="4" width="9.76851851851852" style="53" customWidth="1"/>
    <col min="5" max="5" width="20.0833333333333" style="53" customWidth="1"/>
    <col min="6" max="18" width="7.69444444444444" style="53" customWidth="1"/>
    <col min="19" max="20" width="9.76851851851852" style="53" customWidth="1"/>
    <col min="21" max="16384" width="10" style="53"/>
  </cols>
  <sheetData>
    <row r="1" ht="14.3" customHeight="1" spans="1:18">
      <c r="A1" s="121"/>
      <c r="Q1" s="4" t="s">
        <v>354</v>
      </c>
      <c r="R1" s="4"/>
    </row>
    <row r="2" ht="35.4" customHeight="1" spans="1:18">
      <c r="A2" s="175" t="s">
        <v>20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ht="21.1" customHeight="1" spans="1:18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35" t="s">
        <v>37</v>
      </c>
      <c r="R3" s="135"/>
    </row>
    <row r="4" ht="21.1" customHeight="1" spans="1:18">
      <c r="A4" s="177" t="s">
        <v>164</v>
      </c>
      <c r="B4" s="177"/>
      <c r="C4" s="177"/>
      <c r="D4" s="177" t="s">
        <v>301</v>
      </c>
      <c r="E4" s="177" t="s">
        <v>302</v>
      </c>
      <c r="F4" s="177" t="s">
        <v>348</v>
      </c>
      <c r="G4" s="177" t="s">
        <v>355</v>
      </c>
      <c r="H4" s="177" t="s">
        <v>356</v>
      </c>
      <c r="I4" s="177" t="s">
        <v>357</v>
      </c>
      <c r="J4" s="177" t="s">
        <v>358</v>
      </c>
      <c r="K4" s="177" t="s">
        <v>359</v>
      </c>
      <c r="L4" s="177" t="s">
        <v>360</v>
      </c>
      <c r="M4" s="177" t="s">
        <v>361</v>
      </c>
      <c r="N4" s="177" t="s">
        <v>350</v>
      </c>
      <c r="O4" s="177" t="s">
        <v>362</v>
      </c>
      <c r="P4" s="177" t="s">
        <v>363</v>
      </c>
      <c r="Q4" s="177" t="s">
        <v>351</v>
      </c>
      <c r="R4" s="177" t="s">
        <v>353</v>
      </c>
    </row>
    <row r="5" ht="18.8" customHeight="1" spans="1:18">
      <c r="A5" s="177" t="s">
        <v>172</v>
      </c>
      <c r="B5" s="177" t="s">
        <v>173</v>
      </c>
      <c r="C5" s="177" t="s">
        <v>174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</row>
    <row r="6" ht="19.9" customHeight="1" spans="1:18">
      <c r="A6" s="178"/>
      <c r="B6" s="178"/>
      <c r="C6" s="178"/>
      <c r="D6" s="178"/>
      <c r="E6" s="178" t="s">
        <v>142</v>
      </c>
      <c r="F6" s="180">
        <v>23.9732</v>
      </c>
      <c r="G6" s="180"/>
      <c r="H6" s="180"/>
      <c r="I6" s="180"/>
      <c r="J6" s="180"/>
      <c r="K6" s="180">
        <v>13.896</v>
      </c>
      <c r="L6" s="180"/>
      <c r="M6" s="180"/>
      <c r="N6" s="180"/>
      <c r="O6" s="180"/>
      <c r="P6" s="180"/>
      <c r="Q6" s="180"/>
      <c r="R6" s="180">
        <v>10.07</v>
      </c>
    </row>
    <row r="7" ht="19.9" customHeight="1" spans="1:18">
      <c r="A7" s="178"/>
      <c r="B7" s="178"/>
      <c r="C7" s="178"/>
      <c r="D7" s="181" t="s">
        <v>160</v>
      </c>
      <c r="E7" s="181" t="s">
        <v>4</v>
      </c>
      <c r="F7" s="180">
        <v>23.9732</v>
      </c>
      <c r="G7" s="180"/>
      <c r="H7" s="180"/>
      <c r="I7" s="180"/>
      <c r="J7" s="180"/>
      <c r="K7" s="180">
        <v>13.896</v>
      </c>
      <c r="L7" s="180"/>
      <c r="M7" s="180"/>
      <c r="N7" s="180"/>
      <c r="O7" s="180"/>
      <c r="P7" s="180"/>
      <c r="Q7" s="180"/>
      <c r="R7" s="180">
        <v>10.07</v>
      </c>
    </row>
    <row r="8" ht="19.9" customHeight="1" spans="1:18">
      <c r="A8" s="178"/>
      <c r="B8" s="178"/>
      <c r="C8" s="178"/>
      <c r="D8" s="181" t="s">
        <v>161</v>
      </c>
      <c r="E8" s="181" t="s">
        <v>162</v>
      </c>
      <c r="F8" s="180">
        <v>23.9732</v>
      </c>
      <c r="G8" s="180"/>
      <c r="H8" s="180"/>
      <c r="I8" s="180"/>
      <c r="J8" s="180"/>
      <c r="K8" s="180">
        <v>13.896</v>
      </c>
      <c r="L8" s="180"/>
      <c r="M8" s="180"/>
      <c r="N8" s="180"/>
      <c r="O8" s="180"/>
      <c r="P8" s="180"/>
      <c r="Q8" s="180"/>
      <c r="R8" s="180">
        <v>10.07</v>
      </c>
    </row>
    <row r="9" ht="19.9" customHeight="1" spans="1:18">
      <c r="A9" s="179" t="s">
        <v>188</v>
      </c>
      <c r="B9" s="179"/>
      <c r="C9" s="179"/>
      <c r="D9" s="182">
        <v>305001</v>
      </c>
      <c r="E9" s="178" t="s">
        <v>229</v>
      </c>
      <c r="F9" s="180">
        <v>23.9732</v>
      </c>
      <c r="G9" s="187"/>
      <c r="H9" s="187"/>
      <c r="I9" s="187"/>
      <c r="J9" s="187"/>
      <c r="K9" s="187">
        <v>13.896</v>
      </c>
      <c r="L9" s="187"/>
      <c r="M9" s="187"/>
      <c r="N9" s="187"/>
      <c r="O9" s="187"/>
      <c r="P9" s="187"/>
      <c r="Q9" s="187"/>
      <c r="R9" s="187">
        <v>10.07</v>
      </c>
    </row>
    <row r="10" ht="19.9" customHeight="1" spans="1:18">
      <c r="A10" s="179" t="s">
        <v>188</v>
      </c>
      <c r="B10" s="179" t="s">
        <v>184</v>
      </c>
      <c r="C10" s="179"/>
      <c r="D10" s="182">
        <v>305001</v>
      </c>
      <c r="E10" s="178" t="s">
        <v>231</v>
      </c>
      <c r="F10" s="180">
        <v>23.9732</v>
      </c>
      <c r="G10" s="187"/>
      <c r="H10" s="187"/>
      <c r="I10" s="187"/>
      <c r="J10" s="187"/>
      <c r="K10" s="187">
        <v>13.896</v>
      </c>
      <c r="L10" s="187"/>
      <c r="M10" s="187"/>
      <c r="N10" s="187"/>
      <c r="O10" s="187"/>
      <c r="P10" s="187"/>
      <c r="Q10" s="187"/>
      <c r="R10" s="187">
        <v>10.07</v>
      </c>
    </row>
    <row r="11" ht="19.9" customHeight="1" spans="1:18">
      <c r="A11" s="186" t="s">
        <v>188</v>
      </c>
      <c r="B11" s="186" t="s">
        <v>184</v>
      </c>
      <c r="C11" s="186" t="s">
        <v>184</v>
      </c>
      <c r="D11" s="182">
        <v>305001</v>
      </c>
      <c r="E11" s="184" t="s">
        <v>233</v>
      </c>
      <c r="F11" s="183">
        <v>23.9732</v>
      </c>
      <c r="G11" s="185"/>
      <c r="H11" s="185"/>
      <c r="I11" s="185"/>
      <c r="J11" s="185"/>
      <c r="K11" s="185">
        <v>13.896</v>
      </c>
      <c r="L11" s="185"/>
      <c r="M11" s="185"/>
      <c r="N11" s="185"/>
      <c r="O11" s="185"/>
      <c r="P11" s="185"/>
      <c r="Q11" s="185"/>
      <c r="R11" s="185">
        <v>10.07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17" sqref="F17"/>
    </sheetView>
  </sheetViews>
  <sheetFormatPr defaultColWidth="10" defaultRowHeight="14.4"/>
  <cols>
    <col min="1" max="1" width="3.66666666666667" style="53" customWidth="1"/>
    <col min="2" max="2" width="4.61111111111111" style="53" customWidth="1"/>
    <col min="3" max="3" width="5.28703703703704" style="53" customWidth="1"/>
    <col min="4" max="4" width="7.05555555555556" style="53" customWidth="1"/>
    <col min="5" max="5" width="15.8796296296296" style="53" customWidth="1"/>
    <col min="6" max="6" width="9.62962962962963" style="53" customWidth="1"/>
    <col min="7" max="7" width="8.41666666666667" style="53" customWidth="1"/>
    <col min="8" max="17" width="7.17592592592593" style="53" customWidth="1"/>
    <col min="18" max="18" width="8.5462962962963" style="53" customWidth="1"/>
    <col min="19" max="20" width="7.17592592592593" style="53" customWidth="1"/>
    <col min="21" max="22" width="9.76851851851852" style="53" customWidth="1"/>
    <col min="23" max="16384" width="10" style="53"/>
  </cols>
  <sheetData>
    <row r="1" ht="14.3" customHeight="1" spans="1:20">
      <c r="A1" s="121"/>
      <c r="S1" s="4" t="s">
        <v>364</v>
      </c>
      <c r="T1" s="4"/>
    </row>
    <row r="2" ht="31.65" customHeight="1" spans="1:20">
      <c r="A2" s="175" t="s">
        <v>21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ht="21.1" customHeight="1" spans="1:20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35" t="s">
        <v>37</v>
      </c>
      <c r="T3" s="135"/>
    </row>
    <row r="4" ht="24.85" customHeight="1" spans="1:20">
      <c r="A4" s="177" t="s">
        <v>164</v>
      </c>
      <c r="B4" s="177"/>
      <c r="C4" s="177"/>
      <c r="D4" s="177" t="s">
        <v>301</v>
      </c>
      <c r="E4" s="177" t="s">
        <v>302</v>
      </c>
      <c r="F4" s="177" t="s">
        <v>348</v>
      </c>
      <c r="G4" s="177" t="s">
        <v>305</v>
      </c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 t="s">
        <v>308</v>
      </c>
      <c r="S4" s="177"/>
      <c r="T4" s="177"/>
    </row>
    <row r="5" ht="31.65" customHeight="1" spans="1:20">
      <c r="A5" s="177" t="s">
        <v>172</v>
      </c>
      <c r="B5" s="177" t="s">
        <v>173</v>
      </c>
      <c r="C5" s="177" t="s">
        <v>174</v>
      </c>
      <c r="D5" s="177"/>
      <c r="E5" s="177"/>
      <c r="F5" s="177"/>
      <c r="G5" s="177" t="s">
        <v>142</v>
      </c>
      <c r="H5" s="177" t="s">
        <v>365</v>
      </c>
      <c r="I5" s="177" t="s">
        <v>366</v>
      </c>
      <c r="J5" s="177" t="s">
        <v>367</v>
      </c>
      <c r="K5" s="177" t="s">
        <v>368</v>
      </c>
      <c r="L5" s="177" t="s">
        <v>369</v>
      </c>
      <c r="M5" s="177" t="s">
        <v>370</v>
      </c>
      <c r="N5" s="177" t="s">
        <v>371</v>
      </c>
      <c r="O5" s="177" t="s">
        <v>372</v>
      </c>
      <c r="P5" s="177" t="s">
        <v>373</v>
      </c>
      <c r="Q5" s="177" t="s">
        <v>374</v>
      </c>
      <c r="R5" s="177" t="s">
        <v>142</v>
      </c>
      <c r="S5" s="177" t="s">
        <v>267</v>
      </c>
      <c r="T5" s="177" t="s">
        <v>331</v>
      </c>
    </row>
    <row r="6" ht="19.9" customHeight="1" spans="1:20">
      <c r="A6" s="178"/>
      <c r="B6" s="178"/>
      <c r="C6" s="178"/>
      <c r="D6" s="178"/>
      <c r="E6" s="178" t="s">
        <v>142</v>
      </c>
      <c r="F6" s="187">
        <v>817.22</v>
      </c>
      <c r="G6" s="187">
        <v>817.22</v>
      </c>
      <c r="H6" s="187">
        <v>303.58</v>
      </c>
      <c r="I6" s="187">
        <v>5</v>
      </c>
      <c r="J6" s="187">
        <v>5</v>
      </c>
      <c r="K6" s="187"/>
      <c r="L6" s="187">
        <v>119</v>
      </c>
      <c r="M6" s="187">
        <v>10</v>
      </c>
      <c r="N6" s="187"/>
      <c r="O6" s="187">
        <v>5</v>
      </c>
      <c r="P6" s="187">
        <v>100</v>
      </c>
      <c r="Q6" s="187">
        <v>269.64</v>
      </c>
      <c r="R6" s="187"/>
      <c r="S6" s="187"/>
      <c r="T6" s="187"/>
    </row>
    <row r="7" ht="19.9" customHeight="1" spans="1:20">
      <c r="A7" s="178"/>
      <c r="B7" s="178"/>
      <c r="C7" s="178"/>
      <c r="D7" s="181" t="s">
        <v>160</v>
      </c>
      <c r="E7" s="181" t="s">
        <v>4</v>
      </c>
      <c r="F7" s="187">
        <v>817.22</v>
      </c>
      <c r="G7" s="187">
        <v>817.22</v>
      </c>
      <c r="H7" s="187">
        <v>303.58</v>
      </c>
      <c r="I7" s="187">
        <v>5</v>
      </c>
      <c r="J7" s="187">
        <v>5</v>
      </c>
      <c r="K7" s="187"/>
      <c r="L7" s="187">
        <v>119</v>
      </c>
      <c r="M7" s="187">
        <v>10</v>
      </c>
      <c r="N7" s="187"/>
      <c r="O7" s="187">
        <v>5</v>
      </c>
      <c r="P7" s="187">
        <v>100</v>
      </c>
      <c r="Q7" s="187">
        <v>269.64</v>
      </c>
      <c r="R7" s="187"/>
      <c r="S7" s="187"/>
      <c r="T7" s="187"/>
    </row>
    <row r="8" ht="19.9" customHeight="1" spans="1:20">
      <c r="A8" s="178"/>
      <c r="B8" s="178"/>
      <c r="C8" s="178"/>
      <c r="D8" s="181" t="s">
        <v>161</v>
      </c>
      <c r="E8" s="181" t="s">
        <v>162</v>
      </c>
      <c r="F8" s="187">
        <v>817.22</v>
      </c>
      <c r="G8" s="187">
        <v>817.22</v>
      </c>
      <c r="H8" s="187">
        <v>303.58</v>
      </c>
      <c r="I8" s="187">
        <v>5</v>
      </c>
      <c r="J8" s="187">
        <v>5</v>
      </c>
      <c r="K8" s="187"/>
      <c r="L8" s="187">
        <v>119</v>
      </c>
      <c r="M8" s="187">
        <v>10</v>
      </c>
      <c r="N8" s="187"/>
      <c r="O8" s="187">
        <v>5</v>
      </c>
      <c r="P8" s="187">
        <v>100</v>
      </c>
      <c r="Q8" s="187">
        <v>269.64</v>
      </c>
      <c r="R8" s="187"/>
      <c r="S8" s="187"/>
      <c r="T8" s="187"/>
    </row>
    <row r="9" ht="19.9" customHeight="1" spans="1:20">
      <c r="A9" s="179" t="s">
        <v>188</v>
      </c>
      <c r="B9" s="179"/>
      <c r="C9" s="179"/>
      <c r="D9" s="182">
        <v>305001</v>
      </c>
      <c r="E9" s="178" t="s">
        <v>229</v>
      </c>
      <c r="F9" s="180">
        <v>817.22</v>
      </c>
      <c r="G9" s="187">
        <v>817.22</v>
      </c>
      <c r="H9" s="187">
        <v>303.58</v>
      </c>
      <c r="I9" s="187">
        <v>5</v>
      </c>
      <c r="J9" s="187">
        <v>5</v>
      </c>
      <c r="K9" s="187"/>
      <c r="L9" s="187">
        <v>119</v>
      </c>
      <c r="M9" s="187">
        <v>10</v>
      </c>
      <c r="N9" s="187"/>
      <c r="O9" s="187">
        <v>5</v>
      </c>
      <c r="P9" s="187">
        <v>100</v>
      </c>
      <c r="Q9" s="187">
        <v>269.64</v>
      </c>
      <c r="R9" s="187"/>
      <c r="S9" s="187"/>
      <c r="T9" s="187"/>
    </row>
    <row r="10" ht="19.9" customHeight="1" spans="1:20">
      <c r="A10" s="179" t="s">
        <v>188</v>
      </c>
      <c r="B10" s="179" t="s">
        <v>184</v>
      </c>
      <c r="C10" s="179"/>
      <c r="D10" s="182">
        <v>305001</v>
      </c>
      <c r="E10" s="178" t="s">
        <v>231</v>
      </c>
      <c r="F10" s="180">
        <v>817.22</v>
      </c>
      <c r="G10" s="187">
        <v>817.22</v>
      </c>
      <c r="H10" s="187">
        <v>303.58</v>
      </c>
      <c r="I10" s="187">
        <v>5</v>
      </c>
      <c r="J10" s="187">
        <v>5</v>
      </c>
      <c r="K10" s="187"/>
      <c r="L10" s="187">
        <v>119</v>
      </c>
      <c r="M10" s="187">
        <v>10</v>
      </c>
      <c r="N10" s="187"/>
      <c r="O10" s="187">
        <v>5</v>
      </c>
      <c r="P10" s="187">
        <v>100</v>
      </c>
      <c r="Q10" s="187">
        <v>269.64</v>
      </c>
      <c r="R10" s="187"/>
      <c r="S10" s="187"/>
      <c r="T10" s="187"/>
    </row>
    <row r="11" ht="19.9" customHeight="1" spans="1:20">
      <c r="A11" s="186" t="s">
        <v>188</v>
      </c>
      <c r="B11" s="186" t="s">
        <v>184</v>
      </c>
      <c r="C11" s="186" t="s">
        <v>184</v>
      </c>
      <c r="D11" s="182">
        <v>305001</v>
      </c>
      <c r="E11" s="184" t="s">
        <v>233</v>
      </c>
      <c r="F11" s="183">
        <v>817.22</v>
      </c>
      <c r="G11" s="185">
        <v>817.22</v>
      </c>
      <c r="H11" s="185">
        <v>303.58</v>
      </c>
      <c r="I11" s="185">
        <v>5</v>
      </c>
      <c r="J11" s="185">
        <v>5</v>
      </c>
      <c r="K11" s="185"/>
      <c r="L11" s="185">
        <v>119</v>
      </c>
      <c r="M11" s="185">
        <v>10</v>
      </c>
      <c r="N11" s="185"/>
      <c r="O11" s="185">
        <v>5</v>
      </c>
      <c r="P11" s="185">
        <v>100</v>
      </c>
      <c r="Q11" s="185">
        <v>269.64</v>
      </c>
      <c r="R11" s="185"/>
      <c r="S11" s="185"/>
      <c r="T11" s="18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workbookViewId="0">
      <selection activeCell="F17" sqref="F17"/>
    </sheetView>
  </sheetViews>
  <sheetFormatPr defaultColWidth="10" defaultRowHeight="14.4"/>
  <cols>
    <col min="1" max="1" width="5.28703703703704" style="53" customWidth="1"/>
    <col min="2" max="2" width="5.56481481481481" style="53" customWidth="1"/>
    <col min="3" max="3" width="5.83333333333333" style="53" customWidth="1"/>
    <col min="4" max="4" width="10.1759259259259" style="53" customWidth="1"/>
    <col min="5" max="5" width="18.1851851851852" style="53" customWidth="1"/>
    <col min="6" max="6" width="10.7222222222222" style="53" customWidth="1"/>
    <col min="7" max="33" width="7.17592592592593" style="53" customWidth="1"/>
    <col min="34" max="35" width="9.76851851851852" style="53" customWidth="1"/>
    <col min="36" max="16384" width="10" style="53"/>
  </cols>
  <sheetData>
    <row r="1" ht="12.05" customHeight="1" spans="1:33">
      <c r="A1" s="121"/>
      <c r="F1" s="121"/>
      <c r="AF1" s="4" t="s">
        <v>375</v>
      </c>
      <c r="AG1" s="4"/>
    </row>
    <row r="2" ht="38.4" customHeight="1" spans="1:33">
      <c r="A2" s="175" t="s">
        <v>22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</row>
    <row r="3" ht="21.1" customHeight="1" spans="1:33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35" t="s">
        <v>37</v>
      </c>
      <c r="AG3" s="135"/>
    </row>
    <row r="4" ht="21.85" customHeight="1" spans="1:33">
      <c r="A4" s="177" t="s">
        <v>164</v>
      </c>
      <c r="B4" s="177"/>
      <c r="C4" s="177"/>
      <c r="D4" s="177" t="s">
        <v>301</v>
      </c>
      <c r="E4" s="177" t="s">
        <v>302</v>
      </c>
      <c r="F4" s="177" t="s">
        <v>376</v>
      </c>
      <c r="G4" s="177" t="s">
        <v>377</v>
      </c>
      <c r="H4" s="177" t="s">
        <v>378</v>
      </c>
      <c r="I4" s="177" t="s">
        <v>379</v>
      </c>
      <c r="J4" s="177" t="s">
        <v>380</v>
      </c>
      <c r="K4" s="177" t="s">
        <v>381</v>
      </c>
      <c r="L4" s="177" t="s">
        <v>382</v>
      </c>
      <c r="M4" s="177" t="s">
        <v>383</v>
      </c>
      <c r="N4" s="177" t="s">
        <v>384</v>
      </c>
      <c r="O4" s="177" t="s">
        <v>385</v>
      </c>
      <c r="P4" s="177" t="s">
        <v>386</v>
      </c>
      <c r="Q4" s="177" t="s">
        <v>371</v>
      </c>
      <c r="R4" s="177" t="s">
        <v>373</v>
      </c>
      <c r="S4" s="177" t="s">
        <v>387</v>
      </c>
      <c r="T4" s="177" t="s">
        <v>366</v>
      </c>
      <c r="U4" s="177" t="s">
        <v>367</v>
      </c>
      <c r="V4" s="177" t="s">
        <v>370</v>
      </c>
      <c r="W4" s="177" t="s">
        <v>388</v>
      </c>
      <c r="X4" s="177" t="s">
        <v>389</v>
      </c>
      <c r="Y4" s="177" t="s">
        <v>390</v>
      </c>
      <c r="Z4" s="177" t="s">
        <v>391</v>
      </c>
      <c r="AA4" s="177" t="s">
        <v>369</v>
      </c>
      <c r="AB4" s="177" t="s">
        <v>392</v>
      </c>
      <c r="AC4" s="177" t="s">
        <v>393</v>
      </c>
      <c r="AD4" s="177" t="s">
        <v>372</v>
      </c>
      <c r="AE4" s="177" t="s">
        <v>394</v>
      </c>
      <c r="AF4" s="177" t="s">
        <v>395</v>
      </c>
      <c r="AG4" s="177" t="s">
        <v>374</v>
      </c>
    </row>
    <row r="5" ht="18.8" customHeight="1" spans="1:33">
      <c r="A5" s="177" t="s">
        <v>172</v>
      </c>
      <c r="B5" s="177" t="s">
        <v>173</v>
      </c>
      <c r="C5" s="177" t="s">
        <v>174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</row>
    <row r="6" ht="19.9" customHeight="1" spans="1:33">
      <c r="A6" s="179"/>
      <c r="B6" s="128"/>
      <c r="C6" s="128"/>
      <c r="D6" s="184"/>
      <c r="E6" s="184" t="s">
        <v>142</v>
      </c>
      <c r="F6" s="187">
        <v>817.22</v>
      </c>
      <c r="G6" s="187">
        <v>30</v>
      </c>
      <c r="H6" s="187">
        <v>30</v>
      </c>
      <c r="I6" s="187"/>
      <c r="J6" s="187"/>
      <c r="K6" s="187">
        <v>6</v>
      </c>
      <c r="L6" s="187">
        <v>20</v>
      </c>
      <c r="M6" s="187">
        <v>10</v>
      </c>
      <c r="N6" s="187"/>
      <c r="O6" s="187">
        <v>20</v>
      </c>
      <c r="P6" s="187">
        <v>60</v>
      </c>
      <c r="Q6" s="187"/>
      <c r="R6" s="187">
        <v>100</v>
      </c>
      <c r="S6" s="187">
        <v>6</v>
      </c>
      <c r="T6" s="187">
        <v>5</v>
      </c>
      <c r="U6" s="187">
        <v>5</v>
      </c>
      <c r="V6" s="187">
        <v>10</v>
      </c>
      <c r="W6" s="187"/>
      <c r="X6" s="187"/>
      <c r="Y6" s="187"/>
      <c r="Z6" s="187">
        <v>119</v>
      </c>
      <c r="AA6" s="187"/>
      <c r="AB6" s="187">
        <v>95</v>
      </c>
      <c r="AC6" s="187"/>
      <c r="AD6" s="187">
        <v>5</v>
      </c>
      <c r="AE6" s="187">
        <v>26.58</v>
      </c>
      <c r="AF6" s="187"/>
      <c r="AG6" s="187">
        <v>269.64</v>
      </c>
    </row>
    <row r="7" ht="19.9" customHeight="1" spans="1:33">
      <c r="A7" s="178"/>
      <c r="B7" s="178"/>
      <c r="C7" s="178"/>
      <c r="D7" s="181" t="s">
        <v>160</v>
      </c>
      <c r="E7" s="181" t="s">
        <v>4</v>
      </c>
      <c r="F7" s="187">
        <v>817.22</v>
      </c>
      <c r="G7" s="187">
        <v>30</v>
      </c>
      <c r="H7" s="187">
        <v>30</v>
      </c>
      <c r="I7" s="187"/>
      <c r="J7" s="187"/>
      <c r="K7" s="187">
        <v>6</v>
      </c>
      <c r="L7" s="187">
        <v>20</v>
      </c>
      <c r="M7" s="187">
        <v>10</v>
      </c>
      <c r="N7" s="187"/>
      <c r="O7" s="187">
        <v>20</v>
      </c>
      <c r="P7" s="187">
        <v>60</v>
      </c>
      <c r="Q7" s="187"/>
      <c r="R7" s="187">
        <v>100</v>
      </c>
      <c r="S7" s="187">
        <v>6</v>
      </c>
      <c r="T7" s="187">
        <v>5</v>
      </c>
      <c r="U7" s="187">
        <v>5</v>
      </c>
      <c r="V7" s="187">
        <v>10</v>
      </c>
      <c r="W7" s="187"/>
      <c r="X7" s="187"/>
      <c r="Y7" s="187"/>
      <c r="Z7" s="187">
        <v>119</v>
      </c>
      <c r="AA7" s="187"/>
      <c r="AB7" s="187">
        <v>95</v>
      </c>
      <c r="AC7" s="187"/>
      <c r="AD7" s="187">
        <v>5</v>
      </c>
      <c r="AE7" s="187">
        <v>26.58</v>
      </c>
      <c r="AF7" s="187"/>
      <c r="AG7" s="187">
        <v>269.64</v>
      </c>
    </row>
    <row r="8" ht="19.9" customHeight="1" spans="1:33">
      <c r="A8" s="178"/>
      <c r="B8" s="178"/>
      <c r="C8" s="178"/>
      <c r="D8" s="181" t="s">
        <v>161</v>
      </c>
      <c r="E8" s="181" t="s">
        <v>162</v>
      </c>
      <c r="F8" s="187">
        <v>817.22</v>
      </c>
      <c r="G8" s="187">
        <v>30</v>
      </c>
      <c r="H8" s="187">
        <v>30</v>
      </c>
      <c r="I8" s="187"/>
      <c r="J8" s="187"/>
      <c r="K8" s="187">
        <v>6</v>
      </c>
      <c r="L8" s="187">
        <v>20</v>
      </c>
      <c r="M8" s="187">
        <v>10</v>
      </c>
      <c r="N8" s="187"/>
      <c r="O8" s="187">
        <v>20</v>
      </c>
      <c r="P8" s="187">
        <v>60</v>
      </c>
      <c r="Q8" s="187"/>
      <c r="R8" s="187">
        <v>100</v>
      </c>
      <c r="S8" s="187">
        <v>6</v>
      </c>
      <c r="T8" s="187">
        <v>5</v>
      </c>
      <c r="U8" s="187">
        <v>5</v>
      </c>
      <c r="V8" s="187">
        <v>10</v>
      </c>
      <c r="W8" s="187"/>
      <c r="X8" s="187"/>
      <c r="Y8" s="187"/>
      <c r="Z8" s="187">
        <v>119</v>
      </c>
      <c r="AA8" s="187"/>
      <c r="AB8" s="187">
        <v>95</v>
      </c>
      <c r="AC8" s="187"/>
      <c r="AD8" s="187">
        <v>5</v>
      </c>
      <c r="AE8" s="187">
        <v>26.58</v>
      </c>
      <c r="AF8" s="187"/>
      <c r="AG8" s="187">
        <v>269.64</v>
      </c>
    </row>
    <row r="9" ht="19.9" customHeight="1" spans="1:33">
      <c r="A9" s="179" t="s">
        <v>188</v>
      </c>
      <c r="B9" s="179"/>
      <c r="C9" s="179"/>
      <c r="D9" s="182">
        <v>305001</v>
      </c>
      <c r="E9" s="178" t="s">
        <v>229</v>
      </c>
      <c r="F9" s="187">
        <v>817.22</v>
      </c>
      <c r="G9" s="187">
        <v>30</v>
      </c>
      <c r="H9" s="187">
        <v>30</v>
      </c>
      <c r="I9" s="187"/>
      <c r="J9" s="187"/>
      <c r="K9" s="187">
        <v>6</v>
      </c>
      <c r="L9" s="187">
        <v>20</v>
      </c>
      <c r="M9" s="187">
        <v>10</v>
      </c>
      <c r="N9" s="187"/>
      <c r="O9" s="187">
        <v>20</v>
      </c>
      <c r="P9" s="187">
        <v>60</v>
      </c>
      <c r="Q9" s="187"/>
      <c r="R9" s="187">
        <v>100</v>
      </c>
      <c r="S9" s="187">
        <v>6</v>
      </c>
      <c r="T9" s="187">
        <v>5</v>
      </c>
      <c r="U9" s="187">
        <v>5</v>
      </c>
      <c r="V9" s="187">
        <v>10</v>
      </c>
      <c r="W9" s="187"/>
      <c r="X9" s="187"/>
      <c r="Y9" s="187"/>
      <c r="Z9" s="187">
        <v>119</v>
      </c>
      <c r="AA9" s="187"/>
      <c r="AB9" s="187">
        <v>95</v>
      </c>
      <c r="AC9" s="187"/>
      <c r="AD9" s="187">
        <v>5</v>
      </c>
      <c r="AE9" s="187">
        <v>26.58</v>
      </c>
      <c r="AF9" s="187"/>
      <c r="AG9" s="187">
        <v>269.64</v>
      </c>
    </row>
    <row r="10" ht="19.9" customHeight="1" spans="1:33">
      <c r="A10" s="179" t="s">
        <v>188</v>
      </c>
      <c r="B10" s="179" t="s">
        <v>184</v>
      </c>
      <c r="C10" s="179"/>
      <c r="D10" s="182">
        <v>305001</v>
      </c>
      <c r="E10" s="178" t="s">
        <v>231</v>
      </c>
      <c r="F10" s="187">
        <v>817.22</v>
      </c>
      <c r="G10" s="187">
        <v>30</v>
      </c>
      <c r="H10" s="187">
        <v>30</v>
      </c>
      <c r="I10" s="187"/>
      <c r="J10" s="187"/>
      <c r="K10" s="187">
        <v>6</v>
      </c>
      <c r="L10" s="187">
        <v>20</v>
      </c>
      <c r="M10" s="187">
        <v>10</v>
      </c>
      <c r="N10" s="187"/>
      <c r="O10" s="187">
        <v>20</v>
      </c>
      <c r="P10" s="187">
        <v>60</v>
      </c>
      <c r="Q10" s="187"/>
      <c r="R10" s="187">
        <v>100</v>
      </c>
      <c r="S10" s="187">
        <v>6</v>
      </c>
      <c r="T10" s="187">
        <v>5</v>
      </c>
      <c r="U10" s="187">
        <v>5</v>
      </c>
      <c r="V10" s="187">
        <v>10</v>
      </c>
      <c r="W10" s="187"/>
      <c r="X10" s="187"/>
      <c r="Y10" s="187"/>
      <c r="Z10" s="187">
        <v>119</v>
      </c>
      <c r="AA10" s="187"/>
      <c r="AB10" s="187">
        <v>95</v>
      </c>
      <c r="AC10" s="187"/>
      <c r="AD10" s="187">
        <v>5</v>
      </c>
      <c r="AE10" s="187">
        <v>26.58</v>
      </c>
      <c r="AF10" s="187"/>
      <c r="AG10" s="187">
        <v>269.64</v>
      </c>
    </row>
    <row r="11" ht="19.9" customHeight="1" spans="1:33">
      <c r="A11" s="186" t="s">
        <v>188</v>
      </c>
      <c r="B11" s="186" t="s">
        <v>184</v>
      </c>
      <c r="C11" s="186" t="s">
        <v>184</v>
      </c>
      <c r="D11" s="182">
        <v>305001</v>
      </c>
      <c r="E11" s="184" t="s">
        <v>233</v>
      </c>
      <c r="F11" s="185">
        <v>817.22</v>
      </c>
      <c r="G11" s="185">
        <v>30</v>
      </c>
      <c r="H11" s="185">
        <v>30</v>
      </c>
      <c r="I11" s="185"/>
      <c r="J11" s="185"/>
      <c r="K11" s="185">
        <v>6</v>
      </c>
      <c r="L11" s="185">
        <v>20</v>
      </c>
      <c r="M11" s="185">
        <v>10</v>
      </c>
      <c r="N11" s="185"/>
      <c r="O11" s="185">
        <v>20</v>
      </c>
      <c r="P11" s="185">
        <v>60</v>
      </c>
      <c r="Q11" s="185"/>
      <c r="R11" s="185">
        <v>100</v>
      </c>
      <c r="S11" s="185">
        <v>6</v>
      </c>
      <c r="T11" s="185">
        <v>5</v>
      </c>
      <c r="U11" s="185">
        <v>5</v>
      </c>
      <c r="V11" s="185">
        <v>10</v>
      </c>
      <c r="W11" s="185"/>
      <c r="X11" s="185"/>
      <c r="Y11" s="185"/>
      <c r="Z11" s="185">
        <v>119</v>
      </c>
      <c r="AA11" s="185"/>
      <c r="AB11" s="185">
        <v>95</v>
      </c>
      <c r="AC11" s="185"/>
      <c r="AD11" s="185">
        <v>5</v>
      </c>
      <c r="AE11" s="185">
        <v>26.58</v>
      </c>
      <c r="AF11" s="185"/>
      <c r="AG11" s="185">
        <v>269.64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7" sqref="F17"/>
    </sheetView>
  </sheetViews>
  <sheetFormatPr defaultColWidth="10" defaultRowHeight="14.4"/>
  <cols>
    <col min="1" max="1" width="4.47222222222222" style="53" customWidth="1"/>
    <col min="2" max="2" width="4.75" style="53" customWidth="1"/>
    <col min="3" max="3" width="5.01851851851852" style="53" customWidth="1"/>
    <col min="4" max="4" width="6.64814814814815" style="53" customWidth="1"/>
    <col min="5" max="5" width="16.4166666666667" style="53" customWidth="1"/>
    <col min="6" max="6" width="11.8055555555556" style="53" customWidth="1"/>
    <col min="7" max="20" width="7.17592592592593" style="53" customWidth="1"/>
    <col min="21" max="22" width="9.76851851851852" style="53" customWidth="1"/>
    <col min="23" max="16384" width="10" style="53"/>
  </cols>
  <sheetData>
    <row r="1" ht="14.3" customHeight="1" spans="1:20">
      <c r="A1" s="121"/>
      <c r="S1" s="4" t="s">
        <v>396</v>
      </c>
      <c r="T1" s="4"/>
    </row>
    <row r="2" ht="41.45" customHeight="1" spans="1:17">
      <c r="A2" s="175" t="s">
        <v>23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ht="21.1" customHeight="1" spans="1:20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35" t="s">
        <v>37</v>
      </c>
      <c r="T3" s="135"/>
    </row>
    <row r="4" ht="24.1" customHeight="1" spans="1:20">
      <c r="A4" s="177" t="s">
        <v>164</v>
      </c>
      <c r="B4" s="177"/>
      <c r="C4" s="177"/>
      <c r="D4" s="177" t="s">
        <v>301</v>
      </c>
      <c r="E4" s="177" t="s">
        <v>302</v>
      </c>
      <c r="F4" s="177" t="s">
        <v>303</v>
      </c>
      <c r="G4" s="177" t="s">
        <v>304</v>
      </c>
      <c r="H4" s="177" t="s">
        <v>305</v>
      </c>
      <c r="I4" s="177" t="s">
        <v>306</v>
      </c>
      <c r="J4" s="177" t="s">
        <v>307</v>
      </c>
      <c r="K4" s="177" t="s">
        <v>308</v>
      </c>
      <c r="L4" s="177" t="s">
        <v>309</v>
      </c>
      <c r="M4" s="177" t="s">
        <v>310</v>
      </c>
      <c r="N4" s="177" t="s">
        <v>311</v>
      </c>
      <c r="O4" s="177" t="s">
        <v>215</v>
      </c>
      <c r="P4" s="177" t="s">
        <v>312</v>
      </c>
      <c r="Q4" s="177" t="s">
        <v>313</v>
      </c>
      <c r="R4" s="177" t="s">
        <v>314</v>
      </c>
      <c r="S4" s="177" t="s">
        <v>315</v>
      </c>
      <c r="T4" s="177" t="s">
        <v>316</v>
      </c>
    </row>
    <row r="5" ht="17.3" customHeight="1" spans="1:20">
      <c r="A5" s="177" t="s">
        <v>172</v>
      </c>
      <c r="B5" s="177" t="s">
        <v>173</v>
      </c>
      <c r="C5" s="177" t="s">
        <v>174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</row>
    <row r="6" ht="19.9" customHeight="1" spans="1:20">
      <c r="A6" s="178"/>
      <c r="B6" s="178"/>
      <c r="C6" s="178"/>
      <c r="D6" s="178"/>
      <c r="E6" s="178" t="s">
        <v>142</v>
      </c>
      <c r="F6" s="180">
        <v>0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</row>
    <row r="7" ht="19.9" customHeight="1" spans="1:20">
      <c r="A7" s="178"/>
      <c r="B7" s="178"/>
      <c r="C7" s="178"/>
      <c r="D7" s="181"/>
      <c r="E7" s="181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</row>
    <row r="8" ht="19.9" customHeight="1" spans="1:20">
      <c r="A8" s="178"/>
      <c r="B8" s="178"/>
      <c r="C8" s="178"/>
      <c r="D8" s="181"/>
      <c r="E8" s="181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</row>
    <row r="9" ht="19.9" customHeight="1" spans="1:20">
      <c r="A9" s="186"/>
      <c r="B9" s="186"/>
      <c r="C9" s="186"/>
      <c r="D9" s="182"/>
      <c r="E9" s="184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0" spans="1:1">
      <c r="A10" s="53" t="s">
        <v>397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F17" sqref="F17"/>
    </sheetView>
  </sheetViews>
  <sheetFormatPr defaultColWidth="10" defaultRowHeight="14.4" outlineLevelCol="2"/>
  <cols>
    <col min="1" max="1" width="6.37962962962963" style="53" customWidth="1"/>
    <col min="2" max="2" width="9.90740740740741" style="53" customWidth="1"/>
    <col min="3" max="3" width="52.3796296296296" style="53" customWidth="1"/>
    <col min="4" max="4" width="9.76851851851852" style="53" customWidth="1"/>
    <col min="5" max="16384" width="10" style="53"/>
  </cols>
  <sheetData>
    <row r="1" ht="28.6" customHeight="1" spans="1:3">
      <c r="A1" s="121"/>
      <c r="B1" s="122" t="s">
        <v>5</v>
      </c>
      <c r="C1" s="122"/>
    </row>
    <row r="2" ht="21.85" customHeight="1" spans="2:3">
      <c r="B2" s="122"/>
      <c r="C2" s="122"/>
    </row>
    <row r="3" ht="27.1" customHeight="1" spans="2:3">
      <c r="B3" s="126" t="s">
        <v>6</v>
      </c>
      <c r="C3" s="126"/>
    </row>
    <row r="4" ht="28.45" customHeight="1" spans="2:3">
      <c r="B4" s="235">
        <v>1</v>
      </c>
      <c r="C4" s="236" t="s">
        <v>7</v>
      </c>
    </row>
    <row r="5" ht="28.45" customHeight="1" spans="2:3">
      <c r="B5" s="235">
        <v>2</v>
      </c>
      <c r="C5" s="236" t="s">
        <v>8</v>
      </c>
    </row>
    <row r="6" ht="28.45" customHeight="1" spans="2:3">
      <c r="B6" s="235">
        <v>3</v>
      </c>
      <c r="C6" s="236" t="s">
        <v>9</v>
      </c>
    </row>
    <row r="7" ht="28.45" customHeight="1" spans="2:3">
      <c r="B7" s="235">
        <v>4</v>
      </c>
      <c r="C7" s="236" t="s">
        <v>10</v>
      </c>
    </row>
    <row r="8" ht="28.45" customHeight="1" spans="2:3">
      <c r="B8" s="235">
        <v>5</v>
      </c>
      <c r="C8" s="237" t="s">
        <v>11</v>
      </c>
    </row>
    <row r="9" ht="28.45" customHeight="1" spans="2:3">
      <c r="B9" s="238">
        <v>6</v>
      </c>
      <c r="C9" s="204" t="s">
        <v>12</v>
      </c>
    </row>
    <row r="10" ht="28.45" customHeight="1" spans="2:3">
      <c r="B10" s="235">
        <v>7</v>
      </c>
      <c r="C10" s="239" t="s">
        <v>13</v>
      </c>
    </row>
    <row r="11" ht="28.45" customHeight="1" spans="2:3">
      <c r="B11" s="235">
        <v>8</v>
      </c>
      <c r="C11" s="236" t="s">
        <v>14</v>
      </c>
    </row>
    <row r="12" ht="28.45" customHeight="1" spans="2:3">
      <c r="B12" s="235">
        <v>9</v>
      </c>
      <c r="C12" s="236" t="s">
        <v>15</v>
      </c>
    </row>
    <row r="13" ht="28.45" customHeight="1" spans="2:3">
      <c r="B13" s="235">
        <v>10</v>
      </c>
      <c r="C13" s="236" t="s">
        <v>16</v>
      </c>
    </row>
    <row r="14" ht="28.45" customHeight="1" spans="2:3">
      <c r="B14" s="235">
        <v>11</v>
      </c>
      <c r="C14" s="236" t="s">
        <v>17</v>
      </c>
    </row>
    <row r="15" ht="28.45" customHeight="1" spans="2:3">
      <c r="B15" s="235">
        <v>12</v>
      </c>
      <c r="C15" s="236" t="s">
        <v>18</v>
      </c>
    </row>
    <row r="16" ht="28.45" customHeight="1" spans="2:3">
      <c r="B16" s="235">
        <v>13</v>
      </c>
      <c r="C16" s="236" t="s">
        <v>19</v>
      </c>
    </row>
    <row r="17" ht="28.45" customHeight="1" spans="2:3">
      <c r="B17" s="235">
        <v>14</v>
      </c>
      <c r="C17" s="236" t="s">
        <v>20</v>
      </c>
    </row>
    <row r="18" ht="28.45" customHeight="1" spans="2:3">
      <c r="B18" s="235">
        <v>15</v>
      </c>
      <c r="C18" s="236" t="s">
        <v>21</v>
      </c>
    </row>
    <row r="19" ht="28.45" customHeight="1" spans="2:3">
      <c r="B19" s="235">
        <v>16</v>
      </c>
      <c r="C19" s="236" t="s">
        <v>22</v>
      </c>
    </row>
    <row r="20" ht="28.45" customHeight="1" spans="2:3">
      <c r="B20" s="235">
        <v>17</v>
      </c>
      <c r="C20" s="236" t="s">
        <v>23</v>
      </c>
    </row>
    <row r="21" ht="28.45" customHeight="1" spans="2:3">
      <c r="B21" s="235">
        <v>18</v>
      </c>
      <c r="C21" s="236" t="s">
        <v>24</v>
      </c>
    </row>
    <row r="22" ht="28.45" customHeight="1" spans="2:3">
      <c r="B22" s="235">
        <v>19</v>
      </c>
      <c r="C22" s="236" t="s">
        <v>25</v>
      </c>
    </row>
    <row r="23" ht="28.45" customHeight="1" spans="2:3">
      <c r="B23" s="235">
        <v>20</v>
      </c>
      <c r="C23" s="236" t="s">
        <v>26</v>
      </c>
    </row>
    <row r="24" ht="28.45" customHeight="1" spans="2:3">
      <c r="B24" s="235">
        <v>21</v>
      </c>
      <c r="C24" s="236" t="s">
        <v>27</v>
      </c>
    </row>
    <row r="25" ht="28.45" customHeight="1" spans="2:3">
      <c r="B25" s="235">
        <v>22</v>
      </c>
      <c r="C25" s="237" t="s">
        <v>28</v>
      </c>
    </row>
    <row r="26" ht="28.45" customHeight="1" spans="2:3">
      <c r="B26" s="238">
        <v>23</v>
      </c>
      <c r="C26" s="240" t="s">
        <v>29</v>
      </c>
    </row>
    <row r="27" ht="28.45" customHeight="1" spans="2:3">
      <c r="B27" s="238">
        <v>24</v>
      </c>
      <c r="C27" s="240" t="s">
        <v>30</v>
      </c>
    </row>
    <row r="28" ht="28.45" customHeight="1" spans="2:3">
      <c r="B28" s="238">
        <v>25</v>
      </c>
      <c r="C28" s="204" t="s">
        <v>31</v>
      </c>
    </row>
    <row r="29" ht="28.45" customHeight="1" spans="2:3">
      <c r="B29" s="238">
        <v>26</v>
      </c>
      <c r="C29" s="204" t="s">
        <v>32</v>
      </c>
    </row>
    <row r="30" ht="28.45" customHeight="1" spans="2:3">
      <c r="B30" s="238">
        <v>27</v>
      </c>
      <c r="C30" s="240" t="s">
        <v>33</v>
      </c>
    </row>
    <row r="31" ht="28.45" customHeight="1" spans="2:3">
      <c r="B31" s="235">
        <v>28</v>
      </c>
      <c r="C31" s="239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7" sqref="F17"/>
    </sheetView>
  </sheetViews>
  <sheetFormatPr defaultColWidth="10" defaultRowHeight="14.4"/>
  <cols>
    <col min="1" max="1" width="3.7962962962963" style="53" customWidth="1"/>
    <col min="2" max="3" width="3.93518518518518" style="53" customWidth="1"/>
    <col min="4" max="4" width="6.78703703703704" style="53" customWidth="1"/>
    <col min="5" max="5" width="15.8796296296296" style="53" customWidth="1"/>
    <col min="6" max="6" width="9.22222222222222" style="53" customWidth="1"/>
    <col min="7" max="20" width="7.17592592592593" style="53" customWidth="1"/>
    <col min="21" max="22" width="9.76851851851852" style="53" customWidth="1"/>
    <col min="23" max="16384" width="10" style="53"/>
  </cols>
  <sheetData>
    <row r="1" ht="14.3" customHeight="1" spans="1:20">
      <c r="A1" s="121"/>
      <c r="S1" s="4" t="s">
        <v>398</v>
      </c>
      <c r="T1" s="4"/>
    </row>
    <row r="2" ht="41.45" customHeight="1" spans="1:20">
      <c r="A2" s="175" t="s">
        <v>24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ht="18.8" customHeight="1" spans="1:20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35" t="s">
        <v>37</v>
      </c>
      <c r="T3" s="135"/>
    </row>
    <row r="4" ht="25.6" customHeight="1" spans="1:20">
      <c r="A4" s="177" t="s">
        <v>164</v>
      </c>
      <c r="B4" s="177"/>
      <c r="C4" s="177"/>
      <c r="D4" s="177" t="s">
        <v>301</v>
      </c>
      <c r="E4" s="177" t="s">
        <v>302</v>
      </c>
      <c r="F4" s="177" t="s">
        <v>318</v>
      </c>
      <c r="G4" s="177" t="s">
        <v>167</v>
      </c>
      <c r="H4" s="177"/>
      <c r="I4" s="177"/>
      <c r="J4" s="177"/>
      <c r="K4" s="177" t="s">
        <v>168</v>
      </c>
      <c r="L4" s="177"/>
      <c r="M4" s="177"/>
      <c r="N4" s="177"/>
      <c r="O4" s="177"/>
      <c r="P4" s="177"/>
      <c r="Q4" s="177"/>
      <c r="R4" s="177"/>
      <c r="S4" s="177"/>
      <c r="T4" s="177"/>
    </row>
    <row r="5" ht="43.7" customHeight="1" spans="1:20">
      <c r="A5" s="177" t="s">
        <v>172</v>
      </c>
      <c r="B5" s="177" t="s">
        <v>173</v>
      </c>
      <c r="C5" s="177" t="s">
        <v>174</v>
      </c>
      <c r="D5" s="177"/>
      <c r="E5" s="177"/>
      <c r="F5" s="177"/>
      <c r="G5" s="177" t="s">
        <v>142</v>
      </c>
      <c r="H5" s="177" t="s">
        <v>214</v>
      </c>
      <c r="I5" s="177" t="s">
        <v>319</v>
      </c>
      <c r="J5" s="177" t="s">
        <v>215</v>
      </c>
      <c r="K5" s="177" t="s">
        <v>142</v>
      </c>
      <c r="L5" s="177" t="s">
        <v>321</v>
      </c>
      <c r="M5" s="177" t="s">
        <v>322</v>
      </c>
      <c r="N5" s="177" t="s">
        <v>313</v>
      </c>
      <c r="O5" s="177" t="s">
        <v>323</v>
      </c>
      <c r="P5" s="177" t="s">
        <v>324</v>
      </c>
      <c r="Q5" s="177" t="s">
        <v>325</v>
      </c>
      <c r="R5" s="177" t="s">
        <v>310</v>
      </c>
      <c r="S5" s="177" t="s">
        <v>312</v>
      </c>
      <c r="T5" s="177" t="s">
        <v>316</v>
      </c>
    </row>
    <row r="6" ht="19.9" customHeight="1" spans="1:20">
      <c r="A6" s="178"/>
      <c r="B6" s="178"/>
      <c r="C6" s="178"/>
      <c r="D6" s="178"/>
      <c r="E6" s="178" t="s">
        <v>142</v>
      </c>
      <c r="F6" s="180">
        <v>0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</row>
    <row r="7" ht="19.9" customHeight="1" spans="1:20">
      <c r="A7" s="178"/>
      <c r="B7" s="178"/>
      <c r="C7" s="178"/>
      <c r="D7" s="181"/>
      <c r="E7" s="181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</row>
    <row r="8" ht="19.9" customHeight="1" spans="1:20">
      <c r="A8" s="178"/>
      <c r="B8" s="178"/>
      <c r="C8" s="178"/>
      <c r="D8" s="181"/>
      <c r="E8" s="181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</row>
    <row r="9" ht="19.9" customHeight="1" spans="1:20">
      <c r="A9" s="186"/>
      <c r="B9" s="186"/>
      <c r="C9" s="186"/>
      <c r="D9" s="182"/>
      <c r="E9" s="184"/>
      <c r="F9" s="185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0" spans="1:1">
      <c r="A10" s="53" t="s">
        <v>397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7" sqref="F17"/>
    </sheetView>
  </sheetViews>
  <sheetFormatPr defaultColWidth="10" defaultRowHeight="14.4" outlineLevelCol="7"/>
  <cols>
    <col min="1" max="1" width="11.1296296296296" style="53" customWidth="1"/>
    <col min="2" max="2" width="25.3796296296296" style="53" customWidth="1"/>
    <col min="3" max="3" width="15.3333333333333" style="53" customWidth="1"/>
    <col min="4" max="4" width="12.75" style="53" customWidth="1"/>
    <col min="5" max="5" width="16.4166666666667" style="53" customWidth="1"/>
    <col min="6" max="6" width="14.1111111111111" style="53" customWidth="1"/>
    <col min="7" max="7" width="15.3333333333333" style="53" customWidth="1"/>
    <col min="8" max="8" width="17.6388888888889" style="53" customWidth="1"/>
    <col min="9" max="9" width="9.76851851851852" style="53" customWidth="1"/>
    <col min="10" max="16384" width="10" style="53"/>
  </cols>
  <sheetData>
    <row r="1" ht="14.3" customHeight="1" spans="1:8">
      <c r="A1" s="121"/>
      <c r="H1" s="4" t="s">
        <v>399</v>
      </c>
    </row>
    <row r="2" ht="33.9" customHeight="1" spans="1:8">
      <c r="A2" s="175" t="s">
        <v>400</v>
      </c>
      <c r="B2" s="175"/>
      <c r="C2" s="175"/>
      <c r="D2" s="175"/>
      <c r="E2" s="175"/>
      <c r="F2" s="175"/>
      <c r="G2" s="175"/>
      <c r="H2" s="175"/>
    </row>
    <row r="3" ht="21.1" customHeight="1" spans="1:8">
      <c r="A3" s="176" t="s">
        <v>36</v>
      </c>
      <c r="B3" s="176"/>
      <c r="C3" s="176"/>
      <c r="D3" s="176"/>
      <c r="E3" s="176"/>
      <c r="F3" s="176"/>
      <c r="G3" s="176"/>
      <c r="H3" s="135" t="s">
        <v>37</v>
      </c>
    </row>
    <row r="4" ht="17.3" customHeight="1" spans="1:8">
      <c r="A4" s="177" t="s">
        <v>165</v>
      </c>
      <c r="B4" s="177" t="s">
        <v>166</v>
      </c>
      <c r="C4" s="177" t="s">
        <v>142</v>
      </c>
      <c r="D4" s="177" t="s">
        <v>401</v>
      </c>
      <c r="E4" s="177"/>
      <c r="F4" s="177"/>
      <c r="G4" s="177"/>
      <c r="H4" s="177" t="s">
        <v>168</v>
      </c>
    </row>
    <row r="5" ht="20.35" customHeight="1" spans="1:8">
      <c r="A5" s="177"/>
      <c r="B5" s="177"/>
      <c r="C5" s="177"/>
      <c r="D5" s="177" t="s">
        <v>144</v>
      </c>
      <c r="E5" s="177" t="s">
        <v>212</v>
      </c>
      <c r="F5" s="177"/>
      <c r="G5" s="177" t="s">
        <v>213</v>
      </c>
      <c r="H5" s="177"/>
    </row>
    <row r="6" ht="20.35" customHeight="1" spans="1:8">
      <c r="A6" s="177"/>
      <c r="B6" s="177"/>
      <c r="C6" s="177"/>
      <c r="D6" s="177"/>
      <c r="E6" s="177" t="s">
        <v>214</v>
      </c>
      <c r="F6" s="177" t="s">
        <v>215</v>
      </c>
      <c r="G6" s="177"/>
      <c r="H6" s="177"/>
    </row>
    <row r="7" ht="19.9" customHeight="1" spans="1:8">
      <c r="A7" s="178"/>
      <c r="B7" s="179" t="s">
        <v>142</v>
      </c>
      <c r="C7" s="180">
        <v>0</v>
      </c>
      <c r="D7" s="180"/>
      <c r="E7" s="180"/>
      <c r="F7" s="180"/>
      <c r="G7" s="180"/>
      <c r="H7" s="180"/>
    </row>
    <row r="8" ht="19.9" customHeight="1" spans="1:8">
      <c r="A8" s="181"/>
      <c r="B8" s="181"/>
      <c r="C8" s="180"/>
      <c r="D8" s="180"/>
      <c r="E8" s="180"/>
      <c r="F8" s="180"/>
      <c r="G8" s="180"/>
      <c r="H8" s="180"/>
    </row>
    <row r="9" ht="19.9" customHeight="1" spans="1:8">
      <c r="A9" s="181"/>
      <c r="B9" s="181"/>
      <c r="C9" s="180"/>
      <c r="D9" s="180"/>
      <c r="E9" s="180"/>
      <c r="F9" s="180"/>
      <c r="G9" s="180"/>
      <c r="H9" s="180"/>
    </row>
    <row r="10" ht="19.9" customHeight="1" spans="1:8">
      <c r="A10" s="181"/>
      <c r="B10" s="181"/>
      <c r="C10" s="180"/>
      <c r="D10" s="180"/>
      <c r="E10" s="180"/>
      <c r="F10" s="180"/>
      <c r="G10" s="180"/>
      <c r="H10" s="180"/>
    </row>
    <row r="11" ht="19.9" customHeight="1" spans="1:8">
      <c r="A11" s="181"/>
      <c r="B11" s="181"/>
      <c r="C11" s="180"/>
      <c r="D11" s="180"/>
      <c r="E11" s="180"/>
      <c r="F11" s="180"/>
      <c r="G11" s="180"/>
      <c r="H11" s="180"/>
    </row>
    <row r="12" ht="19.9" customHeight="1" spans="1:8">
      <c r="A12" s="182"/>
      <c r="B12" s="182"/>
      <c r="C12" s="183"/>
      <c r="D12" s="183"/>
      <c r="E12" s="185"/>
      <c r="F12" s="185"/>
      <c r="G12" s="185"/>
      <c r="H12" s="185"/>
    </row>
    <row r="13" spans="1:1">
      <c r="A13" s="5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7" sqref="F17"/>
    </sheetView>
  </sheetViews>
  <sheetFormatPr defaultColWidth="10" defaultRowHeight="14.4" outlineLevelCol="7"/>
  <cols>
    <col min="1" max="1" width="10.7222222222222" style="53" customWidth="1"/>
    <col min="2" max="2" width="22.7962962962963" style="53" customWidth="1"/>
    <col min="3" max="3" width="19.2685185185185" style="53" customWidth="1"/>
    <col min="4" max="4" width="16.6944444444444" style="53" customWidth="1"/>
    <col min="5" max="6" width="16.4166666666667" style="53" customWidth="1"/>
    <col min="7" max="8" width="17.6388888888889" style="53" customWidth="1"/>
    <col min="9" max="9" width="9.76851851851852" style="53" customWidth="1"/>
    <col min="10" max="16384" width="10" style="53"/>
  </cols>
  <sheetData>
    <row r="1" ht="14.3" customHeight="1" spans="1:8">
      <c r="A1" s="121"/>
      <c r="H1" s="4" t="s">
        <v>403</v>
      </c>
    </row>
    <row r="2" ht="33.9" customHeight="1" spans="1:8">
      <c r="A2" s="175" t="s">
        <v>26</v>
      </c>
      <c r="B2" s="175"/>
      <c r="C2" s="175"/>
      <c r="D2" s="175"/>
      <c r="E2" s="175"/>
      <c r="F2" s="175"/>
      <c r="G2" s="175"/>
      <c r="H2" s="175"/>
    </row>
    <row r="3" ht="21.1" customHeight="1" spans="1:8">
      <c r="A3" s="176" t="s">
        <v>36</v>
      </c>
      <c r="B3" s="176"/>
      <c r="C3" s="176"/>
      <c r="D3" s="176"/>
      <c r="E3" s="176"/>
      <c r="F3" s="176"/>
      <c r="G3" s="176"/>
      <c r="H3" s="135" t="s">
        <v>37</v>
      </c>
    </row>
    <row r="4" ht="18.05" customHeight="1" spans="1:8">
      <c r="A4" s="177" t="s">
        <v>165</v>
      </c>
      <c r="B4" s="177" t="s">
        <v>166</v>
      </c>
      <c r="C4" s="177" t="s">
        <v>142</v>
      </c>
      <c r="D4" s="177" t="s">
        <v>404</v>
      </c>
      <c r="E4" s="177"/>
      <c r="F4" s="177"/>
      <c r="G4" s="177"/>
      <c r="H4" s="177" t="s">
        <v>168</v>
      </c>
    </row>
    <row r="5" ht="16.55" customHeight="1" spans="1:8">
      <c r="A5" s="177"/>
      <c r="B5" s="177"/>
      <c r="C5" s="177"/>
      <c r="D5" s="177" t="s">
        <v>144</v>
      </c>
      <c r="E5" s="177" t="s">
        <v>212</v>
      </c>
      <c r="F5" s="177"/>
      <c r="G5" s="177" t="s">
        <v>213</v>
      </c>
      <c r="H5" s="177"/>
    </row>
    <row r="6" ht="21.1" customHeight="1" spans="1:8">
      <c r="A6" s="177"/>
      <c r="B6" s="177"/>
      <c r="C6" s="177"/>
      <c r="D6" s="177"/>
      <c r="E6" s="177" t="s">
        <v>214</v>
      </c>
      <c r="F6" s="177" t="s">
        <v>215</v>
      </c>
      <c r="G6" s="177"/>
      <c r="H6" s="177"/>
    </row>
    <row r="7" ht="19.9" customHeight="1" spans="1:8">
      <c r="A7" s="178"/>
      <c r="B7" s="179" t="s">
        <v>142</v>
      </c>
      <c r="C7" s="180">
        <v>0</v>
      </c>
      <c r="D7" s="180"/>
      <c r="E7" s="180"/>
      <c r="F7" s="180"/>
      <c r="G7" s="180"/>
      <c r="H7" s="180"/>
    </row>
    <row r="8" ht="19.9" customHeight="1" spans="1:8">
      <c r="A8" s="181"/>
      <c r="B8" s="181"/>
      <c r="C8" s="180"/>
      <c r="D8" s="180"/>
      <c r="E8" s="180"/>
      <c r="F8" s="180"/>
      <c r="G8" s="180"/>
      <c r="H8" s="180"/>
    </row>
    <row r="9" ht="19.9" customHeight="1" spans="1:8">
      <c r="A9" s="181"/>
      <c r="B9" s="181"/>
      <c r="C9" s="180"/>
      <c r="D9" s="180"/>
      <c r="E9" s="180"/>
      <c r="F9" s="180"/>
      <c r="G9" s="180"/>
      <c r="H9" s="180"/>
    </row>
    <row r="10" ht="19.9" customHeight="1" spans="1:8">
      <c r="A10" s="181"/>
      <c r="B10" s="181"/>
      <c r="C10" s="180"/>
      <c r="D10" s="180"/>
      <c r="E10" s="180"/>
      <c r="F10" s="180"/>
      <c r="G10" s="180"/>
      <c r="H10" s="180"/>
    </row>
    <row r="11" ht="19.9" customHeight="1" spans="1:8">
      <c r="A11" s="181"/>
      <c r="B11" s="181"/>
      <c r="C11" s="180"/>
      <c r="D11" s="180"/>
      <c r="E11" s="180"/>
      <c r="F11" s="180"/>
      <c r="G11" s="180"/>
      <c r="H11" s="180"/>
    </row>
    <row r="12" ht="19.9" customHeight="1" spans="1:8">
      <c r="A12" s="182"/>
      <c r="B12" s="182"/>
      <c r="C12" s="183"/>
      <c r="D12" s="183"/>
      <c r="E12" s="185"/>
      <c r="F12" s="185"/>
      <c r="G12" s="185"/>
      <c r="H12" s="185"/>
    </row>
    <row r="13" spans="1:1">
      <c r="A13" s="53" t="s">
        <v>405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F17" sqref="F17"/>
    </sheetView>
  </sheetViews>
  <sheetFormatPr defaultColWidth="10" defaultRowHeight="14.4"/>
  <cols>
    <col min="1" max="1" width="10.037037037037" style="53" customWidth="1"/>
    <col min="2" max="2" width="21.712962962963" style="53" customWidth="1"/>
    <col min="3" max="3" width="13.2962962962963" style="53" customWidth="1"/>
    <col min="4" max="4" width="8.59259259259259" style="53" customWidth="1"/>
    <col min="5" max="14" width="7.69444444444444" style="53" customWidth="1"/>
    <col min="15" max="18" width="9.76851851851852" style="53" customWidth="1"/>
    <col min="19" max="16384" width="10" style="53"/>
  </cols>
  <sheetData>
    <row r="1" ht="14.3" customHeight="1" spans="1:14">
      <c r="A1" s="121"/>
      <c r="M1" s="4" t="s">
        <v>406</v>
      </c>
      <c r="N1" s="4"/>
    </row>
    <row r="2" ht="39.9" customHeight="1" spans="1:14">
      <c r="A2" s="175" t="s">
        <v>27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ht="15.8" customHeight="1" spans="1:14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35" t="s">
        <v>37</v>
      </c>
      <c r="N3" s="135"/>
    </row>
    <row r="4" ht="22.75" customHeight="1" spans="1:14">
      <c r="A4" s="177" t="s">
        <v>301</v>
      </c>
      <c r="B4" s="177" t="s">
        <v>407</v>
      </c>
      <c r="C4" s="177" t="s">
        <v>408</v>
      </c>
      <c r="D4" s="177"/>
      <c r="E4" s="177"/>
      <c r="F4" s="177"/>
      <c r="G4" s="177"/>
      <c r="H4" s="177"/>
      <c r="I4" s="177"/>
      <c r="J4" s="177"/>
      <c r="K4" s="177"/>
      <c r="L4" s="177"/>
      <c r="M4" s="177" t="s">
        <v>409</v>
      </c>
      <c r="N4" s="177"/>
    </row>
    <row r="5" ht="27.85" customHeight="1" spans="1:14">
      <c r="A5" s="177"/>
      <c r="B5" s="177"/>
      <c r="C5" s="177" t="s">
        <v>410</v>
      </c>
      <c r="D5" s="177" t="s">
        <v>145</v>
      </c>
      <c r="E5" s="177"/>
      <c r="F5" s="177"/>
      <c r="G5" s="177"/>
      <c r="H5" s="177"/>
      <c r="I5" s="177"/>
      <c r="J5" s="177" t="s">
        <v>411</v>
      </c>
      <c r="K5" s="177" t="s">
        <v>147</v>
      </c>
      <c r="L5" s="177" t="s">
        <v>148</v>
      </c>
      <c r="M5" s="177" t="s">
        <v>412</v>
      </c>
      <c r="N5" s="177" t="s">
        <v>413</v>
      </c>
    </row>
    <row r="6" ht="39.15" customHeight="1" spans="1:14">
      <c r="A6" s="177"/>
      <c r="B6" s="177"/>
      <c r="C6" s="177"/>
      <c r="D6" s="177" t="s">
        <v>414</v>
      </c>
      <c r="E6" s="177" t="s">
        <v>415</v>
      </c>
      <c r="F6" s="177" t="s">
        <v>416</v>
      </c>
      <c r="G6" s="177" t="s">
        <v>417</v>
      </c>
      <c r="H6" s="177" t="s">
        <v>418</v>
      </c>
      <c r="I6" s="177" t="s">
        <v>419</v>
      </c>
      <c r="J6" s="177"/>
      <c r="K6" s="177"/>
      <c r="L6" s="177"/>
      <c r="M6" s="177"/>
      <c r="N6" s="177"/>
    </row>
    <row r="7" ht="19.9" customHeight="1" spans="1:14">
      <c r="A7" s="178"/>
      <c r="B7" s="179" t="s">
        <v>142</v>
      </c>
      <c r="C7" s="180">
        <v>93.94</v>
      </c>
      <c r="D7" s="180">
        <v>93.94</v>
      </c>
      <c r="E7" s="180">
        <v>93.94</v>
      </c>
      <c r="F7" s="180"/>
      <c r="G7" s="180"/>
      <c r="H7" s="180"/>
      <c r="I7" s="180"/>
      <c r="J7" s="180"/>
      <c r="K7" s="180"/>
      <c r="L7" s="180"/>
      <c r="M7" s="180">
        <v>93.94</v>
      </c>
      <c r="N7" s="178"/>
    </row>
    <row r="8" ht="19.9" customHeight="1" spans="1:14">
      <c r="A8" s="181" t="s">
        <v>160</v>
      </c>
      <c r="B8" s="181" t="s">
        <v>4</v>
      </c>
      <c r="C8" s="180">
        <v>93.94</v>
      </c>
      <c r="D8" s="180">
        <v>93.94</v>
      </c>
      <c r="E8" s="180">
        <v>93.94</v>
      </c>
      <c r="F8" s="180"/>
      <c r="G8" s="180"/>
      <c r="H8" s="180"/>
      <c r="I8" s="180"/>
      <c r="J8" s="180"/>
      <c r="K8" s="180"/>
      <c r="L8" s="180"/>
      <c r="M8" s="180">
        <v>93.94</v>
      </c>
      <c r="N8" s="178"/>
    </row>
    <row r="9" ht="19.9" customHeight="1" spans="1:14">
      <c r="A9" s="182" t="s">
        <v>420</v>
      </c>
      <c r="B9" s="182" t="s">
        <v>421</v>
      </c>
      <c r="C9" s="183">
        <v>4.09</v>
      </c>
      <c r="D9" s="183">
        <v>4.09</v>
      </c>
      <c r="E9" s="183">
        <v>4.09</v>
      </c>
      <c r="F9" s="183"/>
      <c r="G9" s="183"/>
      <c r="H9" s="183"/>
      <c r="I9" s="183"/>
      <c r="J9" s="183"/>
      <c r="K9" s="183"/>
      <c r="L9" s="183"/>
      <c r="M9" s="183">
        <v>4.09</v>
      </c>
      <c r="N9" s="184"/>
    </row>
    <row r="10" ht="19.9" customHeight="1" spans="1:14">
      <c r="A10" s="182" t="s">
        <v>420</v>
      </c>
      <c r="B10" s="182" t="s">
        <v>422</v>
      </c>
      <c r="C10" s="183">
        <v>5</v>
      </c>
      <c r="D10" s="183">
        <v>5</v>
      </c>
      <c r="E10" s="183">
        <v>5</v>
      </c>
      <c r="F10" s="183"/>
      <c r="G10" s="183"/>
      <c r="H10" s="183"/>
      <c r="I10" s="183"/>
      <c r="J10" s="183"/>
      <c r="K10" s="183"/>
      <c r="L10" s="183"/>
      <c r="M10" s="183">
        <v>5</v>
      </c>
      <c r="N10" s="184"/>
    </row>
    <row r="11" ht="19.9" customHeight="1" spans="1:14">
      <c r="A11" s="182" t="s">
        <v>420</v>
      </c>
      <c r="B11" s="182" t="s">
        <v>423</v>
      </c>
      <c r="C11" s="183">
        <v>7</v>
      </c>
      <c r="D11" s="183">
        <v>7</v>
      </c>
      <c r="E11" s="183">
        <v>7</v>
      </c>
      <c r="F11" s="183"/>
      <c r="G11" s="183"/>
      <c r="H11" s="183"/>
      <c r="I11" s="183"/>
      <c r="J11" s="183"/>
      <c r="K11" s="183"/>
      <c r="L11" s="183"/>
      <c r="M11" s="183">
        <v>7</v>
      </c>
      <c r="N11" s="184"/>
    </row>
    <row r="12" ht="19.9" customHeight="1" spans="1:14">
      <c r="A12" s="182" t="s">
        <v>420</v>
      </c>
      <c r="B12" s="182" t="s">
        <v>424</v>
      </c>
      <c r="C12" s="183">
        <v>60</v>
      </c>
      <c r="D12" s="183">
        <v>60</v>
      </c>
      <c r="E12" s="183">
        <v>60</v>
      </c>
      <c r="F12" s="183"/>
      <c r="G12" s="183"/>
      <c r="H12" s="183"/>
      <c r="I12" s="183"/>
      <c r="J12" s="183"/>
      <c r="K12" s="183"/>
      <c r="L12" s="183"/>
      <c r="M12" s="183">
        <v>60</v>
      </c>
      <c r="N12" s="184"/>
    </row>
    <row r="13" ht="19.9" customHeight="1" spans="1:14">
      <c r="A13" s="182" t="s">
        <v>420</v>
      </c>
      <c r="B13" s="182" t="s">
        <v>425</v>
      </c>
      <c r="C13" s="183">
        <v>1.5</v>
      </c>
      <c r="D13" s="183">
        <v>1.5</v>
      </c>
      <c r="E13" s="183">
        <v>1.5</v>
      </c>
      <c r="F13" s="183"/>
      <c r="G13" s="183"/>
      <c r="H13" s="183"/>
      <c r="I13" s="183"/>
      <c r="J13" s="183"/>
      <c r="K13" s="183"/>
      <c r="L13" s="183"/>
      <c r="M13" s="183">
        <v>1.5</v>
      </c>
      <c r="N13" s="184"/>
    </row>
    <row r="14" ht="19.9" customHeight="1" spans="1:14">
      <c r="A14" s="182" t="s">
        <v>420</v>
      </c>
      <c r="B14" s="182" t="s">
        <v>426</v>
      </c>
      <c r="C14" s="183">
        <v>7</v>
      </c>
      <c r="D14" s="183">
        <v>7</v>
      </c>
      <c r="E14" s="183">
        <v>7</v>
      </c>
      <c r="F14" s="183"/>
      <c r="G14" s="183"/>
      <c r="H14" s="183"/>
      <c r="I14" s="183"/>
      <c r="J14" s="183"/>
      <c r="K14" s="183"/>
      <c r="L14" s="183"/>
      <c r="M14" s="183">
        <v>7</v>
      </c>
      <c r="N14" s="184"/>
    </row>
    <row r="15" ht="19.9" customHeight="1" spans="1:14">
      <c r="A15" s="182" t="s">
        <v>420</v>
      </c>
      <c r="B15" s="182" t="s">
        <v>427</v>
      </c>
      <c r="C15" s="183">
        <v>9.35</v>
      </c>
      <c r="D15" s="183">
        <v>9.35</v>
      </c>
      <c r="E15" s="183">
        <v>9.35</v>
      </c>
      <c r="F15" s="183"/>
      <c r="G15" s="183"/>
      <c r="H15" s="183"/>
      <c r="I15" s="183"/>
      <c r="J15" s="183"/>
      <c r="K15" s="183"/>
      <c r="L15" s="183"/>
      <c r="M15" s="183">
        <v>9.35</v>
      </c>
      <c r="N15" s="18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F17" sqref="F17"/>
    </sheetView>
  </sheetViews>
  <sheetFormatPr defaultColWidth="10" defaultRowHeight="14.4"/>
  <cols>
    <col min="1" max="1" width="12.8888888888889" style="120" customWidth="1"/>
    <col min="2" max="2" width="25.5092592592593" style="120" customWidth="1"/>
    <col min="3" max="3" width="14.9259259259259" style="120" customWidth="1"/>
    <col min="4" max="4" width="12.8888888888889" style="120" customWidth="1"/>
    <col min="5" max="5" width="10.4537037037037" style="120" customWidth="1"/>
    <col min="6" max="6" width="5.97222222222222" style="120" customWidth="1"/>
    <col min="7" max="7" width="5.56481481481481" style="120" customWidth="1"/>
    <col min="8" max="9" width="5.83333333333333" style="120" customWidth="1"/>
    <col min="10" max="14" width="5.97222222222222" style="120" customWidth="1"/>
    <col min="15" max="15" width="5.56481481481481" style="120" customWidth="1"/>
    <col min="16" max="16" width="5.97222222222222" style="120" customWidth="1"/>
    <col min="17" max="19" width="5.56481481481481" style="120" customWidth="1"/>
    <col min="20" max="20" width="6.78703703703704" style="120" customWidth="1"/>
    <col min="21" max="21" width="9.55555555555556" style="120" customWidth="1"/>
    <col min="22" max="22" width="5.83333333333333" style="120" customWidth="1"/>
    <col min="23" max="24" width="5.97222222222222" style="120" customWidth="1"/>
    <col min="25" max="25" width="11.8055555555556" style="120" customWidth="1"/>
    <col min="26" max="26" width="13.0277777777778" style="120" customWidth="1"/>
    <col min="27" max="27" width="17.6388888888889" style="120" customWidth="1"/>
    <col min="28" max="28" width="10.3148148148148" style="120" customWidth="1"/>
    <col min="29" max="29" width="9.76851851851852" style="120" customWidth="1"/>
    <col min="30" max="16384" width="10" style="120"/>
  </cols>
  <sheetData>
    <row r="1" s="120" customFormat="1" ht="16.35" customHeight="1" spans="1:28">
      <c r="A1" s="121"/>
      <c r="AA1" s="130" t="s">
        <v>428</v>
      </c>
      <c r="AB1" s="130"/>
    </row>
    <row r="2" s="120" customFormat="1" ht="38.8" customHeight="1" spans="1:28">
      <c r="A2" s="122" t="s">
        <v>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</row>
    <row r="3" s="120" customFormat="1" ht="24.15" customHeight="1" spans="1:28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</row>
    <row r="4" s="120" customFormat="1" ht="21.55" customHeight="1" spans="27:28">
      <c r="AA4" s="135" t="s">
        <v>37</v>
      </c>
      <c r="AB4" s="135"/>
    </row>
    <row r="5" s="120" customFormat="1" ht="31.05" customHeight="1" spans="1:28">
      <c r="A5" s="124" t="s">
        <v>301</v>
      </c>
      <c r="B5" s="124" t="s">
        <v>429</v>
      </c>
      <c r="C5" s="124" t="s">
        <v>430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 t="s">
        <v>431</v>
      </c>
      <c r="U5" s="124"/>
      <c r="V5" s="124"/>
      <c r="W5" s="124"/>
      <c r="X5" s="124"/>
      <c r="Y5" s="124"/>
      <c r="Z5" s="124"/>
      <c r="AA5" s="124"/>
      <c r="AB5" s="124" t="s">
        <v>432</v>
      </c>
    </row>
    <row r="6" s="120" customFormat="1" ht="52.6" customHeight="1" spans="1:28">
      <c r="A6" s="124"/>
      <c r="B6" s="124"/>
      <c r="C6" s="124" t="s">
        <v>142</v>
      </c>
      <c r="D6" s="124" t="s">
        <v>433</v>
      </c>
      <c r="E6" s="124"/>
      <c r="F6" s="124" t="s">
        <v>434</v>
      </c>
      <c r="G6" s="124"/>
      <c r="H6" s="124" t="s">
        <v>435</v>
      </c>
      <c r="I6" s="124"/>
      <c r="J6" s="124" t="s">
        <v>436</v>
      </c>
      <c r="K6" s="124"/>
      <c r="L6" s="124"/>
      <c r="M6" s="124"/>
      <c r="N6" s="124" t="s">
        <v>437</v>
      </c>
      <c r="O6" s="124"/>
      <c r="P6" s="124"/>
      <c r="Q6" s="124"/>
      <c r="R6" s="124" t="s">
        <v>438</v>
      </c>
      <c r="S6" s="124"/>
      <c r="T6" s="124" t="s">
        <v>433</v>
      </c>
      <c r="U6" s="124" t="s">
        <v>434</v>
      </c>
      <c r="V6" s="124" t="s">
        <v>435</v>
      </c>
      <c r="W6" s="124" t="s">
        <v>436</v>
      </c>
      <c r="X6" s="124"/>
      <c r="Y6" s="124" t="s">
        <v>439</v>
      </c>
      <c r="Z6" s="124"/>
      <c r="AA6" s="124" t="s">
        <v>440</v>
      </c>
      <c r="AB6" s="124"/>
    </row>
    <row r="7" s="120" customFormat="1" ht="80.2" customHeight="1" spans="1:28">
      <c r="A7" s="124"/>
      <c r="B7" s="124"/>
      <c r="C7" s="124"/>
      <c r="D7" s="124"/>
      <c r="E7" s="124"/>
      <c r="F7" s="124"/>
      <c r="G7" s="124"/>
      <c r="H7" s="124"/>
      <c r="I7" s="124"/>
      <c r="J7" s="124" t="s">
        <v>441</v>
      </c>
      <c r="K7" s="124"/>
      <c r="L7" s="124" t="s">
        <v>442</v>
      </c>
      <c r="M7" s="124"/>
      <c r="N7" s="124" t="s">
        <v>443</v>
      </c>
      <c r="O7" s="124"/>
      <c r="P7" s="124" t="s">
        <v>444</v>
      </c>
      <c r="Q7" s="124"/>
      <c r="R7" s="124"/>
      <c r="S7" s="124"/>
      <c r="T7" s="124"/>
      <c r="U7" s="124"/>
      <c r="V7" s="124"/>
      <c r="W7" s="124" t="s">
        <v>441</v>
      </c>
      <c r="X7" s="124" t="s">
        <v>442</v>
      </c>
      <c r="Y7" s="124" t="s">
        <v>445</v>
      </c>
      <c r="Z7" s="124" t="s">
        <v>446</v>
      </c>
      <c r="AA7" s="124"/>
      <c r="AB7" s="124"/>
    </row>
    <row r="8" s="120" customFormat="1" ht="43.1" customHeight="1" spans="1:28">
      <c r="A8" s="124"/>
      <c r="B8" s="124"/>
      <c r="C8" s="124" t="s">
        <v>447</v>
      </c>
      <c r="D8" s="124" t="s">
        <v>448</v>
      </c>
      <c r="E8" s="124" t="s">
        <v>447</v>
      </c>
      <c r="F8" s="124" t="s">
        <v>448</v>
      </c>
      <c r="G8" s="124" t="s">
        <v>447</v>
      </c>
      <c r="H8" s="124" t="s">
        <v>449</v>
      </c>
      <c r="I8" s="124" t="s">
        <v>447</v>
      </c>
      <c r="J8" s="124" t="s">
        <v>450</v>
      </c>
      <c r="K8" s="124" t="s">
        <v>447</v>
      </c>
      <c r="L8" s="124" t="s">
        <v>450</v>
      </c>
      <c r="M8" s="124" t="s">
        <v>447</v>
      </c>
      <c r="N8" s="124" t="s">
        <v>450</v>
      </c>
      <c r="O8" s="124" t="s">
        <v>447</v>
      </c>
      <c r="P8" s="124" t="s">
        <v>450</v>
      </c>
      <c r="Q8" s="124" t="s">
        <v>447</v>
      </c>
      <c r="R8" s="124" t="s">
        <v>450</v>
      </c>
      <c r="S8" s="124" t="s">
        <v>447</v>
      </c>
      <c r="T8" s="124" t="s">
        <v>448</v>
      </c>
      <c r="U8" s="124" t="s">
        <v>448</v>
      </c>
      <c r="V8" s="124" t="s">
        <v>449</v>
      </c>
      <c r="W8" s="124" t="s">
        <v>450</v>
      </c>
      <c r="X8" s="124" t="s">
        <v>450</v>
      </c>
      <c r="Y8" s="124" t="s">
        <v>450</v>
      </c>
      <c r="Z8" s="124" t="s">
        <v>450</v>
      </c>
      <c r="AA8" s="124" t="s">
        <v>450</v>
      </c>
      <c r="AB8" s="124"/>
    </row>
    <row r="9" s="120" customFormat="1" ht="31.9" customHeight="1" spans="1:28">
      <c r="A9" s="124" t="s">
        <v>451</v>
      </c>
      <c r="B9" s="124"/>
      <c r="C9" s="128">
        <v>0</v>
      </c>
      <c r="D9" s="128">
        <v>0</v>
      </c>
      <c r="E9" s="128">
        <v>0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0</v>
      </c>
      <c r="R9" s="128">
        <v>0</v>
      </c>
      <c r="S9" s="128">
        <v>0</v>
      </c>
      <c r="T9" s="128">
        <v>9996.78</v>
      </c>
      <c r="U9" s="128">
        <v>310177.21</v>
      </c>
      <c r="V9" s="128">
        <v>1</v>
      </c>
      <c r="W9" s="128">
        <v>215</v>
      </c>
      <c r="X9" s="128">
        <v>639</v>
      </c>
      <c r="Y9" s="128">
        <v>0</v>
      </c>
      <c r="Z9" s="128">
        <v>0</v>
      </c>
      <c r="AA9" s="128">
        <v>100</v>
      </c>
      <c r="AB9" s="128"/>
    </row>
    <row r="10" s="120" customFormat="1" ht="31.9" customHeight="1" spans="1:28">
      <c r="A10" s="128">
        <v>305001</v>
      </c>
      <c r="B10" s="128" t="s">
        <v>4</v>
      </c>
      <c r="C10" s="128">
        <v>0</v>
      </c>
      <c r="D10" s="128">
        <v>0</v>
      </c>
      <c r="E10" s="128">
        <v>0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28">
        <v>9495.78</v>
      </c>
      <c r="U10" s="128">
        <v>310177.21</v>
      </c>
      <c r="V10" s="128">
        <v>1</v>
      </c>
      <c r="W10" s="128">
        <v>215</v>
      </c>
      <c r="X10" s="128">
        <v>639</v>
      </c>
      <c r="Y10" s="128">
        <v>0</v>
      </c>
      <c r="Z10" s="128">
        <v>0</v>
      </c>
      <c r="AA10" s="128">
        <v>100</v>
      </c>
      <c r="AB10" s="128"/>
    </row>
  </sheetData>
  <mergeCells count="27"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9"/>
  <sheetViews>
    <sheetView topLeftCell="E1" workbookViewId="0">
      <selection activeCell="F17" sqref="F17"/>
    </sheetView>
  </sheetViews>
  <sheetFormatPr defaultColWidth="10" defaultRowHeight="14.4"/>
  <cols>
    <col min="1" max="1" width="4.97222222222222" style="136" customWidth="1"/>
    <col min="2" max="2" width="4.7037037037037" style="136" customWidth="1"/>
    <col min="3" max="3" width="5.51851851851852" style="136" customWidth="1"/>
    <col min="4" max="4" width="12.8888888888889" style="136" customWidth="1"/>
    <col min="5" max="5" width="28" style="136" customWidth="1"/>
    <col min="6" max="6" width="36" style="120" customWidth="1"/>
    <col min="7" max="7" width="23.8888888888889" style="120" customWidth="1"/>
    <col min="8" max="8" width="24.5555555555556" style="120" customWidth="1"/>
    <col min="9" max="9" width="17.8888888888889" style="120" customWidth="1"/>
    <col min="10" max="10" width="11.6666666666667" style="120" customWidth="1"/>
    <col min="11" max="11" width="12.8888888888889" style="120" customWidth="1"/>
    <col min="12" max="12" width="7.60185185185185" style="120" customWidth="1"/>
    <col min="13" max="13" width="8.5462962962963" style="120" customWidth="1"/>
    <col min="14" max="14" width="16.4444444444444" style="120" customWidth="1"/>
    <col min="15" max="15" width="14.25" style="120" customWidth="1"/>
    <col min="16" max="16" width="11.1296296296296" style="120" customWidth="1"/>
    <col min="17" max="17" width="15.3333333333333" style="120" customWidth="1"/>
    <col min="18" max="18" width="13.0277777777778" style="120" customWidth="1"/>
    <col min="19" max="19" width="11.537037037037" style="120" customWidth="1"/>
    <col min="20" max="20" width="11.2592592592593" style="120" customWidth="1"/>
    <col min="21" max="21" width="10.4537037037037" style="120" customWidth="1"/>
    <col min="22" max="23" width="8.9537037037037" style="120" customWidth="1"/>
    <col min="24" max="24" width="10.3148148148148" style="120" customWidth="1"/>
    <col min="25" max="30" width="8.9537037037037" style="120" customWidth="1"/>
    <col min="31" max="31" width="12.3518518518519" style="120" customWidth="1"/>
    <col min="32" max="33" width="9.76851851851852" style="120" customWidth="1"/>
    <col min="34" max="16384" width="10" style="120"/>
  </cols>
  <sheetData>
    <row r="1" ht="16.35" customHeight="1" spans="1:31">
      <c r="A1" s="137"/>
      <c r="AD1" s="130" t="s">
        <v>452</v>
      </c>
      <c r="AE1" s="130"/>
    </row>
    <row r="2" s="120" customFormat="1" ht="43.95" customHeight="1" spans="1:31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</row>
    <row r="3" s="120" customFormat="1" ht="21.55" customHeight="1" spans="1:31">
      <c r="A3" s="145" t="s">
        <v>36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</row>
    <row r="4" s="120" customFormat="1" ht="21.55" customHeight="1" spans="1:31">
      <c r="A4" s="140"/>
      <c r="B4" s="140"/>
      <c r="C4" s="140"/>
      <c r="D4" s="140"/>
      <c r="E4" s="140"/>
      <c r="AC4" s="135" t="s">
        <v>37</v>
      </c>
      <c r="AD4" s="135"/>
      <c r="AE4" s="135"/>
    </row>
    <row r="5" s="120" customFormat="1" ht="34.5" customHeight="1" spans="1:31">
      <c r="A5" s="124" t="s">
        <v>164</v>
      </c>
      <c r="B5" s="124"/>
      <c r="C5" s="124"/>
      <c r="D5" s="124" t="s">
        <v>301</v>
      </c>
      <c r="E5" s="124" t="s">
        <v>290</v>
      </c>
      <c r="F5" s="124" t="s">
        <v>453</v>
      </c>
      <c r="G5" s="124" t="s">
        <v>454</v>
      </c>
      <c r="H5" s="124" t="s">
        <v>455</v>
      </c>
      <c r="I5" s="124" t="s">
        <v>456</v>
      </c>
      <c r="J5" s="124" t="s">
        <v>457</v>
      </c>
      <c r="K5" s="124" t="s">
        <v>458</v>
      </c>
      <c r="L5" s="124" t="s">
        <v>459</v>
      </c>
      <c r="M5" s="124" t="s">
        <v>460</v>
      </c>
      <c r="N5" s="124" t="s">
        <v>461</v>
      </c>
      <c r="O5" s="124" t="s">
        <v>462</v>
      </c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 t="s">
        <v>463</v>
      </c>
    </row>
    <row r="6" s="120" customFormat="1" ht="35.35" customHeight="1" spans="1:31">
      <c r="A6" s="124" t="s">
        <v>172</v>
      </c>
      <c r="B6" s="124" t="s">
        <v>173</v>
      </c>
      <c r="C6" s="124" t="s">
        <v>174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 t="s">
        <v>348</v>
      </c>
      <c r="P6" s="124" t="s">
        <v>464</v>
      </c>
      <c r="Q6" s="124"/>
      <c r="R6" s="124"/>
      <c r="S6" s="124" t="s">
        <v>465</v>
      </c>
      <c r="T6" s="124" t="s">
        <v>147</v>
      </c>
      <c r="U6" s="124" t="s">
        <v>466</v>
      </c>
      <c r="V6" s="124" t="s">
        <v>467</v>
      </c>
      <c r="W6" s="124"/>
      <c r="X6" s="124"/>
      <c r="Y6" s="124" t="s">
        <v>151</v>
      </c>
      <c r="Z6" s="124" t="s">
        <v>152</v>
      </c>
      <c r="AA6" s="124" t="s">
        <v>153</v>
      </c>
      <c r="AB6" s="124" t="s">
        <v>154</v>
      </c>
      <c r="AC6" s="124" t="s">
        <v>155</v>
      </c>
      <c r="AD6" s="124" t="s">
        <v>135</v>
      </c>
      <c r="AE6" s="124"/>
    </row>
    <row r="7" s="120" customFormat="1" ht="41.4" customHeight="1" spans="1:31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 t="s">
        <v>468</v>
      </c>
      <c r="Q7" s="124" t="s">
        <v>415</v>
      </c>
      <c r="R7" s="124" t="s">
        <v>469</v>
      </c>
      <c r="S7" s="124"/>
      <c r="T7" s="124"/>
      <c r="U7" s="124"/>
      <c r="V7" s="124" t="s">
        <v>157</v>
      </c>
      <c r="W7" s="124" t="s">
        <v>158</v>
      </c>
      <c r="X7" s="124" t="s">
        <v>159</v>
      </c>
      <c r="Y7" s="124"/>
      <c r="Z7" s="124"/>
      <c r="AA7" s="124"/>
      <c r="AB7" s="124"/>
      <c r="AC7" s="124"/>
      <c r="AD7" s="124"/>
      <c r="AE7" s="124"/>
    </row>
    <row r="8" s="120" customFormat="1" ht="30" customHeight="1" spans="1:31">
      <c r="A8" s="124"/>
      <c r="B8" s="124"/>
      <c r="C8" s="124"/>
      <c r="D8" s="124"/>
      <c r="E8" s="124" t="s">
        <v>142</v>
      </c>
      <c r="F8" s="125"/>
      <c r="G8" s="125"/>
      <c r="H8" s="125"/>
      <c r="I8" s="125"/>
      <c r="J8" s="125"/>
      <c r="K8" s="125"/>
      <c r="L8" s="125"/>
      <c r="M8" s="125"/>
      <c r="N8" s="160">
        <f>SUM(N9:N29)</f>
        <v>8727</v>
      </c>
      <c r="O8" s="160">
        <f>SUM(O9:O29)</f>
        <v>8727</v>
      </c>
      <c r="P8" s="160">
        <f>SUM(P9:P29)</f>
        <v>0</v>
      </c>
      <c r="Q8" s="160">
        <f>SUM(Q9:Q29)</f>
        <v>8727</v>
      </c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25"/>
    </row>
    <row r="9" s="120" customFormat="1" ht="30" customHeight="1" spans="1:31">
      <c r="A9" s="124">
        <v>213</v>
      </c>
      <c r="B9" s="141" t="s">
        <v>184</v>
      </c>
      <c r="C9" s="124">
        <v>99</v>
      </c>
      <c r="D9" s="124">
        <v>305001</v>
      </c>
      <c r="E9" s="124" t="s">
        <v>4</v>
      </c>
      <c r="F9" s="146" t="s">
        <v>470</v>
      </c>
      <c r="G9" s="147" t="s">
        <v>471</v>
      </c>
      <c r="H9" s="148" t="s">
        <v>472</v>
      </c>
      <c r="I9" s="124">
        <v>30299</v>
      </c>
      <c r="J9" s="125" t="s">
        <v>473</v>
      </c>
      <c r="K9" s="125" t="s">
        <v>474</v>
      </c>
      <c r="L9" s="124">
        <v>1</v>
      </c>
      <c r="M9" s="161" t="s">
        <v>475</v>
      </c>
      <c r="N9" s="162">
        <f t="shared" ref="N9:Q9" si="0">1000000/10000</f>
        <v>100</v>
      </c>
      <c r="O9" s="162">
        <f t="shared" si="0"/>
        <v>100</v>
      </c>
      <c r="P9" s="142"/>
      <c r="Q9" s="162">
        <f t="shared" si="0"/>
        <v>100</v>
      </c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25"/>
    </row>
    <row r="10" s="120" customFormat="1" ht="30" customHeight="1" spans="1:31">
      <c r="A10" s="124">
        <v>213</v>
      </c>
      <c r="B10" s="141" t="s">
        <v>184</v>
      </c>
      <c r="C10" s="124">
        <v>99</v>
      </c>
      <c r="D10" s="124">
        <v>305001</v>
      </c>
      <c r="E10" s="124" t="s">
        <v>4</v>
      </c>
      <c r="F10" s="146" t="s">
        <v>476</v>
      </c>
      <c r="G10" s="147" t="s">
        <v>477</v>
      </c>
      <c r="H10" s="148" t="s">
        <v>478</v>
      </c>
      <c r="I10" s="124">
        <v>30299</v>
      </c>
      <c r="J10" s="125" t="s">
        <v>473</v>
      </c>
      <c r="K10" s="125" t="s">
        <v>474</v>
      </c>
      <c r="L10" s="124">
        <v>1</v>
      </c>
      <c r="M10" s="161" t="s">
        <v>475</v>
      </c>
      <c r="N10" s="162">
        <v>400</v>
      </c>
      <c r="O10" s="162">
        <v>400</v>
      </c>
      <c r="P10" s="142"/>
      <c r="Q10" s="162">
        <v>400</v>
      </c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25"/>
    </row>
    <row r="11" s="120" customFormat="1" ht="30" customHeight="1" spans="1:31">
      <c r="A11" s="124">
        <v>213</v>
      </c>
      <c r="B11" s="141" t="s">
        <v>184</v>
      </c>
      <c r="C11" s="124">
        <v>53</v>
      </c>
      <c r="D11" s="124">
        <v>305001</v>
      </c>
      <c r="E11" s="124" t="s">
        <v>4</v>
      </c>
      <c r="F11" s="146" t="s">
        <v>479</v>
      </c>
      <c r="G11" s="149" t="s">
        <v>480</v>
      </c>
      <c r="H11" s="148" t="s">
        <v>481</v>
      </c>
      <c r="I11" s="124">
        <v>30299</v>
      </c>
      <c r="J11" s="125" t="s">
        <v>473</v>
      </c>
      <c r="K11" s="125" t="s">
        <v>474</v>
      </c>
      <c r="L11" s="124">
        <v>1</v>
      </c>
      <c r="M11" s="161" t="s">
        <v>475</v>
      </c>
      <c r="N11" s="162">
        <v>240</v>
      </c>
      <c r="O11" s="162">
        <v>240</v>
      </c>
      <c r="P11" s="142"/>
      <c r="Q11" s="162">
        <v>240</v>
      </c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25"/>
    </row>
    <row r="12" s="120" customFormat="1" ht="30" customHeight="1" spans="1:31">
      <c r="A12" s="124">
        <v>213</v>
      </c>
      <c r="B12" s="141" t="s">
        <v>184</v>
      </c>
      <c r="C12" s="124">
        <v>53</v>
      </c>
      <c r="D12" s="124">
        <v>305001</v>
      </c>
      <c r="E12" s="124" t="s">
        <v>4</v>
      </c>
      <c r="F12" s="146" t="s">
        <v>482</v>
      </c>
      <c r="G12" s="150" t="s">
        <v>483</v>
      </c>
      <c r="H12" s="151" t="s">
        <v>484</v>
      </c>
      <c r="I12" s="124">
        <v>30299</v>
      </c>
      <c r="J12" s="125" t="s">
        <v>473</v>
      </c>
      <c r="K12" s="125" t="s">
        <v>474</v>
      </c>
      <c r="L12" s="124">
        <v>1</v>
      </c>
      <c r="M12" s="161" t="s">
        <v>475</v>
      </c>
      <c r="N12" s="162">
        <v>480</v>
      </c>
      <c r="O12" s="162">
        <v>480</v>
      </c>
      <c r="P12" s="142"/>
      <c r="Q12" s="162">
        <v>480</v>
      </c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25"/>
    </row>
    <row r="13" s="120" customFormat="1" ht="30" customHeight="1" spans="1:31">
      <c r="A13" s="124">
        <v>213</v>
      </c>
      <c r="B13" s="141" t="s">
        <v>184</v>
      </c>
      <c r="C13" s="124">
        <v>99</v>
      </c>
      <c r="D13" s="124">
        <v>305001</v>
      </c>
      <c r="E13" s="124" t="s">
        <v>4</v>
      </c>
      <c r="F13" s="146" t="s">
        <v>485</v>
      </c>
      <c r="G13" s="148" t="s">
        <v>486</v>
      </c>
      <c r="H13" s="148" t="s">
        <v>487</v>
      </c>
      <c r="I13" s="124">
        <v>30299</v>
      </c>
      <c r="J13" s="125" t="s">
        <v>473</v>
      </c>
      <c r="K13" s="125" t="s">
        <v>474</v>
      </c>
      <c r="L13" s="124">
        <v>1</v>
      </c>
      <c r="M13" s="161" t="s">
        <v>475</v>
      </c>
      <c r="N13" s="162">
        <v>100</v>
      </c>
      <c r="O13" s="162">
        <v>100</v>
      </c>
      <c r="P13" s="142"/>
      <c r="Q13" s="162">
        <v>100</v>
      </c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25"/>
    </row>
    <row r="14" s="120" customFormat="1" ht="30" customHeight="1" spans="1:31">
      <c r="A14" s="124">
        <v>213</v>
      </c>
      <c r="B14" s="141" t="s">
        <v>184</v>
      </c>
      <c r="C14" s="124">
        <v>99</v>
      </c>
      <c r="D14" s="124">
        <v>305001</v>
      </c>
      <c r="E14" s="124" t="s">
        <v>4</v>
      </c>
      <c r="F14" s="146" t="s">
        <v>488</v>
      </c>
      <c r="G14" s="152" t="s">
        <v>489</v>
      </c>
      <c r="H14" s="151" t="s">
        <v>490</v>
      </c>
      <c r="I14" s="124">
        <v>30299</v>
      </c>
      <c r="J14" s="125" t="s">
        <v>473</v>
      </c>
      <c r="K14" s="125" t="s">
        <v>474</v>
      </c>
      <c r="L14" s="124">
        <v>1</v>
      </c>
      <c r="M14" s="163" t="s">
        <v>475</v>
      </c>
      <c r="N14" s="162">
        <v>530</v>
      </c>
      <c r="O14" s="162">
        <v>530</v>
      </c>
      <c r="P14" s="142"/>
      <c r="Q14" s="162">
        <v>530</v>
      </c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25"/>
    </row>
    <row r="15" s="120" customFormat="1" ht="30" customHeight="1" spans="1:31">
      <c r="A15" s="124">
        <v>213</v>
      </c>
      <c r="B15" s="141" t="s">
        <v>184</v>
      </c>
      <c r="C15" s="124">
        <v>99</v>
      </c>
      <c r="D15" s="124">
        <v>305001</v>
      </c>
      <c r="E15" s="124" t="s">
        <v>4</v>
      </c>
      <c r="F15" s="146" t="s">
        <v>491</v>
      </c>
      <c r="G15" s="152" t="s">
        <v>489</v>
      </c>
      <c r="H15" s="151" t="s">
        <v>490</v>
      </c>
      <c r="I15" s="124">
        <v>30299</v>
      </c>
      <c r="J15" s="125" t="s">
        <v>473</v>
      </c>
      <c r="K15" s="125" t="s">
        <v>474</v>
      </c>
      <c r="L15" s="124">
        <v>1</v>
      </c>
      <c r="M15" s="163" t="s">
        <v>475</v>
      </c>
      <c r="N15" s="162">
        <v>300</v>
      </c>
      <c r="O15" s="162">
        <v>300</v>
      </c>
      <c r="P15" s="142"/>
      <c r="Q15" s="162">
        <v>300</v>
      </c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25"/>
    </row>
    <row r="16" s="120" customFormat="1" ht="30" customHeight="1" spans="1:31">
      <c r="A16" s="124">
        <v>213</v>
      </c>
      <c r="B16" s="141" t="s">
        <v>184</v>
      </c>
      <c r="C16" s="124">
        <v>99</v>
      </c>
      <c r="D16" s="124">
        <v>305001</v>
      </c>
      <c r="E16" s="124" t="s">
        <v>4</v>
      </c>
      <c r="F16" s="146" t="s">
        <v>492</v>
      </c>
      <c r="G16" s="152" t="s">
        <v>489</v>
      </c>
      <c r="H16" s="151" t="s">
        <v>493</v>
      </c>
      <c r="I16" s="124">
        <v>30299</v>
      </c>
      <c r="J16" s="125" t="s">
        <v>473</v>
      </c>
      <c r="K16" s="125" t="s">
        <v>474</v>
      </c>
      <c r="L16" s="124">
        <v>1</v>
      </c>
      <c r="M16" s="163" t="s">
        <v>475</v>
      </c>
      <c r="N16" s="162">
        <v>120</v>
      </c>
      <c r="O16" s="162">
        <v>120</v>
      </c>
      <c r="P16" s="142"/>
      <c r="Q16" s="162">
        <v>120</v>
      </c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25"/>
    </row>
    <row r="17" s="120" customFormat="1" ht="30" customHeight="1" spans="1:31">
      <c r="A17" s="124">
        <v>213</v>
      </c>
      <c r="B17" s="141" t="s">
        <v>184</v>
      </c>
      <c r="C17" s="124">
        <v>99</v>
      </c>
      <c r="D17" s="124">
        <v>305001</v>
      </c>
      <c r="E17" s="124" t="s">
        <v>4</v>
      </c>
      <c r="F17" s="153" t="s">
        <v>494</v>
      </c>
      <c r="G17" s="154" t="s">
        <v>489</v>
      </c>
      <c r="H17" s="151" t="s">
        <v>493</v>
      </c>
      <c r="I17" s="124">
        <v>30299</v>
      </c>
      <c r="J17" s="125" t="s">
        <v>473</v>
      </c>
      <c r="K17" s="125" t="s">
        <v>474</v>
      </c>
      <c r="L17" s="124">
        <v>1</v>
      </c>
      <c r="M17" s="163" t="s">
        <v>475</v>
      </c>
      <c r="N17" s="162">
        <v>150</v>
      </c>
      <c r="O17" s="162">
        <v>150</v>
      </c>
      <c r="P17" s="142"/>
      <c r="Q17" s="162">
        <v>150</v>
      </c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25"/>
    </row>
    <row r="18" s="120" customFormat="1" ht="30" customHeight="1" spans="1:31">
      <c r="A18" s="124">
        <v>213</v>
      </c>
      <c r="B18" s="141" t="s">
        <v>184</v>
      </c>
      <c r="C18" s="124">
        <v>99</v>
      </c>
      <c r="D18" s="124">
        <v>305001</v>
      </c>
      <c r="E18" s="124" t="s">
        <v>4</v>
      </c>
      <c r="F18" s="148" t="s">
        <v>495</v>
      </c>
      <c r="G18" s="150" t="s">
        <v>486</v>
      </c>
      <c r="H18" s="151" t="s">
        <v>487</v>
      </c>
      <c r="I18" s="124">
        <v>30299</v>
      </c>
      <c r="J18" s="125" t="s">
        <v>473</v>
      </c>
      <c r="K18" s="125" t="s">
        <v>474</v>
      </c>
      <c r="L18" s="124">
        <v>1</v>
      </c>
      <c r="M18" s="163" t="s">
        <v>174</v>
      </c>
      <c r="N18" s="162">
        <v>100</v>
      </c>
      <c r="O18" s="162">
        <v>100</v>
      </c>
      <c r="P18" s="142"/>
      <c r="Q18" s="162">
        <v>100</v>
      </c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25"/>
    </row>
    <row r="19" s="120" customFormat="1" ht="30" customHeight="1" spans="1:31">
      <c r="A19" s="124">
        <v>213</v>
      </c>
      <c r="B19" s="141" t="s">
        <v>184</v>
      </c>
      <c r="C19" s="124">
        <v>99</v>
      </c>
      <c r="D19" s="124">
        <v>305001</v>
      </c>
      <c r="E19" s="124" t="s">
        <v>4</v>
      </c>
      <c r="F19" s="155" t="s">
        <v>496</v>
      </c>
      <c r="G19" s="156" t="s">
        <v>497</v>
      </c>
      <c r="H19" s="151" t="s">
        <v>498</v>
      </c>
      <c r="I19" s="124">
        <v>30299</v>
      </c>
      <c r="J19" s="125" t="s">
        <v>473</v>
      </c>
      <c r="K19" s="125" t="s">
        <v>474</v>
      </c>
      <c r="L19" s="124">
        <v>1</v>
      </c>
      <c r="M19" s="163" t="s">
        <v>475</v>
      </c>
      <c r="N19" s="162">
        <v>500</v>
      </c>
      <c r="O19" s="162">
        <v>500</v>
      </c>
      <c r="P19" s="142"/>
      <c r="Q19" s="162">
        <v>500</v>
      </c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25"/>
    </row>
    <row r="20" s="120" customFormat="1" ht="30" customHeight="1" spans="1:31">
      <c r="A20" s="124">
        <v>213</v>
      </c>
      <c r="B20" s="141" t="s">
        <v>184</v>
      </c>
      <c r="C20" s="124">
        <v>99</v>
      </c>
      <c r="D20" s="124">
        <v>305001</v>
      </c>
      <c r="E20" s="124" t="s">
        <v>4</v>
      </c>
      <c r="F20" s="155" t="s">
        <v>499</v>
      </c>
      <c r="G20" s="156" t="s">
        <v>497</v>
      </c>
      <c r="H20" s="151" t="s">
        <v>498</v>
      </c>
      <c r="I20" s="124">
        <v>30299</v>
      </c>
      <c r="J20" s="125" t="s">
        <v>473</v>
      </c>
      <c r="K20" s="125" t="s">
        <v>474</v>
      </c>
      <c r="L20" s="124">
        <v>1</v>
      </c>
      <c r="M20" s="163" t="s">
        <v>475</v>
      </c>
      <c r="N20" s="162">
        <v>2160</v>
      </c>
      <c r="O20" s="162">
        <v>2160</v>
      </c>
      <c r="P20" s="142"/>
      <c r="Q20" s="162">
        <v>2160</v>
      </c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25"/>
    </row>
    <row r="21" s="120" customFormat="1" ht="30" customHeight="1" spans="1:31">
      <c r="A21" s="124">
        <v>213</v>
      </c>
      <c r="B21" s="141" t="s">
        <v>184</v>
      </c>
      <c r="C21" s="124">
        <v>99</v>
      </c>
      <c r="D21" s="124">
        <v>305001</v>
      </c>
      <c r="E21" s="124" t="s">
        <v>4</v>
      </c>
      <c r="F21" s="155" t="s">
        <v>500</v>
      </c>
      <c r="G21" s="156" t="s">
        <v>497</v>
      </c>
      <c r="H21" s="151" t="s">
        <v>498</v>
      </c>
      <c r="I21" s="124">
        <v>30299</v>
      </c>
      <c r="J21" s="125" t="s">
        <v>473</v>
      </c>
      <c r="K21" s="125" t="s">
        <v>474</v>
      </c>
      <c r="L21" s="124">
        <v>1</v>
      </c>
      <c r="M21" s="163" t="s">
        <v>475</v>
      </c>
      <c r="N21" s="164">
        <v>2017</v>
      </c>
      <c r="O21" s="164">
        <v>2017</v>
      </c>
      <c r="P21" s="142"/>
      <c r="Q21" s="164">
        <v>2017</v>
      </c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25"/>
    </row>
    <row r="22" s="120" customFormat="1" ht="30" customHeight="1" spans="1:31">
      <c r="A22" s="124">
        <v>213</v>
      </c>
      <c r="B22" s="141" t="s">
        <v>184</v>
      </c>
      <c r="C22" s="124">
        <v>99</v>
      </c>
      <c r="D22" s="124">
        <v>305001</v>
      </c>
      <c r="E22" s="124" t="s">
        <v>4</v>
      </c>
      <c r="F22" s="155" t="s">
        <v>501</v>
      </c>
      <c r="G22" s="147" t="s">
        <v>471</v>
      </c>
      <c r="H22" s="151" t="s">
        <v>472</v>
      </c>
      <c r="I22" s="124">
        <v>30299</v>
      </c>
      <c r="J22" s="125" t="s">
        <v>473</v>
      </c>
      <c r="K22" s="125" t="s">
        <v>474</v>
      </c>
      <c r="L22" s="124">
        <v>1</v>
      </c>
      <c r="M22" s="163" t="s">
        <v>475</v>
      </c>
      <c r="N22" s="164">
        <v>300</v>
      </c>
      <c r="O22" s="164">
        <v>300</v>
      </c>
      <c r="P22" s="142"/>
      <c r="Q22" s="164">
        <v>300</v>
      </c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25"/>
    </row>
    <row r="23" s="120" customFormat="1" ht="30" customHeight="1" spans="1:31">
      <c r="A23" s="131">
        <v>213</v>
      </c>
      <c r="B23" s="141" t="s">
        <v>184</v>
      </c>
      <c r="C23" s="124">
        <v>99</v>
      </c>
      <c r="D23" s="131">
        <v>305001</v>
      </c>
      <c r="E23" s="131" t="s">
        <v>4</v>
      </c>
      <c r="F23" s="157" t="s">
        <v>502</v>
      </c>
      <c r="G23" s="156" t="s">
        <v>497</v>
      </c>
      <c r="H23" s="151" t="s">
        <v>498</v>
      </c>
      <c r="I23" s="131">
        <v>30299</v>
      </c>
      <c r="J23" s="125" t="s">
        <v>473</v>
      </c>
      <c r="K23" s="125" t="s">
        <v>474</v>
      </c>
      <c r="L23" s="131">
        <v>1</v>
      </c>
      <c r="M23" s="163" t="s">
        <v>475</v>
      </c>
      <c r="N23" s="164">
        <v>150</v>
      </c>
      <c r="O23" s="164">
        <v>150</v>
      </c>
      <c r="P23" s="165"/>
      <c r="Q23" s="164">
        <v>150</v>
      </c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9"/>
    </row>
    <row r="24" s="120" customFormat="1" ht="30" customHeight="1" spans="1:31">
      <c r="A24" s="124">
        <v>213</v>
      </c>
      <c r="B24" s="141" t="s">
        <v>184</v>
      </c>
      <c r="C24" s="124">
        <v>99</v>
      </c>
      <c r="D24" s="124">
        <v>305001</v>
      </c>
      <c r="E24" s="131" t="s">
        <v>4</v>
      </c>
      <c r="F24" s="155" t="s">
        <v>503</v>
      </c>
      <c r="G24" s="156" t="s">
        <v>497</v>
      </c>
      <c r="H24" s="151" t="s">
        <v>498</v>
      </c>
      <c r="I24" s="124">
        <v>30299</v>
      </c>
      <c r="J24" s="125" t="s">
        <v>473</v>
      </c>
      <c r="K24" s="125" t="s">
        <v>474</v>
      </c>
      <c r="L24" s="131">
        <v>1</v>
      </c>
      <c r="M24" s="163" t="s">
        <v>475</v>
      </c>
      <c r="N24" s="164">
        <v>80</v>
      </c>
      <c r="O24" s="164">
        <v>80</v>
      </c>
      <c r="P24" s="166"/>
      <c r="Q24" s="164">
        <v>80</v>
      </c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74"/>
    </row>
    <row r="25" ht="30" customHeight="1" spans="1:31">
      <c r="A25" s="131">
        <v>213</v>
      </c>
      <c r="B25" s="141" t="s">
        <v>184</v>
      </c>
      <c r="C25" s="124">
        <v>99</v>
      </c>
      <c r="D25" s="131">
        <v>305001</v>
      </c>
      <c r="E25" s="131" t="s">
        <v>4</v>
      </c>
      <c r="F25" s="155" t="s">
        <v>504</v>
      </c>
      <c r="G25" s="156" t="s">
        <v>483</v>
      </c>
      <c r="H25" s="151" t="s">
        <v>505</v>
      </c>
      <c r="I25" s="131">
        <v>30299</v>
      </c>
      <c r="J25" s="125" t="s">
        <v>473</v>
      </c>
      <c r="K25" s="125" t="s">
        <v>474</v>
      </c>
      <c r="L25" s="131">
        <v>1</v>
      </c>
      <c r="M25" s="163" t="s">
        <v>475</v>
      </c>
      <c r="N25" s="162">
        <v>100</v>
      </c>
      <c r="O25" s="162">
        <v>100</v>
      </c>
      <c r="P25" s="167"/>
      <c r="Q25" s="162">
        <v>100</v>
      </c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</row>
    <row r="26" ht="30" customHeight="1" spans="1:31">
      <c r="A26" s="124">
        <v>213</v>
      </c>
      <c r="B26" s="141" t="s">
        <v>184</v>
      </c>
      <c r="C26" s="124">
        <v>99</v>
      </c>
      <c r="D26" s="124">
        <v>305001</v>
      </c>
      <c r="E26" s="131" t="s">
        <v>4</v>
      </c>
      <c r="F26" s="155" t="s">
        <v>506</v>
      </c>
      <c r="G26" s="151" t="s">
        <v>507</v>
      </c>
      <c r="H26" s="151" t="s">
        <v>508</v>
      </c>
      <c r="I26" s="124">
        <v>30299</v>
      </c>
      <c r="J26" s="125" t="s">
        <v>473</v>
      </c>
      <c r="K26" s="125" t="s">
        <v>474</v>
      </c>
      <c r="L26" s="131">
        <v>1</v>
      </c>
      <c r="M26" s="163" t="s">
        <v>475</v>
      </c>
      <c r="N26" s="162">
        <v>200</v>
      </c>
      <c r="O26" s="162">
        <v>200</v>
      </c>
      <c r="P26" s="167"/>
      <c r="Q26" s="162">
        <v>200</v>
      </c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</row>
    <row r="27" ht="30" customHeight="1" spans="1:31">
      <c r="A27" s="131">
        <v>213</v>
      </c>
      <c r="B27" s="141" t="s">
        <v>184</v>
      </c>
      <c r="C27" s="124">
        <v>99</v>
      </c>
      <c r="D27" s="131">
        <v>305001</v>
      </c>
      <c r="E27" s="131" t="s">
        <v>4</v>
      </c>
      <c r="F27" s="155" t="s">
        <v>509</v>
      </c>
      <c r="G27" s="158" t="s">
        <v>510</v>
      </c>
      <c r="H27" s="159" t="s">
        <v>511</v>
      </c>
      <c r="I27" s="131">
        <v>30299</v>
      </c>
      <c r="J27" s="125" t="s">
        <v>473</v>
      </c>
      <c r="K27" s="125" t="s">
        <v>474</v>
      </c>
      <c r="L27" s="131">
        <v>1</v>
      </c>
      <c r="M27" s="168" t="s">
        <v>475</v>
      </c>
      <c r="N27" s="164">
        <v>450</v>
      </c>
      <c r="O27" s="164">
        <v>450</v>
      </c>
      <c r="P27" s="167"/>
      <c r="Q27" s="164">
        <v>450</v>
      </c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</row>
    <row r="28" ht="30" customHeight="1" spans="1:31">
      <c r="A28" s="131">
        <v>213</v>
      </c>
      <c r="B28" s="141" t="s">
        <v>184</v>
      </c>
      <c r="C28" s="131">
        <v>99</v>
      </c>
      <c r="D28" s="131">
        <v>305001</v>
      </c>
      <c r="E28" s="131" t="s">
        <v>4</v>
      </c>
      <c r="F28" s="157" t="s">
        <v>512</v>
      </c>
      <c r="G28" s="158" t="s">
        <v>513</v>
      </c>
      <c r="H28" s="159" t="s">
        <v>514</v>
      </c>
      <c r="I28" s="124">
        <v>30299</v>
      </c>
      <c r="J28" s="169" t="s">
        <v>473</v>
      </c>
      <c r="K28" s="169" t="s">
        <v>474</v>
      </c>
      <c r="L28" s="131">
        <v>1</v>
      </c>
      <c r="M28" s="168" t="s">
        <v>475</v>
      </c>
      <c r="N28" s="164">
        <v>150</v>
      </c>
      <c r="O28" s="164">
        <v>150</v>
      </c>
      <c r="P28" s="170"/>
      <c r="Q28" s="164">
        <v>150</v>
      </c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67"/>
    </row>
    <row r="29" ht="30" customHeight="1" spans="1:31">
      <c r="A29" s="133">
        <v>213</v>
      </c>
      <c r="B29" s="141" t="s">
        <v>184</v>
      </c>
      <c r="C29" s="133">
        <v>99</v>
      </c>
      <c r="D29" s="133">
        <v>305001</v>
      </c>
      <c r="E29" s="133" t="s">
        <v>4</v>
      </c>
      <c r="F29" s="148" t="s">
        <v>515</v>
      </c>
      <c r="G29" s="151" t="s">
        <v>516</v>
      </c>
      <c r="H29" s="151" t="s">
        <v>517</v>
      </c>
      <c r="I29" s="171">
        <v>30299</v>
      </c>
      <c r="J29" s="172" t="s">
        <v>473</v>
      </c>
      <c r="K29" s="172" t="s">
        <v>474</v>
      </c>
      <c r="L29" s="133">
        <v>1</v>
      </c>
      <c r="M29" s="151" t="s">
        <v>475</v>
      </c>
      <c r="N29" s="173">
        <v>100</v>
      </c>
      <c r="O29" s="173">
        <v>100</v>
      </c>
      <c r="P29" s="167"/>
      <c r="Q29" s="173">
        <v>100</v>
      </c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F17" sqref="F17"/>
    </sheetView>
  </sheetViews>
  <sheetFormatPr defaultColWidth="10" defaultRowHeight="14.4"/>
  <cols>
    <col min="1" max="1" width="4.97222222222222" style="136" customWidth="1"/>
    <col min="2" max="2" width="4.7037037037037" style="136" customWidth="1"/>
    <col min="3" max="3" width="5.51851851851852" style="136" customWidth="1"/>
    <col min="4" max="4" width="13.8425925925926" style="120" customWidth="1"/>
    <col min="5" max="5" width="37.3240740740741" style="120" customWidth="1"/>
    <col min="6" max="6" width="9.31481481481481" style="120" customWidth="1"/>
    <col min="7" max="7" width="20.2685185185185" style="120" customWidth="1"/>
    <col min="8" max="8" width="28.6759259259259" style="120" customWidth="1"/>
    <col min="9" max="9" width="24.8796296296296" style="120" customWidth="1"/>
    <col min="10" max="11" width="9.76851851851852" style="120" customWidth="1"/>
    <col min="12" max="16" width="10.3148148148148" style="120" customWidth="1"/>
    <col min="17" max="17" width="14.7777777777778" style="120" customWidth="1"/>
    <col min="18" max="18" width="10.3148148148148" style="120" customWidth="1"/>
    <col min="19" max="19" width="15.4444444444444" style="120" customWidth="1"/>
    <col min="20" max="21" width="9.76851851851852" style="120" customWidth="1"/>
    <col min="22" max="16384" width="10" style="120"/>
  </cols>
  <sheetData>
    <row r="1" s="120" customFormat="1" ht="16.35" customHeight="1" spans="1:19">
      <c r="A1" s="137"/>
      <c r="B1" s="136"/>
      <c r="C1" s="136"/>
      <c r="D1" s="121"/>
      <c r="R1" s="130" t="s">
        <v>518</v>
      </c>
      <c r="S1" s="130"/>
    </row>
    <row r="2" s="120" customFormat="1" ht="41.4" customHeight="1" spans="1:19">
      <c r="A2" s="138" t="s">
        <v>30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="120" customFormat="1" ht="24.15" customHeight="1" spans="1:19">
      <c r="A3" s="139" t="s">
        <v>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="120" customFormat="1" ht="21.55" customHeight="1" spans="1:19">
      <c r="A4" s="140"/>
      <c r="B4" s="140"/>
      <c r="C4" s="140"/>
      <c r="Q4" s="135" t="s">
        <v>37</v>
      </c>
      <c r="R4" s="135"/>
      <c r="S4" s="135"/>
    </row>
    <row r="5" s="120" customFormat="1" ht="25.85" customHeight="1" spans="1:19">
      <c r="A5" s="124" t="s">
        <v>164</v>
      </c>
      <c r="B5" s="124"/>
      <c r="C5" s="124"/>
      <c r="D5" s="124" t="s">
        <v>519</v>
      </c>
      <c r="E5" s="124" t="s">
        <v>520</v>
      </c>
      <c r="F5" s="124" t="s">
        <v>521</v>
      </c>
      <c r="G5" s="124"/>
      <c r="H5" s="124"/>
      <c r="I5" s="124" t="s">
        <v>522</v>
      </c>
      <c r="J5" s="124" t="s">
        <v>523</v>
      </c>
      <c r="K5" s="124"/>
      <c r="L5" s="124"/>
      <c r="M5" s="124"/>
      <c r="N5" s="124"/>
      <c r="O5" s="124"/>
      <c r="P5" s="124"/>
      <c r="Q5" s="124" t="s">
        <v>524</v>
      </c>
      <c r="R5" s="124" t="s">
        <v>525</v>
      </c>
      <c r="S5" s="124" t="s">
        <v>526</v>
      </c>
    </row>
    <row r="6" s="120" customFormat="1" ht="28.45" customHeight="1" spans="1:19">
      <c r="A6" s="124" t="s">
        <v>172</v>
      </c>
      <c r="B6" s="124" t="s">
        <v>173</v>
      </c>
      <c r="C6" s="124" t="s">
        <v>174</v>
      </c>
      <c r="D6" s="124"/>
      <c r="E6" s="124"/>
      <c r="F6" s="124" t="s">
        <v>527</v>
      </c>
      <c r="G6" s="124" t="s">
        <v>528</v>
      </c>
      <c r="H6" s="124" t="s">
        <v>529</v>
      </c>
      <c r="I6" s="124"/>
      <c r="J6" s="124" t="s">
        <v>530</v>
      </c>
      <c r="K6" s="124" t="s">
        <v>531</v>
      </c>
      <c r="L6" s="124"/>
      <c r="M6" s="124"/>
      <c r="N6" s="124"/>
      <c r="O6" s="124"/>
      <c r="P6" s="124" t="s">
        <v>532</v>
      </c>
      <c r="Q6" s="124"/>
      <c r="R6" s="124"/>
      <c r="S6" s="124"/>
    </row>
    <row r="7" s="120" customFormat="1" ht="39.65" customHeight="1" spans="1:19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 t="s">
        <v>144</v>
      </c>
      <c r="L7" s="124" t="s">
        <v>464</v>
      </c>
      <c r="M7" s="124" t="s">
        <v>411</v>
      </c>
      <c r="N7" s="124" t="s">
        <v>147</v>
      </c>
      <c r="O7" s="124" t="s">
        <v>149</v>
      </c>
      <c r="P7" s="124"/>
      <c r="Q7" s="124"/>
      <c r="R7" s="124"/>
      <c r="S7" s="124"/>
    </row>
    <row r="8" s="120" customFormat="1" ht="22.8" customHeight="1" spans="1:19">
      <c r="A8" s="124"/>
      <c r="B8" s="124"/>
      <c r="C8" s="124"/>
      <c r="D8" s="125"/>
      <c r="E8" s="125" t="s">
        <v>142</v>
      </c>
      <c r="F8" s="125"/>
      <c r="G8" s="125"/>
      <c r="H8" s="125"/>
      <c r="I8" s="125"/>
      <c r="J8" s="142">
        <v>5207</v>
      </c>
      <c r="K8" s="142">
        <v>230</v>
      </c>
      <c r="L8" s="142">
        <v>230</v>
      </c>
      <c r="M8" s="142"/>
      <c r="N8" s="142"/>
      <c r="O8" s="142"/>
      <c r="P8" s="142">
        <v>4977</v>
      </c>
      <c r="Q8" s="125"/>
      <c r="R8" s="125"/>
      <c r="S8" s="125"/>
    </row>
    <row r="9" s="120" customFormat="1" ht="33" customHeight="1" spans="1:19">
      <c r="A9" s="124">
        <v>213</v>
      </c>
      <c r="B9" s="141" t="s">
        <v>184</v>
      </c>
      <c r="C9" s="124">
        <v>99</v>
      </c>
      <c r="D9" s="126">
        <v>305001</v>
      </c>
      <c r="E9" s="126" t="s">
        <v>4</v>
      </c>
      <c r="F9" s="128" t="s">
        <v>486</v>
      </c>
      <c r="G9" s="128" t="s">
        <v>487</v>
      </c>
      <c r="H9" s="128" t="s">
        <v>485</v>
      </c>
      <c r="I9" s="128" t="s">
        <v>533</v>
      </c>
      <c r="J9" s="143">
        <v>100</v>
      </c>
      <c r="K9" s="143"/>
      <c r="L9" s="143"/>
      <c r="M9" s="143"/>
      <c r="N9" s="143"/>
      <c r="O9" s="143"/>
      <c r="P9" s="143">
        <v>100</v>
      </c>
      <c r="Q9" s="144" t="s">
        <v>534</v>
      </c>
      <c r="R9" s="144" t="s">
        <v>535</v>
      </c>
      <c r="S9" s="128" t="s">
        <v>536</v>
      </c>
    </row>
    <row r="10" s="120" customFormat="1" ht="28" customHeight="1" spans="1:19">
      <c r="A10" s="124">
        <v>213</v>
      </c>
      <c r="B10" s="141" t="s">
        <v>184</v>
      </c>
      <c r="C10" s="124">
        <v>99</v>
      </c>
      <c r="D10" s="126">
        <v>305001</v>
      </c>
      <c r="E10" s="126" t="s">
        <v>4</v>
      </c>
      <c r="F10" s="128" t="s">
        <v>486</v>
      </c>
      <c r="G10" s="128" t="s">
        <v>487</v>
      </c>
      <c r="H10" s="128" t="s">
        <v>495</v>
      </c>
      <c r="I10" s="128" t="s">
        <v>495</v>
      </c>
      <c r="J10" s="143">
        <v>100</v>
      </c>
      <c r="K10" s="143"/>
      <c r="L10" s="143"/>
      <c r="M10" s="143"/>
      <c r="N10" s="143"/>
      <c r="O10" s="143"/>
      <c r="P10" s="143">
        <v>100</v>
      </c>
      <c r="Q10" s="144" t="s">
        <v>534</v>
      </c>
      <c r="R10" s="144" t="s">
        <v>535</v>
      </c>
      <c r="S10" s="128" t="s">
        <v>537</v>
      </c>
    </row>
    <row r="11" s="120" customFormat="1" ht="27" customHeight="1" spans="1:19">
      <c r="A11" s="124">
        <v>213</v>
      </c>
      <c r="B11" s="141" t="s">
        <v>184</v>
      </c>
      <c r="C11" s="124">
        <v>53</v>
      </c>
      <c r="D11" s="126">
        <v>305001</v>
      </c>
      <c r="E11" s="126" t="s">
        <v>4</v>
      </c>
      <c r="F11" s="128" t="s">
        <v>497</v>
      </c>
      <c r="G11" s="128" t="s">
        <v>498</v>
      </c>
      <c r="H11" s="128" t="s">
        <v>496</v>
      </c>
      <c r="I11" s="128" t="s">
        <v>496</v>
      </c>
      <c r="J11" s="143">
        <v>500</v>
      </c>
      <c r="K11" s="143"/>
      <c r="L11" s="143"/>
      <c r="M11" s="143"/>
      <c r="N11" s="143"/>
      <c r="O11" s="143"/>
      <c r="P11" s="143">
        <v>500</v>
      </c>
      <c r="Q11" s="144" t="s">
        <v>534</v>
      </c>
      <c r="R11" s="144" t="s">
        <v>535</v>
      </c>
      <c r="S11" s="128" t="s">
        <v>538</v>
      </c>
    </row>
    <row r="12" s="120" customFormat="1" ht="38" customHeight="1" spans="1:19">
      <c r="A12" s="124">
        <v>213</v>
      </c>
      <c r="B12" s="141" t="s">
        <v>184</v>
      </c>
      <c r="C12" s="124">
        <v>53</v>
      </c>
      <c r="D12" s="126">
        <v>305001</v>
      </c>
      <c r="E12" s="126" t="s">
        <v>4</v>
      </c>
      <c r="F12" s="128" t="s">
        <v>497</v>
      </c>
      <c r="G12" s="128" t="s">
        <v>498</v>
      </c>
      <c r="H12" s="128" t="s">
        <v>539</v>
      </c>
      <c r="I12" s="128" t="s">
        <v>539</v>
      </c>
      <c r="J12" s="143">
        <v>2160</v>
      </c>
      <c r="K12" s="143"/>
      <c r="L12" s="143"/>
      <c r="M12" s="143"/>
      <c r="N12" s="143"/>
      <c r="O12" s="143"/>
      <c r="P12" s="143">
        <v>2160</v>
      </c>
      <c r="Q12" s="144" t="s">
        <v>534</v>
      </c>
      <c r="R12" s="144" t="s">
        <v>535</v>
      </c>
      <c r="S12" s="128" t="s">
        <v>540</v>
      </c>
    </row>
    <row r="13" s="120" customFormat="1" ht="22.8" customHeight="1" spans="1:19">
      <c r="A13" s="124">
        <v>213</v>
      </c>
      <c r="B13" s="141" t="s">
        <v>184</v>
      </c>
      <c r="C13" s="124">
        <v>99</v>
      </c>
      <c r="D13" s="126">
        <v>305001</v>
      </c>
      <c r="E13" s="126" t="s">
        <v>4</v>
      </c>
      <c r="F13" s="128" t="s">
        <v>497</v>
      </c>
      <c r="G13" s="128" t="s">
        <v>498</v>
      </c>
      <c r="H13" s="128" t="s">
        <v>500</v>
      </c>
      <c r="I13" s="128" t="s">
        <v>500</v>
      </c>
      <c r="J13" s="143">
        <v>2017</v>
      </c>
      <c r="K13" s="143"/>
      <c r="L13" s="143"/>
      <c r="M13" s="143"/>
      <c r="N13" s="143"/>
      <c r="O13" s="143"/>
      <c r="P13" s="143">
        <v>2017</v>
      </c>
      <c r="Q13" s="144" t="s">
        <v>534</v>
      </c>
      <c r="R13" s="144" t="s">
        <v>535</v>
      </c>
      <c r="S13" s="128" t="s">
        <v>541</v>
      </c>
    </row>
    <row r="14" s="120" customFormat="1" ht="22.8" customHeight="1" spans="1:19">
      <c r="A14" s="124">
        <v>213</v>
      </c>
      <c r="B14" s="141" t="s">
        <v>184</v>
      </c>
      <c r="C14" s="124">
        <v>99</v>
      </c>
      <c r="D14" s="126">
        <v>305001</v>
      </c>
      <c r="E14" s="126" t="s">
        <v>4</v>
      </c>
      <c r="F14" s="128" t="s">
        <v>497</v>
      </c>
      <c r="G14" s="128" t="s">
        <v>498</v>
      </c>
      <c r="H14" s="128" t="s">
        <v>502</v>
      </c>
      <c r="I14" s="128" t="s">
        <v>542</v>
      </c>
      <c r="J14" s="143">
        <v>150</v>
      </c>
      <c r="K14" s="143">
        <v>150</v>
      </c>
      <c r="L14" s="143">
        <v>150</v>
      </c>
      <c r="M14" s="143"/>
      <c r="N14" s="143"/>
      <c r="O14" s="143"/>
      <c r="P14" s="143"/>
      <c r="Q14" s="144" t="s">
        <v>534</v>
      </c>
      <c r="R14" s="144" t="s">
        <v>535</v>
      </c>
      <c r="S14" s="128" t="s">
        <v>543</v>
      </c>
    </row>
    <row r="15" s="120" customFormat="1" ht="22.8" customHeight="1" spans="1:19">
      <c r="A15" s="124">
        <v>213</v>
      </c>
      <c r="B15" s="141" t="s">
        <v>184</v>
      </c>
      <c r="C15" s="124">
        <v>99</v>
      </c>
      <c r="D15" s="126">
        <v>305001</v>
      </c>
      <c r="E15" s="126" t="s">
        <v>4</v>
      </c>
      <c r="F15" s="128" t="s">
        <v>544</v>
      </c>
      <c r="G15" s="128" t="s">
        <v>498</v>
      </c>
      <c r="H15" s="128" t="s">
        <v>503</v>
      </c>
      <c r="I15" s="128" t="s">
        <v>503</v>
      </c>
      <c r="J15" s="143">
        <v>80</v>
      </c>
      <c r="K15" s="143">
        <v>80</v>
      </c>
      <c r="L15" s="143">
        <v>80</v>
      </c>
      <c r="M15" s="143"/>
      <c r="N15" s="143"/>
      <c r="O15" s="143"/>
      <c r="P15" s="143"/>
      <c r="Q15" s="144" t="s">
        <v>534</v>
      </c>
      <c r="R15" s="144" t="s">
        <v>535</v>
      </c>
      <c r="S15" s="128" t="s">
        <v>545</v>
      </c>
    </row>
    <row r="16" s="120" customFormat="1" ht="22.8" customHeight="1" spans="1:19">
      <c r="A16" s="124">
        <v>213</v>
      </c>
      <c r="B16" s="141" t="s">
        <v>184</v>
      </c>
      <c r="C16" s="124">
        <v>99</v>
      </c>
      <c r="D16" s="126">
        <v>305001</v>
      </c>
      <c r="E16" s="126" t="s">
        <v>4</v>
      </c>
      <c r="F16" s="127" t="s">
        <v>516</v>
      </c>
      <c r="G16" s="127" t="s">
        <v>517</v>
      </c>
      <c r="H16" s="128" t="s">
        <v>515</v>
      </c>
      <c r="I16" s="128" t="s">
        <v>533</v>
      </c>
      <c r="J16" s="143">
        <v>100</v>
      </c>
      <c r="K16" s="143"/>
      <c r="L16" s="143"/>
      <c r="M16" s="143"/>
      <c r="N16" s="143"/>
      <c r="O16" s="143"/>
      <c r="P16" s="143">
        <v>100</v>
      </c>
      <c r="Q16" s="144" t="s">
        <v>534</v>
      </c>
      <c r="R16" s="144" t="s">
        <v>535</v>
      </c>
      <c r="S16" s="128" t="s">
        <v>546</v>
      </c>
    </row>
  </sheetData>
  <mergeCells count="22">
    <mergeCell ref="R1:S1"/>
    <mergeCell ref="A2:S2"/>
    <mergeCell ref="A3:S3"/>
    <mergeCell ref="Q4:S4"/>
    <mergeCell ref="A5:C5"/>
    <mergeCell ref="F5:H5"/>
    <mergeCell ref="J5:P5"/>
    <mergeCell ref="K6:O6"/>
    <mergeCell ref="A6:A7"/>
    <mergeCell ref="B6:B7"/>
    <mergeCell ref="C6:C7"/>
    <mergeCell ref="D5:D7"/>
    <mergeCell ref="E5:E7"/>
    <mergeCell ref="F6:F7"/>
    <mergeCell ref="G6:G7"/>
    <mergeCell ref="H6:H7"/>
    <mergeCell ref="I5:I7"/>
    <mergeCell ref="J6:J7"/>
    <mergeCell ref="P6:P7"/>
    <mergeCell ref="Q5:Q7"/>
    <mergeCell ref="R5:R7"/>
    <mergeCell ref="S5:S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F17" sqref="F17"/>
    </sheetView>
  </sheetViews>
  <sheetFormatPr defaultColWidth="10" defaultRowHeight="14.4" outlineLevelRow="7"/>
  <cols>
    <col min="1" max="1" width="13.8425925925926" style="120" customWidth="1"/>
    <col min="2" max="2" width="16.4444444444444" style="120" customWidth="1"/>
    <col min="3" max="3" width="12" style="120" customWidth="1"/>
    <col min="4" max="4" width="12.8888888888889" style="120" customWidth="1"/>
    <col min="5" max="5" width="16.0092592592593" style="120" customWidth="1"/>
    <col min="6" max="7" width="12.4814814814815" style="120" customWidth="1"/>
    <col min="8" max="16" width="9.76851851851852" style="120" customWidth="1"/>
    <col min="17" max="17" width="17.6388888888889" style="120" customWidth="1"/>
    <col min="18" max="18" width="10.3148148148148" style="120" customWidth="1"/>
    <col min="19" max="19" width="12.3518518518519" style="120" customWidth="1"/>
    <col min="20" max="20" width="9.76851851851852" style="120" customWidth="1"/>
    <col min="21" max="16384" width="10" style="120"/>
  </cols>
  <sheetData>
    <row r="1" s="120" customFormat="1" ht="16.35" customHeight="1" spans="1:19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30" t="s">
        <v>547</v>
      </c>
      <c r="S1" s="130"/>
    </row>
    <row r="2" s="120" customFormat="1" ht="44.85" customHeight="1" spans="1:19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="120" customFormat="1" ht="24.15" customHeight="1" spans="1:19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="120" customFormat="1" ht="21.55" customHeight="1" spans="17:19">
      <c r="Q4" s="135" t="s">
        <v>37</v>
      </c>
      <c r="R4" s="135"/>
      <c r="S4" s="135"/>
    </row>
    <row r="5" s="120" customFormat="1" ht="42.25" customHeight="1" spans="1:19">
      <c r="A5" s="124" t="s">
        <v>301</v>
      </c>
      <c r="B5" s="124" t="s">
        <v>290</v>
      </c>
      <c r="C5" s="124" t="s">
        <v>548</v>
      </c>
      <c r="D5" s="124"/>
      <c r="E5" s="124"/>
      <c r="F5" s="124"/>
      <c r="G5" s="124" t="s">
        <v>549</v>
      </c>
      <c r="H5" s="124"/>
      <c r="I5" s="124"/>
      <c r="J5" s="124" t="s">
        <v>550</v>
      </c>
      <c r="K5" s="124"/>
      <c r="L5" s="124"/>
      <c r="M5" s="124"/>
      <c r="N5" s="124" t="s">
        <v>551</v>
      </c>
      <c r="O5" s="124"/>
      <c r="P5" s="124"/>
      <c r="Q5" s="124"/>
      <c r="R5" s="124"/>
      <c r="S5" s="124" t="s">
        <v>552</v>
      </c>
    </row>
    <row r="6" s="120" customFormat="1" ht="26.05" customHeight="1" spans="1:19">
      <c r="A6" s="124"/>
      <c r="B6" s="124"/>
      <c r="C6" s="124" t="s">
        <v>553</v>
      </c>
      <c r="D6" s="124"/>
      <c r="E6" s="124" t="s">
        <v>554</v>
      </c>
      <c r="F6" s="124" t="s">
        <v>555</v>
      </c>
      <c r="G6" s="124" t="s">
        <v>556</v>
      </c>
      <c r="H6" s="124" t="s">
        <v>557</v>
      </c>
      <c r="I6" s="124" t="s">
        <v>558</v>
      </c>
      <c r="J6" s="124" t="s">
        <v>559</v>
      </c>
      <c r="K6" s="124" t="s">
        <v>560</v>
      </c>
      <c r="L6" s="124" t="s">
        <v>561</v>
      </c>
      <c r="M6" s="124" t="s">
        <v>562</v>
      </c>
      <c r="N6" s="124" t="s">
        <v>563</v>
      </c>
      <c r="O6" s="124" t="s">
        <v>564</v>
      </c>
      <c r="P6" s="124" t="s">
        <v>565</v>
      </c>
      <c r="Q6" s="124" t="s">
        <v>566</v>
      </c>
      <c r="R6" s="124" t="s">
        <v>567</v>
      </c>
      <c r="S6" s="124" t="s">
        <v>568</v>
      </c>
    </row>
    <row r="7" s="120" customFormat="1" ht="29.3" customHeight="1" spans="1:19">
      <c r="A7" s="124"/>
      <c r="B7" s="124"/>
      <c r="C7" s="124" t="s">
        <v>569</v>
      </c>
      <c r="D7" s="124" t="s">
        <v>570</v>
      </c>
      <c r="E7" s="124" t="s">
        <v>571</v>
      </c>
      <c r="F7" s="124" t="s">
        <v>572</v>
      </c>
      <c r="G7" s="131"/>
      <c r="H7" s="124"/>
      <c r="I7" s="124"/>
      <c r="J7" s="124"/>
      <c r="K7" s="124"/>
      <c r="L7" s="124"/>
      <c r="M7" s="124"/>
      <c r="N7" s="124" t="s">
        <v>573</v>
      </c>
      <c r="O7" s="124" t="s">
        <v>574</v>
      </c>
      <c r="P7" s="124" t="s">
        <v>575</v>
      </c>
      <c r="Q7" s="124" t="s">
        <v>576</v>
      </c>
      <c r="R7" s="124" t="s">
        <v>577</v>
      </c>
      <c r="S7" s="124"/>
    </row>
    <row r="8" s="120" customFormat="1" ht="33.6" customHeight="1" spans="1:19">
      <c r="A8" s="124">
        <v>305001</v>
      </c>
      <c r="B8" s="124" t="s">
        <v>4</v>
      </c>
      <c r="C8" s="124">
        <v>8195.78</v>
      </c>
      <c r="D8" s="124">
        <v>1300</v>
      </c>
      <c r="E8" s="124">
        <v>0</v>
      </c>
      <c r="F8" s="132">
        <v>0</v>
      </c>
      <c r="G8" s="133">
        <v>0</v>
      </c>
      <c r="H8" s="134">
        <v>39</v>
      </c>
      <c r="I8" s="124">
        <v>0</v>
      </c>
      <c r="J8" s="124">
        <v>0</v>
      </c>
      <c r="K8" s="124">
        <v>1</v>
      </c>
      <c r="L8" s="124">
        <v>39</v>
      </c>
      <c r="M8" s="124">
        <v>1</v>
      </c>
      <c r="N8" s="124" t="s">
        <v>578</v>
      </c>
      <c r="O8" s="124" t="s">
        <v>579</v>
      </c>
      <c r="P8" s="124">
        <v>0</v>
      </c>
      <c r="Q8" s="124">
        <v>0</v>
      </c>
      <c r="R8" s="124">
        <v>0</v>
      </c>
      <c r="S8" s="124">
        <v>1</v>
      </c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F17" sqref="F17"/>
    </sheetView>
  </sheetViews>
  <sheetFormatPr defaultColWidth="10" defaultRowHeight="14.4"/>
  <cols>
    <col min="1" max="1" width="11.8055555555556" style="120" customWidth="1"/>
    <col min="2" max="2" width="27" style="120" customWidth="1"/>
    <col min="3" max="3" width="14.1111111111111" style="120" customWidth="1"/>
    <col min="4" max="4" width="12.8888888888889" style="120" customWidth="1"/>
    <col min="5" max="5" width="27" style="120" customWidth="1"/>
    <col min="6" max="6" width="6.10185185185185" style="120" customWidth="1"/>
    <col min="7" max="7" width="6.24074074074074" style="120" customWidth="1"/>
    <col min="8" max="8" width="5.7037037037037" style="120" customWidth="1"/>
    <col min="9" max="9" width="6.24074074074074" style="120" customWidth="1"/>
    <col min="10" max="10" width="8" style="120" customWidth="1"/>
    <col min="11" max="11" width="6.37962962962963" style="120" customWidth="1"/>
    <col min="12" max="13" width="5.15740740740741" style="120" customWidth="1"/>
    <col min="14" max="14" width="5.01851851851852" style="120" customWidth="1"/>
    <col min="15" max="15" width="5.28703703703704" style="120" customWidth="1"/>
    <col min="16" max="17" width="7.87037037037037" style="120" customWidth="1"/>
    <col min="18" max="18" width="8.27777777777778" style="120" customWidth="1"/>
    <col min="19" max="19" width="6.24074074074074" style="120" customWidth="1"/>
    <col min="20" max="20" width="5.56481481481481" style="120" customWidth="1"/>
    <col min="21" max="23" width="6.37962962962963" style="120" customWidth="1"/>
    <col min="24" max="24" width="8.27777777777778" style="120" customWidth="1"/>
    <col min="25" max="25" width="5.7037037037037" style="120" customWidth="1"/>
    <col min="26" max="26" width="5.97222222222222" style="120" customWidth="1"/>
    <col min="27" max="27" width="7.73148148148148" style="120" customWidth="1"/>
    <col min="28" max="28" width="8.13888888888889" style="120" customWidth="1"/>
    <col min="29" max="29" width="6.91666666666667" style="120" customWidth="1"/>
    <col min="30" max="30" width="9.76851851851852" style="120" customWidth="1"/>
    <col min="31" max="16384" width="10" style="120"/>
  </cols>
  <sheetData>
    <row r="1" s="120" customFormat="1" ht="16.35" customHeight="1" spans="1:29">
      <c r="A1" s="121"/>
      <c r="AB1" s="130" t="s">
        <v>580</v>
      </c>
      <c r="AC1" s="130"/>
    </row>
    <row r="2" s="120" customFormat="1" ht="43.95" customHeight="1" spans="1:29">
      <c r="A2" s="122" t="s">
        <v>581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</row>
    <row r="3" s="120" customFormat="1" ht="24.15" customHeight="1" spans="1:29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</row>
    <row r="4" s="120" customFormat="1" ht="16.35" customHeight="1" spans="28:29">
      <c r="AB4" s="4" t="s">
        <v>582</v>
      </c>
      <c r="AC4" s="4"/>
    </row>
    <row r="5" s="120" customFormat="1" ht="31.05" customHeight="1" spans="1:29">
      <c r="A5" s="124" t="s">
        <v>289</v>
      </c>
      <c r="B5" s="124" t="s">
        <v>290</v>
      </c>
      <c r="C5" s="124" t="s">
        <v>583</v>
      </c>
      <c r="D5" s="124" t="s">
        <v>584</v>
      </c>
      <c r="E5" s="124" t="s">
        <v>585</v>
      </c>
      <c r="F5" s="124" t="s">
        <v>586</v>
      </c>
      <c r="G5" s="124"/>
      <c r="H5" s="124"/>
      <c r="I5" s="124"/>
      <c r="J5" s="124" t="s">
        <v>587</v>
      </c>
      <c r="K5" s="124"/>
      <c r="L5" s="124"/>
      <c r="M5" s="124"/>
      <c r="N5" s="124"/>
      <c r="O5" s="124"/>
      <c r="P5" s="124"/>
      <c r="Q5" s="124"/>
      <c r="R5" s="124"/>
      <c r="S5" s="124" t="s">
        <v>588</v>
      </c>
      <c r="T5" s="124"/>
      <c r="U5" s="124"/>
      <c r="V5" s="124"/>
      <c r="W5" s="124" t="s">
        <v>589</v>
      </c>
      <c r="X5" s="124"/>
      <c r="Y5" s="124"/>
      <c r="Z5" s="124"/>
      <c r="AA5" s="124" t="s">
        <v>590</v>
      </c>
      <c r="AB5" s="124" t="s">
        <v>591</v>
      </c>
      <c r="AC5" s="124" t="s">
        <v>592</v>
      </c>
    </row>
    <row r="6" s="120" customFormat="1" ht="37.05" customHeight="1" spans="1:29">
      <c r="A6" s="124"/>
      <c r="B6" s="124"/>
      <c r="C6" s="124"/>
      <c r="D6" s="124"/>
      <c r="E6" s="124"/>
      <c r="F6" s="124" t="s">
        <v>142</v>
      </c>
      <c r="G6" s="124" t="s">
        <v>593</v>
      </c>
      <c r="H6" s="124" t="s">
        <v>594</v>
      </c>
      <c r="I6" s="124" t="s">
        <v>595</v>
      </c>
      <c r="J6" s="124" t="s">
        <v>142</v>
      </c>
      <c r="K6" s="124" t="s">
        <v>596</v>
      </c>
      <c r="L6" s="124"/>
      <c r="M6" s="124"/>
      <c r="N6" s="124"/>
      <c r="O6" s="124"/>
      <c r="P6" s="124" t="s">
        <v>597</v>
      </c>
      <c r="Q6" s="124" t="s">
        <v>598</v>
      </c>
      <c r="R6" s="124" t="s">
        <v>599</v>
      </c>
      <c r="S6" s="124" t="s">
        <v>144</v>
      </c>
      <c r="T6" s="124" t="s">
        <v>600</v>
      </c>
      <c r="U6" s="124" t="s">
        <v>601</v>
      </c>
      <c r="V6" s="124" t="s">
        <v>602</v>
      </c>
      <c r="W6" s="124" t="s">
        <v>603</v>
      </c>
      <c r="X6" s="124" t="s">
        <v>604</v>
      </c>
      <c r="Y6" s="124"/>
      <c r="Z6" s="124" t="s">
        <v>605</v>
      </c>
      <c r="AA6" s="124"/>
      <c r="AB6" s="124"/>
      <c r="AC6" s="124"/>
    </row>
    <row r="7" s="120" customFormat="1" ht="42.25" customHeight="1" spans="1:29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 t="s">
        <v>144</v>
      </c>
      <c r="L7" s="124" t="s">
        <v>600</v>
      </c>
      <c r="M7" s="124" t="s">
        <v>601</v>
      </c>
      <c r="N7" s="124" t="s">
        <v>606</v>
      </c>
      <c r="O7" s="124" t="s">
        <v>607</v>
      </c>
      <c r="P7" s="124"/>
      <c r="Q7" s="124"/>
      <c r="R7" s="124"/>
      <c r="S7" s="124"/>
      <c r="T7" s="124"/>
      <c r="U7" s="124"/>
      <c r="V7" s="124"/>
      <c r="W7" s="124"/>
      <c r="X7" s="124" t="s">
        <v>600</v>
      </c>
      <c r="Y7" s="124" t="s">
        <v>608</v>
      </c>
      <c r="Z7" s="124"/>
      <c r="AA7" s="124"/>
      <c r="AB7" s="124"/>
      <c r="AC7" s="124"/>
    </row>
    <row r="8" s="120" customFormat="1" ht="22.4" customHeight="1" spans="1:29">
      <c r="A8" s="124" t="s">
        <v>451</v>
      </c>
      <c r="B8" s="124"/>
      <c r="C8" s="124"/>
      <c r="D8" s="124"/>
      <c r="E8" s="124"/>
      <c r="F8" s="125">
        <v>232</v>
      </c>
      <c r="G8" s="125">
        <v>26</v>
      </c>
      <c r="H8" s="125">
        <v>203</v>
      </c>
      <c r="I8" s="125">
        <v>3</v>
      </c>
      <c r="J8" s="125">
        <v>207</v>
      </c>
      <c r="K8" s="125">
        <v>21</v>
      </c>
      <c r="L8" s="125"/>
      <c r="M8" s="125"/>
      <c r="N8" s="125"/>
      <c r="O8" s="125">
        <v>21</v>
      </c>
      <c r="P8" s="125">
        <v>184</v>
      </c>
      <c r="Q8" s="125"/>
      <c r="R8" s="125">
        <v>2</v>
      </c>
      <c r="S8" s="125"/>
      <c r="T8" s="125"/>
      <c r="U8" s="125"/>
      <c r="V8" s="125"/>
      <c r="W8" s="125">
        <v>187</v>
      </c>
      <c r="X8" s="125"/>
      <c r="Y8" s="125"/>
      <c r="Z8" s="125"/>
      <c r="AA8" s="125"/>
      <c r="AB8" s="125">
        <v>10</v>
      </c>
      <c r="AC8" s="125"/>
    </row>
    <row r="9" s="120" customFormat="1" ht="22.8" customHeight="1" spans="1:29">
      <c r="A9" s="126" t="s">
        <v>160</v>
      </c>
      <c r="B9" s="126" t="s">
        <v>4</v>
      </c>
      <c r="C9" s="125"/>
      <c r="D9" s="125"/>
      <c r="E9" s="125"/>
      <c r="F9" s="125">
        <v>232</v>
      </c>
      <c r="G9" s="125">
        <v>26</v>
      </c>
      <c r="H9" s="125">
        <v>203</v>
      </c>
      <c r="I9" s="125">
        <v>3</v>
      </c>
      <c r="J9" s="125">
        <v>207</v>
      </c>
      <c r="K9" s="125">
        <v>21</v>
      </c>
      <c r="L9" s="125"/>
      <c r="M9" s="125"/>
      <c r="N9" s="125"/>
      <c r="O9" s="125">
        <v>21</v>
      </c>
      <c r="P9" s="125">
        <v>184</v>
      </c>
      <c r="Q9" s="125"/>
      <c r="R9" s="125">
        <v>2</v>
      </c>
      <c r="S9" s="125"/>
      <c r="T9" s="125"/>
      <c r="U9" s="125"/>
      <c r="V9" s="125"/>
      <c r="W9" s="125">
        <v>187</v>
      </c>
      <c r="X9" s="125"/>
      <c r="Y9" s="125"/>
      <c r="Z9" s="125"/>
      <c r="AA9" s="125"/>
      <c r="AB9" s="125">
        <v>10</v>
      </c>
      <c r="AC9" s="125"/>
    </row>
    <row r="10" s="120" customFormat="1" ht="32.75" customHeight="1" spans="1:29">
      <c r="A10" s="127" t="s">
        <v>161</v>
      </c>
      <c r="B10" s="127" t="s">
        <v>162</v>
      </c>
      <c r="C10" s="128" t="s">
        <v>609</v>
      </c>
      <c r="D10" s="128" t="s">
        <v>610</v>
      </c>
      <c r="E10" s="128" t="s">
        <v>611</v>
      </c>
      <c r="F10" s="129">
        <v>232</v>
      </c>
      <c r="G10" s="129">
        <v>26</v>
      </c>
      <c r="H10" s="129">
        <v>203</v>
      </c>
      <c r="I10" s="129">
        <v>3</v>
      </c>
      <c r="J10" s="129">
        <v>207</v>
      </c>
      <c r="K10" s="129">
        <v>21</v>
      </c>
      <c r="L10" s="129"/>
      <c r="M10" s="129"/>
      <c r="N10" s="129"/>
      <c r="O10" s="129">
        <v>21</v>
      </c>
      <c r="P10" s="129">
        <v>184</v>
      </c>
      <c r="Q10" s="129"/>
      <c r="R10" s="129">
        <v>2</v>
      </c>
      <c r="S10" s="129"/>
      <c r="T10" s="129"/>
      <c r="U10" s="129"/>
      <c r="V10" s="129"/>
      <c r="W10" s="129">
        <v>187</v>
      </c>
      <c r="X10" s="129"/>
      <c r="Y10" s="129"/>
      <c r="Z10" s="129"/>
      <c r="AA10" s="129"/>
      <c r="AB10" s="129">
        <v>10</v>
      </c>
      <c r="AC10" s="129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9"/>
  <sheetViews>
    <sheetView workbookViewId="0">
      <pane ySplit="1" topLeftCell="A2" activePane="bottomLeft" state="frozen"/>
      <selection/>
      <selection pane="bottomLeft" activeCell="F17" sqref="F17"/>
    </sheetView>
  </sheetViews>
  <sheetFormatPr defaultColWidth="9.58333333333333" defaultRowHeight="15.6"/>
  <cols>
    <col min="1" max="1" width="10.6944444444444" style="1" customWidth="1"/>
    <col min="2" max="2" width="5.27777777777778" style="1" customWidth="1"/>
    <col min="3" max="3" width="11.2222222222222" style="1" customWidth="1"/>
    <col min="4" max="4" width="10" style="1" customWidth="1"/>
    <col min="5" max="5" width="6.38888888888889" style="1" customWidth="1"/>
    <col min="6" max="6" width="16.9444444444444" style="1" customWidth="1"/>
    <col min="7" max="7" width="23.0555555555556" style="1" customWidth="1"/>
    <col min="8" max="8" width="9.02777777777778" style="1" customWidth="1"/>
    <col min="9" max="9" width="13.4722222222222" style="1" customWidth="1"/>
    <col min="10" max="10" width="7.77777777777778" style="1" customWidth="1"/>
    <col min="11" max="11" width="11" style="1" customWidth="1"/>
    <col min="12" max="12" width="17.6388888888889" style="55" customWidth="1"/>
    <col min="13" max="13" width="30.8333333333333" style="55" customWidth="1"/>
    <col min="14" max="32" width="10" style="1"/>
    <col min="33" max="16384" width="9.58333333333333" style="1"/>
  </cols>
  <sheetData>
    <row r="1" s="1" customFormat="1" spans="1:13">
      <c r="A1" s="56"/>
      <c r="K1" s="4" t="s">
        <v>612</v>
      </c>
      <c r="L1" s="55"/>
      <c r="M1" s="55"/>
    </row>
    <row r="2" ht="22.2" spans="1:11">
      <c r="A2" s="57"/>
      <c r="B2" s="57"/>
      <c r="C2" s="58" t="s">
        <v>613</v>
      </c>
      <c r="D2" s="58"/>
      <c r="E2" s="58"/>
      <c r="F2" s="58"/>
      <c r="G2" s="58"/>
      <c r="H2" s="58"/>
      <c r="I2" s="102"/>
      <c r="J2" s="58"/>
      <c r="K2" s="58"/>
    </row>
    <row r="3" spans="1:11">
      <c r="A3" s="59" t="s">
        <v>614</v>
      </c>
      <c r="B3" s="59"/>
      <c r="C3" s="59"/>
      <c r="D3" s="59"/>
      <c r="E3" s="59"/>
      <c r="F3" s="59"/>
      <c r="G3" s="60"/>
      <c r="H3" s="59"/>
      <c r="I3" s="103"/>
      <c r="J3" s="104" t="s">
        <v>37</v>
      </c>
      <c r="K3" s="104"/>
    </row>
    <row r="4" spans="1:11">
      <c r="A4" s="61" t="s">
        <v>301</v>
      </c>
      <c r="B4" s="61" t="s">
        <v>615</v>
      </c>
      <c r="C4" s="61" t="s">
        <v>616</v>
      </c>
      <c r="D4" s="61" t="s">
        <v>617</v>
      </c>
      <c r="E4" s="61" t="s">
        <v>618</v>
      </c>
      <c r="F4" s="61"/>
      <c r="G4" s="61"/>
      <c r="H4" s="61"/>
      <c r="I4" s="105"/>
      <c r="J4" s="61"/>
      <c r="K4" s="61"/>
    </row>
    <row r="5" ht="31.2" spans="1:11">
      <c r="A5" s="61"/>
      <c r="B5" s="61"/>
      <c r="C5" s="61"/>
      <c r="D5" s="61"/>
      <c r="E5" s="61" t="s">
        <v>619</v>
      </c>
      <c r="F5" s="61" t="s">
        <v>620</v>
      </c>
      <c r="G5" s="61" t="s">
        <v>621</v>
      </c>
      <c r="H5" s="61" t="s">
        <v>622</v>
      </c>
      <c r="I5" s="61" t="s">
        <v>623</v>
      </c>
      <c r="J5" s="61" t="s">
        <v>624</v>
      </c>
      <c r="K5" s="61" t="s">
        <v>463</v>
      </c>
    </row>
    <row r="6" ht="48" spans="1:11">
      <c r="A6" s="62" t="s">
        <v>2</v>
      </c>
      <c r="B6" s="62" t="s">
        <v>4</v>
      </c>
      <c r="C6" s="63">
        <v>93.94</v>
      </c>
      <c r="D6" s="64"/>
      <c r="E6" s="64"/>
      <c r="F6" s="64"/>
      <c r="G6" s="65"/>
      <c r="H6" s="64"/>
      <c r="I6" s="106"/>
      <c r="J6" s="64"/>
      <c r="K6" s="64"/>
    </row>
    <row r="7" ht="24" spans="1:11">
      <c r="A7" s="66">
        <v>305001</v>
      </c>
      <c r="B7" s="66" t="s">
        <v>625</v>
      </c>
      <c r="C7" s="67">
        <v>4.09</v>
      </c>
      <c r="D7" s="66" t="s">
        <v>626</v>
      </c>
      <c r="E7" s="66" t="s">
        <v>627</v>
      </c>
      <c r="F7" s="68" t="s">
        <v>628</v>
      </c>
      <c r="G7" s="68" t="s">
        <v>629</v>
      </c>
      <c r="H7" s="68" t="s">
        <v>630</v>
      </c>
      <c r="I7" s="107">
        <v>1</v>
      </c>
      <c r="J7" s="108" t="s">
        <v>631</v>
      </c>
      <c r="K7" s="109"/>
    </row>
    <row r="8" ht="24" spans="1:11">
      <c r="A8" s="69"/>
      <c r="B8" s="69"/>
      <c r="C8" s="70"/>
      <c r="D8" s="69"/>
      <c r="E8" s="71"/>
      <c r="F8" s="68" t="s">
        <v>632</v>
      </c>
      <c r="G8" s="68" t="s">
        <v>633</v>
      </c>
      <c r="H8" s="68" t="s">
        <v>634</v>
      </c>
      <c r="I8" s="107">
        <v>1</v>
      </c>
      <c r="J8" s="108" t="s">
        <v>631</v>
      </c>
      <c r="K8" s="110"/>
    </row>
    <row r="9" ht="24" spans="1:11">
      <c r="A9" s="69"/>
      <c r="B9" s="69"/>
      <c r="C9" s="70"/>
      <c r="D9" s="69"/>
      <c r="E9" s="68" t="s">
        <v>635</v>
      </c>
      <c r="F9" s="68" t="s">
        <v>635</v>
      </c>
      <c r="G9" s="68" t="s">
        <v>636</v>
      </c>
      <c r="H9" s="68" t="s">
        <v>637</v>
      </c>
      <c r="I9" s="111">
        <v>4.09</v>
      </c>
      <c r="J9" s="108" t="s">
        <v>631</v>
      </c>
      <c r="K9" s="110"/>
    </row>
    <row r="10" ht="24" spans="1:11">
      <c r="A10" s="69"/>
      <c r="B10" s="69"/>
      <c r="C10" s="70"/>
      <c r="D10" s="69"/>
      <c r="E10" s="68" t="s">
        <v>638</v>
      </c>
      <c r="F10" s="68" t="s">
        <v>639</v>
      </c>
      <c r="G10" s="68" t="s">
        <v>640</v>
      </c>
      <c r="H10" s="68" t="s">
        <v>641</v>
      </c>
      <c r="I10" s="111" t="s">
        <v>642</v>
      </c>
      <c r="J10" s="108" t="s">
        <v>643</v>
      </c>
      <c r="K10" s="110"/>
    </row>
    <row r="11" ht="36" spans="1:11">
      <c r="A11" s="71"/>
      <c r="B11" s="71"/>
      <c r="C11" s="72"/>
      <c r="D11" s="71"/>
      <c r="E11" s="68" t="s">
        <v>644</v>
      </c>
      <c r="F11" s="68" t="s">
        <v>645</v>
      </c>
      <c r="G11" s="68" t="s">
        <v>646</v>
      </c>
      <c r="H11" s="68" t="s">
        <v>646</v>
      </c>
      <c r="I11" s="111" t="s">
        <v>647</v>
      </c>
      <c r="J11" s="108" t="s">
        <v>643</v>
      </c>
      <c r="K11" s="110"/>
    </row>
    <row r="12" s="53" customFormat="1" ht="24" spans="1:32">
      <c r="A12" s="66">
        <v>305001</v>
      </c>
      <c r="B12" s="66" t="s">
        <v>648</v>
      </c>
      <c r="C12" s="67">
        <v>9.35</v>
      </c>
      <c r="D12" s="66" t="s">
        <v>648</v>
      </c>
      <c r="E12" s="66" t="s">
        <v>627</v>
      </c>
      <c r="F12" s="68" t="s">
        <v>628</v>
      </c>
      <c r="G12" s="68" t="s">
        <v>629</v>
      </c>
      <c r="H12" s="68" t="s">
        <v>630</v>
      </c>
      <c r="I12" s="107">
        <v>1</v>
      </c>
      <c r="J12" s="108" t="s">
        <v>631</v>
      </c>
      <c r="K12" s="109"/>
      <c r="L12" s="55"/>
      <c r="M12" s="5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="53" customFormat="1" ht="24" spans="1:32">
      <c r="A13" s="69"/>
      <c r="B13" s="69"/>
      <c r="C13" s="70"/>
      <c r="D13" s="69"/>
      <c r="E13" s="71"/>
      <c r="F13" s="68" t="s">
        <v>632</v>
      </c>
      <c r="G13" s="68" t="s">
        <v>633</v>
      </c>
      <c r="H13" s="68" t="s">
        <v>634</v>
      </c>
      <c r="I13" s="107">
        <v>1</v>
      </c>
      <c r="J13" s="108" t="s">
        <v>631</v>
      </c>
      <c r="K13" s="110"/>
      <c r="L13" s="55"/>
      <c r="M13" s="5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="53" customFormat="1" ht="24" spans="1:32">
      <c r="A14" s="69"/>
      <c r="B14" s="69"/>
      <c r="C14" s="70"/>
      <c r="D14" s="69"/>
      <c r="E14" s="68" t="s">
        <v>635</v>
      </c>
      <c r="F14" s="68" t="s">
        <v>635</v>
      </c>
      <c r="G14" s="68" t="s">
        <v>636</v>
      </c>
      <c r="H14" s="68" t="s">
        <v>637</v>
      </c>
      <c r="I14" s="111">
        <v>9.35</v>
      </c>
      <c r="J14" s="108" t="s">
        <v>631</v>
      </c>
      <c r="K14" s="110"/>
      <c r="L14" s="55"/>
      <c r="M14" s="5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="53" customFormat="1" ht="24" spans="1:32">
      <c r="A15" s="69"/>
      <c r="B15" s="69"/>
      <c r="C15" s="70"/>
      <c r="D15" s="69"/>
      <c r="E15" s="68" t="s">
        <v>638</v>
      </c>
      <c r="F15" s="68" t="s">
        <v>639</v>
      </c>
      <c r="G15" s="68" t="s">
        <v>640</v>
      </c>
      <c r="H15" s="68" t="s">
        <v>641</v>
      </c>
      <c r="I15" s="111" t="s">
        <v>642</v>
      </c>
      <c r="J15" s="108" t="s">
        <v>643</v>
      </c>
      <c r="K15" s="110"/>
      <c r="L15" s="55"/>
      <c r="M15" s="5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="53" customFormat="1" ht="36" spans="1:32">
      <c r="A16" s="71"/>
      <c r="B16" s="71"/>
      <c r="C16" s="72"/>
      <c r="D16" s="71"/>
      <c r="E16" s="68" t="s">
        <v>644</v>
      </c>
      <c r="F16" s="68" t="s">
        <v>645</v>
      </c>
      <c r="G16" s="68" t="s">
        <v>646</v>
      </c>
      <c r="H16" s="68" t="s">
        <v>646</v>
      </c>
      <c r="I16" s="111" t="s">
        <v>647</v>
      </c>
      <c r="J16" s="108" t="s">
        <v>643</v>
      </c>
      <c r="K16" s="110"/>
      <c r="L16" s="55"/>
      <c r="M16" s="5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="53" customFormat="1" ht="24" spans="1:32">
      <c r="A17" s="66">
        <v>305001</v>
      </c>
      <c r="B17" s="66" t="s">
        <v>649</v>
      </c>
      <c r="C17" s="67">
        <v>1.5</v>
      </c>
      <c r="D17" s="66" t="s">
        <v>650</v>
      </c>
      <c r="E17" s="66" t="s">
        <v>627</v>
      </c>
      <c r="F17" s="68" t="s">
        <v>628</v>
      </c>
      <c r="G17" s="68" t="s">
        <v>629</v>
      </c>
      <c r="H17" s="68" t="s">
        <v>630</v>
      </c>
      <c r="I17" s="107">
        <v>1</v>
      </c>
      <c r="J17" s="108" t="s">
        <v>631</v>
      </c>
      <c r="K17" s="109"/>
      <c r="L17" s="55"/>
      <c r="M17" s="5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="53" customFormat="1" ht="24" spans="1:32">
      <c r="A18" s="69"/>
      <c r="B18" s="69"/>
      <c r="C18" s="70"/>
      <c r="D18" s="69"/>
      <c r="E18" s="71"/>
      <c r="F18" s="68" t="s">
        <v>632</v>
      </c>
      <c r="G18" s="68" t="s">
        <v>633</v>
      </c>
      <c r="H18" s="68" t="s">
        <v>634</v>
      </c>
      <c r="I18" s="107">
        <v>1</v>
      </c>
      <c r="J18" s="108" t="s">
        <v>631</v>
      </c>
      <c r="K18" s="110"/>
      <c r="L18" s="55"/>
      <c r="M18" s="5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="53" customFormat="1" ht="24" spans="1:32">
      <c r="A19" s="69"/>
      <c r="B19" s="69"/>
      <c r="C19" s="70"/>
      <c r="D19" s="69"/>
      <c r="E19" s="68" t="s">
        <v>635</v>
      </c>
      <c r="F19" s="68" t="s">
        <v>635</v>
      </c>
      <c r="G19" s="68" t="s">
        <v>636</v>
      </c>
      <c r="H19" s="68" t="s">
        <v>637</v>
      </c>
      <c r="I19" s="111">
        <v>1.5</v>
      </c>
      <c r="J19" s="108" t="s">
        <v>631</v>
      </c>
      <c r="K19" s="110"/>
      <c r="L19" s="55"/>
      <c r="M19" s="5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="53" customFormat="1" ht="24" spans="1:32">
      <c r="A20" s="69"/>
      <c r="B20" s="69"/>
      <c r="C20" s="70"/>
      <c r="D20" s="69"/>
      <c r="E20" s="68" t="s">
        <v>638</v>
      </c>
      <c r="F20" s="68" t="s">
        <v>639</v>
      </c>
      <c r="G20" s="68" t="s">
        <v>640</v>
      </c>
      <c r="H20" s="68" t="s">
        <v>641</v>
      </c>
      <c r="I20" s="111" t="s">
        <v>642</v>
      </c>
      <c r="J20" s="108" t="s">
        <v>643</v>
      </c>
      <c r="K20" s="110"/>
      <c r="L20" s="55"/>
      <c r="M20" s="5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="53" customFormat="1" ht="36" spans="1:32">
      <c r="A21" s="71"/>
      <c r="B21" s="71"/>
      <c r="C21" s="72"/>
      <c r="D21" s="71"/>
      <c r="E21" s="68" t="s">
        <v>644</v>
      </c>
      <c r="F21" s="68" t="s">
        <v>645</v>
      </c>
      <c r="G21" s="68" t="s">
        <v>646</v>
      </c>
      <c r="H21" s="68" t="s">
        <v>646</v>
      </c>
      <c r="I21" s="111" t="s">
        <v>647</v>
      </c>
      <c r="J21" s="108" t="s">
        <v>643</v>
      </c>
      <c r="K21" s="110"/>
      <c r="L21" s="55"/>
      <c r="M21" s="5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="54" customFormat="1" ht="26" customHeight="1" spans="1:11">
      <c r="A22" s="73">
        <v>305001</v>
      </c>
      <c r="B22" s="74" t="s">
        <v>651</v>
      </c>
      <c r="C22" s="73">
        <v>60</v>
      </c>
      <c r="D22" s="74" t="s">
        <v>652</v>
      </c>
      <c r="E22" s="75" t="s">
        <v>627</v>
      </c>
      <c r="F22" s="76" t="s">
        <v>653</v>
      </c>
      <c r="G22" s="68" t="s">
        <v>654</v>
      </c>
      <c r="H22" s="68" t="s">
        <v>655</v>
      </c>
      <c r="I22" s="111" t="s">
        <v>656</v>
      </c>
      <c r="J22" s="108" t="s">
        <v>631</v>
      </c>
      <c r="K22" s="112"/>
    </row>
    <row r="23" s="54" customFormat="1" ht="26" customHeight="1" spans="1:11">
      <c r="A23" s="77"/>
      <c r="B23" s="78"/>
      <c r="C23" s="77"/>
      <c r="D23" s="78"/>
      <c r="E23" s="79"/>
      <c r="F23" s="80"/>
      <c r="G23" s="68" t="s">
        <v>657</v>
      </c>
      <c r="H23" s="68" t="s">
        <v>658</v>
      </c>
      <c r="I23" s="111" t="s">
        <v>659</v>
      </c>
      <c r="J23" s="108" t="s">
        <v>631</v>
      </c>
      <c r="K23" s="112"/>
    </row>
    <row r="24" s="54" customFormat="1" ht="26" customHeight="1" spans="1:11">
      <c r="A24" s="77"/>
      <c r="B24" s="78"/>
      <c r="C24" s="77"/>
      <c r="D24" s="78"/>
      <c r="E24" s="79"/>
      <c r="F24" s="80"/>
      <c r="G24" s="68" t="s">
        <v>660</v>
      </c>
      <c r="H24" s="68" t="s">
        <v>661</v>
      </c>
      <c r="I24" s="111" t="s">
        <v>662</v>
      </c>
      <c r="J24" s="108" t="s">
        <v>631</v>
      </c>
      <c r="K24" s="112"/>
    </row>
    <row r="25" s="54" customFormat="1" ht="26" customHeight="1" spans="1:11">
      <c r="A25" s="77"/>
      <c r="B25" s="78"/>
      <c r="C25" s="77"/>
      <c r="D25" s="78"/>
      <c r="E25" s="79"/>
      <c r="F25" s="80"/>
      <c r="G25" s="68" t="s">
        <v>663</v>
      </c>
      <c r="H25" s="68" t="s">
        <v>664</v>
      </c>
      <c r="I25" s="111" t="s">
        <v>665</v>
      </c>
      <c r="J25" s="108" t="s">
        <v>631</v>
      </c>
      <c r="K25" s="112"/>
    </row>
    <row r="26" s="54" customFormat="1" ht="26" customHeight="1" spans="1:11">
      <c r="A26" s="77"/>
      <c r="B26" s="78"/>
      <c r="C26" s="77"/>
      <c r="D26" s="78"/>
      <c r="E26" s="79"/>
      <c r="F26" s="80"/>
      <c r="G26" s="68" t="s">
        <v>666</v>
      </c>
      <c r="H26" s="68" t="s">
        <v>667</v>
      </c>
      <c r="I26" s="111" t="s">
        <v>668</v>
      </c>
      <c r="J26" s="108" t="s">
        <v>631</v>
      </c>
      <c r="K26" s="112"/>
    </row>
    <row r="27" s="54" customFormat="1" ht="26" customHeight="1" spans="1:11">
      <c r="A27" s="77"/>
      <c r="B27" s="78"/>
      <c r="C27" s="77"/>
      <c r="D27" s="78"/>
      <c r="E27" s="79"/>
      <c r="F27" s="80" t="s">
        <v>628</v>
      </c>
      <c r="G27" s="68" t="s">
        <v>669</v>
      </c>
      <c r="H27" s="68" t="s">
        <v>669</v>
      </c>
      <c r="I27" s="107">
        <v>1</v>
      </c>
      <c r="J27" s="108" t="s">
        <v>631</v>
      </c>
      <c r="K27" s="112"/>
    </row>
    <row r="28" s="54" customFormat="1" ht="26" customHeight="1" spans="1:11">
      <c r="A28" s="77"/>
      <c r="B28" s="78"/>
      <c r="C28" s="77"/>
      <c r="D28" s="78"/>
      <c r="E28" s="79"/>
      <c r="F28" s="80"/>
      <c r="G28" s="68" t="s">
        <v>670</v>
      </c>
      <c r="H28" s="68" t="s">
        <v>671</v>
      </c>
      <c r="I28" s="107">
        <v>1</v>
      </c>
      <c r="J28" s="108" t="s">
        <v>631</v>
      </c>
      <c r="K28" s="112"/>
    </row>
    <row r="29" s="54" customFormat="1" ht="26" customHeight="1" spans="1:11">
      <c r="A29" s="77"/>
      <c r="B29" s="78"/>
      <c r="C29" s="77"/>
      <c r="D29" s="78"/>
      <c r="E29" s="79"/>
      <c r="F29" s="80"/>
      <c r="G29" s="68" t="s">
        <v>672</v>
      </c>
      <c r="H29" s="68" t="s">
        <v>672</v>
      </c>
      <c r="I29" s="107">
        <v>1</v>
      </c>
      <c r="J29" s="108" t="s">
        <v>631</v>
      </c>
      <c r="K29" s="112"/>
    </row>
    <row r="30" s="54" customFormat="1" ht="26" customHeight="1" spans="1:11">
      <c r="A30" s="77"/>
      <c r="B30" s="78"/>
      <c r="C30" s="77"/>
      <c r="D30" s="78"/>
      <c r="E30" s="79"/>
      <c r="F30" s="80"/>
      <c r="G30" s="68" t="s">
        <v>673</v>
      </c>
      <c r="H30" s="68" t="s">
        <v>674</v>
      </c>
      <c r="I30" s="107">
        <v>1</v>
      </c>
      <c r="J30" s="108" t="s">
        <v>631</v>
      </c>
      <c r="K30" s="112"/>
    </row>
    <row r="31" s="54" customFormat="1" ht="26" customHeight="1" spans="1:11">
      <c r="A31" s="77"/>
      <c r="B31" s="78"/>
      <c r="C31" s="77"/>
      <c r="D31" s="78"/>
      <c r="E31" s="79"/>
      <c r="F31" s="80"/>
      <c r="G31" s="68" t="s">
        <v>675</v>
      </c>
      <c r="H31" s="68" t="s">
        <v>676</v>
      </c>
      <c r="I31" s="107">
        <v>1</v>
      </c>
      <c r="J31" s="108" t="s">
        <v>631</v>
      </c>
      <c r="K31" s="112"/>
    </row>
    <row r="32" s="54" customFormat="1" ht="26" customHeight="1" spans="1:11">
      <c r="A32" s="77"/>
      <c r="B32" s="78"/>
      <c r="C32" s="77"/>
      <c r="D32" s="78"/>
      <c r="E32" s="79"/>
      <c r="F32" s="80"/>
      <c r="G32" s="68" t="s">
        <v>677</v>
      </c>
      <c r="H32" s="68" t="s">
        <v>678</v>
      </c>
      <c r="I32" s="107">
        <v>1</v>
      </c>
      <c r="J32" s="108" t="s">
        <v>631</v>
      </c>
      <c r="K32" s="112"/>
    </row>
    <row r="33" s="54" customFormat="1" ht="26" customHeight="1" spans="1:11">
      <c r="A33" s="77"/>
      <c r="B33" s="78"/>
      <c r="C33" s="77"/>
      <c r="D33" s="78"/>
      <c r="E33" s="79" t="s">
        <v>638</v>
      </c>
      <c r="F33" s="80" t="s">
        <v>632</v>
      </c>
      <c r="G33" s="68" t="s">
        <v>633</v>
      </c>
      <c r="H33" s="68" t="s">
        <v>679</v>
      </c>
      <c r="I33" s="107">
        <v>1</v>
      </c>
      <c r="J33" s="108" t="s">
        <v>631</v>
      </c>
      <c r="K33" s="112"/>
    </row>
    <row r="34" s="54" customFormat="1" ht="26" customHeight="1" spans="1:11">
      <c r="A34" s="77"/>
      <c r="B34" s="78"/>
      <c r="C34" s="77"/>
      <c r="D34" s="78"/>
      <c r="E34" s="79"/>
      <c r="F34" s="80" t="s">
        <v>635</v>
      </c>
      <c r="G34" s="68" t="s">
        <v>680</v>
      </c>
      <c r="H34" s="68" t="s">
        <v>681</v>
      </c>
      <c r="I34" s="111" t="s">
        <v>682</v>
      </c>
      <c r="J34" s="108" t="s">
        <v>631</v>
      </c>
      <c r="K34" s="112"/>
    </row>
    <row r="35" s="54" customFormat="1" ht="26" customHeight="1" spans="1:11">
      <c r="A35" s="77"/>
      <c r="B35" s="78"/>
      <c r="C35" s="77"/>
      <c r="D35" s="78"/>
      <c r="E35" s="79"/>
      <c r="F35" s="80"/>
      <c r="G35" s="68" t="s">
        <v>683</v>
      </c>
      <c r="H35" s="68" t="s">
        <v>684</v>
      </c>
      <c r="I35" s="107">
        <v>1</v>
      </c>
      <c r="J35" s="108" t="s">
        <v>631</v>
      </c>
      <c r="K35" s="112"/>
    </row>
    <row r="36" s="54" customFormat="1" ht="26" customHeight="1" spans="1:11">
      <c r="A36" s="77"/>
      <c r="B36" s="78"/>
      <c r="C36" s="77"/>
      <c r="D36" s="78"/>
      <c r="E36" s="79"/>
      <c r="F36" s="80" t="s">
        <v>639</v>
      </c>
      <c r="G36" s="68" t="s">
        <v>651</v>
      </c>
      <c r="H36" s="68" t="s">
        <v>685</v>
      </c>
      <c r="I36" s="111" t="s">
        <v>686</v>
      </c>
      <c r="J36" s="108" t="s">
        <v>643</v>
      </c>
      <c r="K36" s="112"/>
    </row>
    <row r="37" s="54" customFormat="1" ht="26" customHeight="1" spans="1:11">
      <c r="A37" s="77"/>
      <c r="B37" s="78"/>
      <c r="C37" s="77"/>
      <c r="D37" s="78"/>
      <c r="E37" s="79"/>
      <c r="F37" s="80"/>
      <c r="G37" s="68" t="s">
        <v>687</v>
      </c>
      <c r="H37" s="68" t="s">
        <v>688</v>
      </c>
      <c r="I37" s="111" t="s">
        <v>689</v>
      </c>
      <c r="J37" s="108" t="s">
        <v>631</v>
      </c>
      <c r="K37" s="112"/>
    </row>
    <row r="38" s="54" customFormat="1" ht="26" customHeight="1" spans="1:11">
      <c r="A38" s="77"/>
      <c r="B38" s="78"/>
      <c r="C38" s="77"/>
      <c r="D38" s="78"/>
      <c r="E38" s="79"/>
      <c r="F38" s="80"/>
      <c r="G38" s="68" t="s">
        <v>690</v>
      </c>
      <c r="H38" s="68" t="s">
        <v>691</v>
      </c>
      <c r="I38" s="111" t="s">
        <v>689</v>
      </c>
      <c r="J38" s="108" t="s">
        <v>631</v>
      </c>
      <c r="K38" s="112"/>
    </row>
    <row r="39" s="54" customFormat="1" ht="26" customHeight="1" spans="1:11">
      <c r="A39" s="77"/>
      <c r="B39" s="78"/>
      <c r="C39" s="77"/>
      <c r="D39" s="78"/>
      <c r="E39" s="79"/>
      <c r="F39" s="80" t="s">
        <v>692</v>
      </c>
      <c r="G39" s="68" t="s">
        <v>693</v>
      </c>
      <c r="H39" s="68" t="s">
        <v>694</v>
      </c>
      <c r="I39" s="111" t="s">
        <v>695</v>
      </c>
      <c r="J39" s="108" t="s">
        <v>643</v>
      </c>
      <c r="K39" s="112"/>
    </row>
    <row r="40" s="54" customFormat="1" ht="26" customHeight="1" spans="1:11">
      <c r="A40" s="77"/>
      <c r="B40" s="78"/>
      <c r="C40" s="77"/>
      <c r="D40" s="78"/>
      <c r="E40" s="79"/>
      <c r="F40" s="80" t="s">
        <v>696</v>
      </c>
      <c r="G40" s="68" t="s">
        <v>697</v>
      </c>
      <c r="H40" s="68" t="s">
        <v>698</v>
      </c>
      <c r="I40" s="111" t="s">
        <v>699</v>
      </c>
      <c r="J40" s="108" t="s">
        <v>643</v>
      </c>
      <c r="K40" s="112"/>
    </row>
    <row r="41" s="54" customFormat="1" ht="26" customHeight="1" spans="1:11">
      <c r="A41" s="77"/>
      <c r="B41" s="78"/>
      <c r="C41" s="77"/>
      <c r="D41" s="78"/>
      <c r="E41" s="79"/>
      <c r="F41" s="80"/>
      <c r="G41" s="68" t="s">
        <v>700</v>
      </c>
      <c r="H41" s="68" t="s">
        <v>701</v>
      </c>
      <c r="I41" s="111" t="s">
        <v>702</v>
      </c>
      <c r="J41" s="108" t="s">
        <v>643</v>
      </c>
      <c r="K41" s="112"/>
    </row>
    <row r="42" s="54" customFormat="1" ht="26" customHeight="1" spans="1:11">
      <c r="A42" s="77"/>
      <c r="B42" s="78"/>
      <c r="C42" s="77"/>
      <c r="D42" s="78"/>
      <c r="E42" s="79"/>
      <c r="F42" s="80" t="s">
        <v>645</v>
      </c>
      <c r="G42" s="68" t="s">
        <v>703</v>
      </c>
      <c r="H42" s="68" t="s">
        <v>703</v>
      </c>
      <c r="I42" s="111" t="s">
        <v>704</v>
      </c>
      <c r="J42" s="108" t="s">
        <v>631</v>
      </c>
      <c r="K42" s="112"/>
    </row>
    <row r="43" s="54" customFormat="1" ht="26" customHeight="1" spans="1:11">
      <c r="A43" s="81"/>
      <c r="B43" s="82"/>
      <c r="C43" s="81"/>
      <c r="D43" s="82"/>
      <c r="E43" s="83"/>
      <c r="F43" s="84"/>
      <c r="G43" s="68" t="s">
        <v>646</v>
      </c>
      <c r="H43" s="68" t="s">
        <v>646</v>
      </c>
      <c r="I43" s="111" t="s">
        <v>704</v>
      </c>
      <c r="J43" s="108" t="s">
        <v>631</v>
      </c>
      <c r="K43" s="112"/>
    </row>
    <row r="44" s="54" customFormat="1" ht="26" customHeight="1" spans="1:11">
      <c r="A44" s="85">
        <v>305001</v>
      </c>
      <c r="B44" s="86" t="s">
        <v>705</v>
      </c>
      <c r="C44" s="87">
        <v>7</v>
      </c>
      <c r="D44" s="79" t="s">
        <v>706</v>
      </c>
      <c r="E44" s="88" t="s">
        <v>627</v>
      </c>
      <c r="F44" s="89" t="s">
        <v>653</v>
      </c>
      <c r="G44" s="90" t="s">
        <v>707</v>
      </c>
      <c r="H44" s="89" t="s">
        <v>707</v>
      </c>
      <c r="I44" s="113" t="s">
        <v>708</v>
      </c>
      <c r="J44" s="108" t="s">
        <v>631</v>
      </c>
      <c r="K44" s="112"/>
    </row>
    <row r="45" s="54" customFormat="1" ht="26" customHeight="1" spans="1:11">
      <c r="A45" s="85"/>
      <c r="B45" s="86"/>
      <c r="C45" s="87"/>
      <c r="D45" s="79"/>
      <c r="E45" s="91"/>
      <c r="F45" s="89" t="s">
        <v>628</v>
      </c>
      <c r="G45" s="90" t="s">
        <v>709</v>
      </c>
      <c r="H45" s="92" t="s">
        <v>709</v>
      </c>
      <c r="I45" s="114" t="s">
        <v>710</v>
      </c>
      <c r="J45" s="108" t="s">
        <v>643</v>
      </c>
      <c r="K45" s="112"/>
    </row>
    <row r="46" s="54" customFormat="1" ht="26" customHeight="1" spans="1:11">
      <c r="A46" s="85"/>
      <c r="B46" s="86"/>
      <c r="C46" s="87"/>
      <c r="D46" s="79"/>
      <c r="E46" s="91"/>
      <c r="F46" s="89" t="s">
        <v>632</v>
      </c>
      <c r="G46" s="90" t="s">
        <v>711</v>
      </c>
      <c r="H46" s="92" t="s">
        <v>711</v>
      </c>
      <c r="I46" s="113" t="s">
        <v>712</v>
      </c>
      <c r="J46" s="108" t="s">
        <v>631</v>
      </c>
      <c r="K46" s="112"/>
    </row>
    <row r="47" s="54" customFormat="1" ht="26" customHeight="1" spans="1:11">
      <c r="A47" s="85"/>
      <c r="B47" s="86"/>
      <c r="C47" s="87"/>
      <c r="D47" s="79"/>
      <c r="E47" s="93"/>
      <c r="F47" s="89" t="s">
        <v>635</v>
      </c>
      <c r="G47" s="79" t="s">
        <v>713</v>
      </c>
      <c r="H47" s="89" t="s">
        <v>713</v>
      </c>
      <c r="I47" s="113" t="s">
        <v>714</v>
      </c>
      <c r="J47" s="108" t="s">
        <v>631</v>
      </c>
      <c r="K47" s="112"/>
    </row>
    <row r="48" s="54" customFormat="1" ht="26" customHeight="1" spans="1:11">
      <c r="A48" s="85"/>
      <c r="B48" s="86"/>
      <c r="C48" s="87"/>
      <c r="D48" s="79"/>
      <c r="E48" s="94" t="s">
        <v>638</v>
      </c>
      <c r="F48" s="89" t="s">
        <v>639</v>
      </c>
      <c r="G48" s="79" t="s">
        <v>715</v>
      </c>
      <c r="H48" s="89" t="s">
        <v>715</v>
      </c>
      <c r="I48" s="113" t="s">
        <v>716</v>
      </c>
      <c r="J48" s="108" t="s">
        <v>643</v>
      </c>
      <c r="K48" s="112"/>
    </row>
    <row r="49" s="54" customFormat="1" ht="26" customHeight="1" spans="1:11">
      <c r="A49" s="85"/>
      <c r="B49" s="86"/>
      <c r="C49" s="87"/>
      <c r="D49" s="79"/>
      <c r="E49" s="94"/>
      <c r="F49" s="95" t="s">
        <v>645</v>
      </c>
      <c r="G49" s="88" t="s">
        <v>703</v>
      </c>
      <c r="H49" s="95" t="s">
        <v>703</v>
      </c>
      <c r="I49" s="115" t="s">
        <v>647</v>
      </c>
      <c r="J49" s="116" t="s">
        <v>631</v>
      </c>
      <c r="K49" s="117"/>
    </row>
    <row r="50" s="54" customFormat="1" ht="26" customHeight="1" spans="1:11">
      <c r="A50" s="85">
        <v>305001</v>
      </c>
      <c r="B50" s="86" t="s">
        <v>717</v>
      </c>
      <c r="C50" s="87">
        <v>7</v>
      </c>
      <c r="D50" s="79" t="s">
        <v>718</v>
      </c>
      <c r="E50" s="79" t="s">
        <v>627</v>
      </c>
      <c r="F50" s="89" t="s">
        <v>653</v>
      </c>
      <c r="G50" s="90" t="s">
        <v>719</v>
      </c>
      <c r="H50" s="89" t="s">
        <v>720</v>
      </c>
      <c r="I50" s="113" t="s">
        <v>721</v>
      </c>
      <c r="J50" s="108" t="s">
        <v>631</v>
      </c>
      <c r="K50" s="112"/>
    </row>
    <row r="51" s="54" customFormat="1" ht="26" customHeight="1" spans="1:11">
      <c r="A51" s="85"/>
      <c r="B51" s="86"/>
      <c r="C51" s="87"/>
      <c r="D51" s="79"/>
      <c r="E51" s="86"/>
      <c r="F51" s="89" t="s">
        <v>628</v>
      </c>
      <c r="G51" s="90" t="s">
        <v>722</v>
      </c>
      <c r="H51" s="92" t="s">
        <v>723</v>
      </c>
      <c r="I51" s="114" t="s">
        <v>724</v>
      </c>
      <c r="J51" s="108" t="s">
        <v>643</v>
      </c>
      <c r="K51" s="112"/>
    </row>
    <row r="52" s="54" customFormat="1" ht="26" customHeight="1" spans="1:11">
      <c r="A52" s="85"/>
      <c r="B52" s="86"/>
      <c r="C52" s="87"/>
      <c r="D52" s="79"/>
      <c r="E52" s="86"/>
      <c r="F52" s="89" t="s">
        <v>632</v>
      </c>
      <c r="G52" s="90" t="s">
        <v>725</v>
      </c>
      <c r="H52" s="92" t="s">
        <v>725</v>
      </c>
      <c r="I52" s="118">
        <v>45627</v>
      </c>
      <c r="J52" s="108" t="s">
        <v>631</v>
      </c>
      <c r="K52" s="112"/>
    </row>
    <row r="53" s="54" customFormat="1" ht="26" customHeight="1" spans="1:11">
      <c r="A53" s="85"/>
      <c r="B53" s="86"/>
      <c r="C53" s="87"/>
      <c r="D53" s="79"/>
      <c r="E53" s="94" t="s">
        <v>638</v>
      </c>
      <c r="F53" s="89" t="s">
        <v>692</v>
      </c>
      <c r="G53" s="79" t="s">
        <v>726</v>
      </c>
      <c r="H53" s="89" t="s">
        <v>715</v>
      </c>
      <c r="I53" s="113" t="s">
        <v>727</v>
      </c>
      <c r="J53" s="108" t="s">
        <v>643</v>
      </c>
      <c r="K53" s="112"/>
    </row>
    <row r="54" s="54" customFormat="1" ht="43" customHeight="1" spans="1:11">
      <c r="A54" s="85"/>
      <c r="B54" s="86"/>
      <c r="C54" s="87"/>
      <c r="D54" s="79"/>
      <c r="E54" s="94"/>
      <c r="F54" s="95" t="s">
        <v>645</v>
      </c>
      <c r="G54" s="88" t="s">
        <v>703</v>
      </c>
      <c r="H54" s="95" t="s">
        <v>703</v>
      </c>
      <c r="I54" s="115" t="s">
        <v>647</v>
      </c>
      <c r="J54" s="116" t="s">
        <v>631</v>
      </c>
      <c r="K54" s="117"/>
    </row>
    <row r="55" s="54" customFormat="1" ht="26" customHeight="1" spans="1:11">
      <c r="A55" s="96">
        <v>305001</v>
      </c>
      <c r="B55" s="79" t="s">
        <v>728</v>
      </c>
      <c r="C55" s="97">
        <v>5</v>
      </c>
      <c r="D55" s="98" t="s">
        <v>729</v>
      </c>
      <c r="E55" s="79" t="s">
        <v>627</v>
      </c>
      <c r="F55" s="89" t="s">
        <v>653</v>
      </c>
      <c r="G55" s="79" t="s">
        <v>730</v>
      </c>
      <c r="H55" s="89" t="s">
        <v>731</v>
      </c>
      <c r="I55" s="119" t="s">
        <v>732</v>
      </c>
      <c r="J55" s="89" t="s">
        <v>643</v>
      </c>
      <c r="K55" s="112"/>
    </row>
    <row r="56" s="54" customFormat="1" ht="26" customHeight="1" spans="1:11">
      <c r="A56" s="96"/>
      <c r="B56" s="79"/>
      <c r="C56" s="97"/>
      <c r="D56" s="98"/>
      <c r="E56" s="79"/>
      <c r="F56" s="89" t="s">
        <v>628</v>
      </c>
      <c r="G56" s="79" t="s">
        <v>733</v>
      </c>
      <c r="H56" s="89" t="s">
        <v>734</v>
      </c>
      <c r="I56" s="119" t="s">
        <v>732</v>
      </c>
      <c r="J56" s="89" t="s">
        <v>643</v>
      </c>
      <c r="K56" s="112"/>
    </row>
    <row r="57" s="54" customFormat="1" ht="26" customHeight="1" spans="1:11">
      <c r="A57" s="96"/>
      <c r="B57" s="79"/>
      <c r="C57" s="97"/>
      <c r="D57" s="98"/>
      <c r="E57" s="79"/>
      <c r="F57" s="89" t="s">
        <v>632</v>
      </c>
      <c r="G57" s="79" t="s">
        <v>735</v>
      </c>
      <c r="H57" s="89" t="s">
        <v>736</v>
      </c>
      <c r="I57" s="119" t="s">
        <v>737</v>
      </c>
      <c r="J57" s="89" t="s">
        <v>643</v>
      </c>
      <c r="K57" s="112"/>
    </row>
    <row r="58" s="54" customFormat="1" ht="26" customHeight="1" spans="1:11">
      <c r="A58" s="96"/>
      <c r="B58" s="79"/>
      <c r="C58" s="97"/>
      <c r="D58" s="98"/>
      <c r="E58" s="79" t="s">
        <v>638</v>
      </c>
      <c r="F58" s="89" t="s">
        <v>639</v>
      </c>
      <c r="G58" s="79" t="s">
        <v>640</v>
      </c>
      <c r="H58" s="89" t="s">
        <v>640</v>
      </c>
      <c r="I58" s="119" t="s">
        <v>642</v>
      </c>
      <c r="J58" s="89" t="s">
        <v>643</v>
      </c>
      <c r="K58" s="112"/>
    </row>
    <row r="59" s="54" customFormat="1" ht="26" customHeight="1" spans="1:11">
      <c r="A59" s="99"/>
      <c r="B59" s="79"/>
      <c r="C59" s="100"/>
      <c r="D59" s="101"/>
      <c r="E59" s="79"/>
      <c r="F59" s="89" t="s">
        <v>645</v>
      </c>
      <c r="G59" s="79" t="s">
        <v>646</v>
      </c>
      <c r="H59" s="89" t="s">
        <v>646</v>
      </c>
      <c r="I59" s="119" t="s">
        <v>647</v>
      </c>
      <c r="J59" s="89" t="s">
        <v>631</v>
      </c>
      <c r="K59" s="112"/>
    </row>
  </sheetData>
  <mergeCells count="53">
    <mergeCell ref="C2:K2"/>
    <mergeCell ref="A3:I3"/>
    <mergeCell ref="J3:K3"/>
    <mergeCell ref="E4:K4"/>
    <mergeCell ref="A4:A5"/>
    <mergeCell ref="A7:A11"/>
    <mergeCell ref="A12:A16"/>
    <mergeCell ref="A17:A21"/>
    <mergeCell ref="A22:A43"/>
    <mergeCell ref="A44:A49"/>
    <mergeCell ref="A50:A54"/>
    <mergeCell ref="A55:A59"/>
    <mergeCell ref="B4:B5"/>
    <mergeCell ref="B7:B11"/>
    <mergeCell ref="B12:B16"/>
    <mergeCell ref="B17:B21"/>
    <mergeCell ref="B22:B43"/>
    <mergeCell ref="B44:B49"/>
    <mergeCell ref="B50:B54"/>
    <mergeCell ref="B55:B59"/>
    <mergeCell ref="C4:C5"/>
    <mergeCell ref="C7:C11"/>
    <mergeCell ref="C12:C16"/>
    <mergeCell ref="C17:C21"/>
    <mergeCell ref="C22:C43"/>
    <mergeCell ref="C44:C49"/>
    <mergeCell ref="C50:C54"/>
    <mergeCell ref="C55:C59"/>
    <mergeCell ref="D4:D5"/>
    <mergeCell ref="D7:D11"/>
    <mergeCell ref="D12:D16"/>
    <mergeCell ref="D17:D21"/>
    <mergeCell ref="D22:D43"/>
    <mergeCell ref="D44:D49"/>
    <mergeCell ref="D50:D54"/>
    <mergeCell ref="D55:D59"/>
    <mergeCell ref="E7:E8"/>
    <mergeCell ref="E12:E13"/>
    <mergeCell ref="E17:E18"/>
    <mergeCell ref="E22:E32"/>
    <mergeCell ref="E33:E43"/>
    <mergeCell ref="E44:E47"/>
    <mergeCell ref="E48:E49"/>
    <mergeCell ref="E50:E52"/>
    <mergeCell ref="E53:E54"/>
    <mergeCell ref="E55:E57"/>
    <mergeCell ref="E58:E59"/>
    <mergeCell ref="F22:F26"/>
    <mergeCell ref="F27:F32"/>
    <mergeCell ref="F34:F35"/>
    <mergeCell ref="F36:F38"/>
    <mergeCell ref="F40:F41"/>
    <mergeCell ref="F42:F4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9" workbookViewId="0">
      <selection activeCell="F17" sqref="F17"/>
    </sheetView>
  </sheetViews>
  <sheetFormatPr defaultColWidth="10" defaultRowHeight="14.4" outlineLevelCol="7"/>
  <cols>
    <col min="1" max="1" width="29.4537037037037" style="53" customWidth="1"/>
    <col min="2" max="2" width="10.1759259259259" style="53" customWidth="1"/>
    <col min="3" max="3" width="23.0740740740741" style="53" customWidth="1"/>
    <col min="4" max="4" width="10.5833333333333" style="53" customWidth="1"/>
    <col min="5" max="5" width="24.0185185185185" style="53" customWidth="1"/>
    <col min="6" max="6" width="10.4537037037037" style="53" customWidth="1"/>
    <col min="7" max="7" width="20.2222222222222" style="53" customWidth="1"/>
    <col min="8" max="8" width="10.9907407407407" style="53" customWidth="1"/>
    <col min="9" max="9" width="9.76851851851852" style="53" customWidth="1"/>
    <col min="10" max="16384" width="10" style="53"/>
  </cols>
  <sheetData>
    <row r="1" ht="11.3" customHeight="1" spans="1:8">
      <c r="A1" s="121"/>
      <c r="H1" s="4" t="s">
        <v>35</v>
      </c>
    </row>
    <row r="2" ht="21.1" customHeight="1" spans="1:8">
      <c r="A2" s="234" t="s">
        <v>7</v>
      </c>
      <c r="B2" s="234"/>
      <c r="C2" s="234"/>
      <c r="D2" s="234"/>
      <c r="E2" s="234"/>
      <c r="F2" s="234"/>
      <c r="G2" s="234"/>
      <c r="H2" s="234"/>
    </row>
    <row r="3" ht="15.05" customHeight="1" spans="1:8">
      <c r="A3" s="176" t="s">
        <v>36</v>
      </c>
      <c r="B3" s="176"/>
      <c r="C3" s="176"/>
      <c r="D3" s="176"/>
      <c r="E3" s="176"/>
      <c r="F3" s="176"/>
      <c r="G3" s="135" t="s">
        <v>37</v>
      </c>
      <c r="H3" s="135"/>
    </row>
    <row r="4" ht="15.65" customHeight="1" spans="1:8">
      <c r="A4" s="177" t="s">
        <v>38</v>
      </c>
      <c r="B4" s="177"/>
      <c r="C4" s="177" t="s">
        <v>39</v>
      </c>
      <c r="D4" s="177"/>
      <c r="E4" s="177"/>
      <c r="F4" s="177"/>
      <c r="G4" s="177"/>
      <c r="H4" s="177"/>
    </row>
    <row r="5" ht="19.55" customHeight="1" spans="1:8">
      <c r="A5" s="177" t="s">
        <v>40</v>
      </c>
      <c r="B5" s="177" t="s">
        <v>41</v>
      </c>
      <c r="C5" s="177" t="s">
        <v>42</v>
      </c>
      <c r="D5" s="177" t="s">
        <v>41</v>
      </c>
      <c r="E5" s="177" t="s">
        <v>43</v>
      </c>
      <c r="F5" s="177" t="s">
        <v>41</v>
      </c>
      <c r="G5" s="177" t="s">
        <v>44</v>
      </c>
      <c r="H5" s="177" t="s">
        <v>41</v>
      </c>
    </row>
    <row r="6" ht="14.2" customHeight="1" spans="1:8">
      <c r="A6" s="178" t="s">
        <v>45</v>
      </c>
      <c r="B6" s="183">
        <v>3900.168004</v>
      </c>
      <c r="C6" s="184" t="s">
        <v>46</v>
      </c>
      <c r="D6" s="185"/>
      <c r="E6" s="178" t="s">
        <v>47</v>
      </c>
      <c r="F6" s="180">
        <v>3806.228004</v>
      </c>
      <c r="G6" s="184" t="s">
        <v>48</v>
      </c>
      <c r="H6" s="183">
        <v>2965.034804</v>
      </c>
    </row>
    <row r="7" ht="14.2" customHeight="1" spans="1:8">
      <c r="A7" s="184" t="s">
        <v>49</v>
      </c>
      <c r="B7" s="183">
        <v>2782.268004</v>
      </c>
      <c r="C7" s="184" t="s">
        <v>50</v>
      </c>
      <c r="D7" s="185"/>
      <c r="E7" s="184" t="s">
        <v>51</v>
      </c>
      <c r="F7" s="183">
        <v>2965.034804</v>
      </c>
      <c r="G7" s="184" t="s">
        <v>52</v>
      </c>
      <c r="H7" s="183">
        <v>817.22</v>
      </c>
    </row>
    <row r="8" ht="14.2" customHeight="1" spans="1:8">
      <c r="A8" s="178" t="s">
        <v>53</v>
      </c>
      <c r="B8" s="183">
        <v>10.5</v>
      </c>
      <c r="C8" s="184" t="s">
        <v>54</v>
      </c>
      <c r="D8" s="185"/>
      <c r="E8" s="184" t="s">
        <v>55</v>
      </c>
      <c r="F8" s="183">
        <v>817.22</v>
      </c>
      <c r="G8" s="184" t="s">
        <v>56</v>
      </c>
      <c r="H8" s="183"/>
    </row>
    <row r="9" ht="14.2" customHeight="1" spans="1:8">
      <c r="A9" s="184" t="s">
        <v>57</v>
      </c>
      <c r="B9" s="183"/>
      <c r="C9" s="184" t="s">
        <v>58</v>
      </c>
      <c r="D9" s="185"/>
      <c r="E9" s="184" t="s">
        <v>59</v>
      </c>
      <c r="F9" s="183">
        <v>23.9732</v>
      </c>
      <c r="G9" s="184" t="s">
        <v>60</v>
      </c>
      <c r="H9" s="183"/>
    </row>
    <row r="10" ht="14.2" customHeight="1" spans="1:8">
      <c r="A10" s="184" t="s">
        <v>61</v>
      </c>
      <c r="B10" s="183"/>
      <c r="C10" s="184" t="s">
        <v>62</v>
      </c>
      <c r="D10" s="185"/>
      <c r="E10" s="178" t="s">
        <v>63</v>
      </c>
      <c r="F10" s="180">
        <v>93.94</v>
      </c>
      <c r="G10" s="184" t="s">
        <v>64</v>
      </c>
      <c r="H10" s="183"/>
    </row>
    <row r="11" ht="14.2" customHeight="1" spans="1:8">
      <c r="A11" s="184" t="s">
        <v>65</v>
      </c>
      <c r="B11" s="183"/>
      <c r="C11" s="184" t="s">
        <v>66</v>
      </c>
      <c r="D11" s="185"/>
      <c r="E11" s="184" t="s">
        <v>67</v>
      </c>
      <c r="F11" s="183"/>
      <c r="G11" s="184" t="s">
        <v>68</v>
      </c>
      <c r="H11" s="183"/>
    </row>
    <row r="12" ht="14.2" customHeight="1" spans="1:8">
      <c r="A12" s="184" t="s">
        <v>69</v>
      </c>
      <c r="B12" s="183"/>
      <c r="C12" s="184" t="s">
        <v>70</v>
      </c>
      <c r="D12" s="185"/>
      <c r="E12" s="184" t="s">
        <v>71</v>
      </c>
      <c r="F12" s="183"/>
      <c r="G12" s="184" t="s">
        <v>72</v>
      </c>
      <c r="H12" s="183"/>
    </row>
    <row r="13" ht="14.2" customHeight="1" spans="1:8">
      <c r="A13" s="184" t="s">
        <v>73</v>
      </c>
      <c r="B13" s="183">
        <v>10.5</v>
      </c>
      <c r="C13" s="184" t="s">
        <v>74</v>
      </c>
      <c r="D13" s="185">
        <v>291.078336</v>
      </c>
      <c r="E13" s="184" t="s">
        <v>75</v>
      </c>
      <c r="F13" s="183"/>
      <c r="G13" s="184" t="s">
        <v>76</v>
      </c>
      <c r="H13" s="183"/>
    </row>
    <row r="14" ht="14.2" customHeight="1" spans="1:8">
      <c r="A14" s="184" t="s">
        <v>77</v>
      </c>
      <c r="B14" s="183"/>
      <c r="C14" s="184" t="s">
        <v>78</v>
      </c>
      <c r="D14" s="185"/>
      <c r="E14" s="184" t="s">
        <v>79</v>
      </c>
      <c r="F14" s="183"/>
      <c r="G14" s="184" t="s">
        <v>80</v>
      </c>
      <c r="H14" s="183">
        <v>23.9732</v>
      </c>
    </row>
    <row r="15" ht="14.2" customHeight="1" spans="1:8">
      <c r="A15" s="184" t="s">
        <v>81</v>
      </c>
      <c r="B15" s="183"/>
      <c r="C15" s="184" t="s">
        <v>82</v>
      </c>
      <c r="D15" s="185">
        <v>127.861344</v>
      </c>
      <c r="E15" s="184" t="s">
        <v>83</v>
      </c>
      <c r="F15" s="183"/>
      <c r="G15" s="184" t="s">
        <v>84</v>
      </c>
      <c r="H15" s="183"/>
    </row>
    <row r="16" ht="14.2" customHeight="1" spans="1:8">
      <c r="A16" s="184" t="s">
        <v>85</v>
      </c>
      <c r="B16" s="183"/>
      <c r="C16" s="184" t="s">
        <v>86</v>
      </c>
      <c r="D16" s="185"/>
      <c r="E16" s="184" t="s">
        <v>87</v>
      </c>
      <c r="F16" s="183"/>
      <c r="G16" s="184" t="s">
        <v>88</v>
      </c>
      <c r="H16" s="183"/>
    </row>
    <row r="17" ht="14.2" customHeight="1" spans="1:8">
      <c r="A17" s="184" t="s">
        <v>89</v>
      </c>
      <c r="B17" s="183">
        <v>1107.4</v>
      </c>
      <c r="C17" s="184"/>
      <c r="D17" s="185"/>
      <c r="E17" s="184"/>
      <c r="F17" s="183"/>
      <c r="G17" s="184"/>
      <c r="H17" s="183"/>
    </row>
    <row r="18" ht="14.2" customHeight="1" spans="1:8">
      <c r="A18" s="184" t="s">
        <v>90</v>
      </c>
      <c r="B18" s="183"/>
      <c r="C18" s="184" t="s">
        <v>91</v>
      </c>
      <c r="D18" s="185"/>
      <c r="E18" s="184" t="s">
        <v>92</v>
      </c>
      <c r="F18" s="183"/>
      <c r="G18" s="184" t="s">
        <v>93</v>
      </c>
      <c r="H18" s="183"/>
    </row>
    <row r="19" ht="14.2" customHeight="1" spans="1:8">
      <c r="A19" s="184" t="s">
        <v>94</v>
      </c>
      <c r="B19" s="183"/>
      <c r="C19" s="184" t="s">
        <v>95</v>
      </c>
      <c r="D19" s="185">
        <v>3246.201108</v>
      </c>
      <c r="E19" s="184" t="s">
        <v>96</v>
      </c>
      <c r="F19" s="183"/>
      <c r="G19" s="184" t="s">
        <v>97</v>
      </c>
      <c r="H19" s="183"/>
    </row>
    <row r="20" ht="14.2" customHeight="1" spans="1:8">
      <c r="A20" s="184" t="s">
        <v>98</v>
      </c>
      <c r="B20" s="183"/>
      <c r="C20" s="184" t="s">
        <v>99</v>
      </c>
      <c r="D20" s="185"/>
      <c r="E20" s="184" t="s">
        <v>100</v>
      </c>
      <c r="F20" s="183"/>
      <c r="G20" s="184" t="s">
        <v>101</v>
      </c>
      <c r="H20" s="183">
        <v>93.94</v>
      </c>
    </row>
    <row r="21" ht="14.2" customHeight="1" spans="1:8">
      <c r="A21" s="178" t="s">
        <v>102</v>
      </c>
      <c r="B21" s="180"/>
      <c r="C21" s="184" t="s">
        <v>103</v>
      </c>
      <c r="D21" s="185"/>
      <c r="E21" s="184" t="s">
        <v>104</v>
      </c>
      <c r="F21" s="183">
        <v>93.94</v>
      </c>
      <c r="G21" s="184"/>
      <c r="H21" s="183"/>
    </row>
    <row r="22" ht="14.2" customHeight="1" spans="1:8">
      <c r="A22" s="178" t="s">
        <v>105</v>
      </c>
      <c r="B22" s="180"/>
      <c r="C22" s="184" t="s">
        <v>106</v>
      </c>
      <c r="D22" s="185"/>
      <c r="E22" s="178" t="s">
        <v>107</v>
      </c>
      <c r="F22" s="180"/>
      <c r="G22" s="184"/>
      <c r="H22" s="183"/>
    </row>
    <row r="23" ht="14.2" customHeight="1" spans="1:8">
      <c r="A23" s="178" t="s">
        <v>108</v>
      </c>
      <c r="B23" s="180"/>
      <c r="C23" s="184" t="s">
        <v>109</v>
      </c>
      <c r="D23" s="185"/>
      <c r="E23" s="184"/>
      <c r="F23" s="184"/>
      <c r="G23" s="184"/>
      <c r="H23" s="183"/>
    </row>
    <row r="24" ht="14.2" customHeight="1" spans="1:8">
      <c r="A24" s="178" t="s">
        <v>110</v>
      </c>
      <c r="B24" s="180"/>
      <c r="C24" s="184" t="s">
        <v>111</v>
      </c>
      <c r="D24" s="185"/>
      <c r="E24" s="184"/>
      <c r="F24" s="184"/>
      <c r="G24" s="184"/>
      <c r="H24" s="183"/>
    </row>
    <row r="25" ht="14.2" customHeight="1" spans="1:8">
      <c r="A25" s="178" t="s">
        <v>112</v>
      </c>
      <c r="B25" s="180"/>
      <c r="C25" s="184" t="s">
        <v>113</v>
      </c>
      <c r="D25" s="185"/>
      <c r="E25" s="184"/>
      <c r="F25" s="184"/>
      <c r="G25" s="184"/>
      <c r="H25" s="183"/>
    </row>
    <row r="26" ht="14.2" customHeight="1" spans="1:8">
      <c r="A26" s="184" t="s">
        <v>114</v>
      </c>
      <c r="B26" s="183"/>
      <c r="C26" s="184" t="s">
        <v>115</v>
      </c>
      <c r="D26" s="185">
        <v>235.027216</v>
      </c>
      <c r="E26" s="184"/>
      <c r="F26" s="184"/>
      <c r="G26" s="184"/>
      <c r="H26" s="183"/>
    </row>
    <row r="27" ht="14.2" customHeight="1" spans="1:8">
      <c r="A27" s="184" t="s">
        <v>116</v>
      </c>
      <c r="B27" s="183"/>
      <c r="C27" s="184" t="s">
        <v>117</v>
      </c>
      <c r="D27" s="185"/>
      <c r="E27" s="184"/>
      <c r="F27" s="184"/>
      <c r="G27" s="184"/>
      <c r="H27" s="183"/>
    </row>
    <row r="28" ht="14.2" customHeight="1" spans="1:8">
      <c r="A28" s="184" t="s">
        <v>118</v>
      </c>
      <c r="B28" s="183"/>
      <c r="C28" s="184" t="s">
        <v>119</v>
      </c>
      <c r="D28" s="185"/>
      <c r="E28" s="184"/>
      <c r="F28" s="184"/>
      <c r="G28" s="184"/>
      <c r="H28" s="183"/>
    </row>
    <row r="29" ht="14.2" customHeight="1" spans="1:8">
      <c r="A29" s="178" t="s">
        <v>120</v>
      </c>
      <c r="B29" s="180"/>
      <c r="C29" s="184" t="s">
        <v>121</v>
      </c>
      <c r="D29" s="185"/>
      <c r="E29" s="184"/>
      <c r="F29" s="184"/>
      <c r="G29" s="184"/>
      <c r="H29" s="183"/>
    </row>
    <row r="30" ht="14.2" customHeight="1" spans="1:8">
      <c r="A30" s="178" t="s">
        <v>122</v>
      </c>
      <c r="B30" s="180"/>
      <c r="C30" s="184" t="s">
        <v>123</v>
      </c>
      <c r="D30" s="185"/>
      <c r="E30" s="184"/>
      <c r="F30" s="184"/>
      <c r="G30" s="184"/>
      <c r="H30" s="183"/>
    </row>
    <row r="31" ht="14.2" customHeight="1" spans="1:8">
      <c r="A31" s="178" t="s">
        <v>124</v>
      </c>
      <c r="B31" s="180"/>
      <c r="C31" s="184" t="s">
        <v>125</v>
      </c>
      <c r="D31" s="185"/>
      <c r="E31" s="184"/>
      <c r="F31" s="184"/>
      <c r="G31" s="184"/>
      <c r="H31" s="183"/>
    </row>
    <row r="32" ht="14.2" customHeight="1" spans="1:8">
      <c r="A32" s="178" t="s">
        <v>126</v>
      </c>
      <c r="B32" s="180"/>
      <c r="C32" s="184" t="s">
        <v>127</v>
      </c>
      <c r="D32" s="185"/>
      <c r="E32" s="184"/>
      <c r="F32" s="184"/>
      <c r="G32" s="184"/>
      <c r="H32" s="183"/>
    </row>
    <row r="33" ht="14.2" customHeight="1" spans="1:8">
      <c r="A33" s="178" t="s">
        <v>128</v>
      </c>
      <c r="B33" s="180"/>
      <c r="C33" s="184" t="s">
        <v>129</v>
      </c>
      <c r="D33" s="185"/>
      <c r="E33" s="184"/>
      <c r="F33" s="184"/>
      <c r="G33" s="184"/>
      <c r="H33" s="183"/>
    </row>
    <row r="34" ht="14.2" customHeight="1" spans="1:8">
      <c r="A34" s="184"/>
      <c r="B34" s="184"/>
      <c r="C34" s="184" t="s">
        <v>130</v>
      </c>
      <c r="D34" s="185"/>
      <c r="E34" s="184"/>
      <c r="F34" s="184"/>
      <c r="G34" s="184"/>
      <c r="H34" s="184"/>
    </row>
    <row r="35" ht="14.2" customHeight="1" spans="1:8">
      <c r="A35" s="184"/>
      <c r="B35" s="184"/>
      <c r="C35" s="184" t="s">
        <v>131</v>
      </c>
      <c r="D35" s="185"/>
      <c r="E35" s="184"/>
      <c r="F35" s="184"/>
      <c r="G35" s="184"/>
      <c r="H35" s="184"/>
    </row>
    <row r="36" ht="14.2" customHeight="1" spans="1:8">
      <c r="A36" s="184"/>
      <c r="B36" s="184"/>
      <c r="C36" s="184" t="s">
        <v>132</v>
      </c>
      <c r="D36" s="185"/>
      <c r="E36" s="184"/>
      <c r="F36" s="184"/>
      <c r="G36" s="184"/>
      <c r="H36" s="184"/>
    </row>
    <row r="37" ht="14.2" customHeight="1" spans="1:8">
      <c r="A37" s="184"/>
      <c r="B37" s="184"/>
      <c r="C37" s="184"/>
      <c r="D37" s="184"/>
      <c r="E37" s="184"/>
      <c r="F37" s="184"/>
      <c r="G37" s="184"/>
      <c r="H37" s="184"/>
    </row>
    <row r="38" ht="14.2" customHeight="1" spans="1:8">
      <c r="A38" s="178" t="s">
        <v>133</v>
      </c>
      <c r="B38" s="180">
        <v>3900.168004</v>
      </c>
      <c r="C38" s="178" t="s">
        <v>134</v>
      </c>
      <c r="D38" s="180">
        <v>3900.168004</v>
      </c>
      <c r="E38" s="178" t="s">
        <v>134</v>
      </c>
      <c r="F38" s="180">
        <v>33900.168004</v>
      </c>
      <c r="G38" s="178" t="s">
        <v>134</v>
      </c>
      <c r="H38" s="180">
        <v>3900.168004</v>
      </c>
    </row>
    <row r="39" ht="14.2" customHeight="1" spans="1:8">
      <c r="A39" s="178" t="s">
        <v>135</v>
      </c>
      <c r="B39" s="180"/>
      <c r="C39" s="178" t="s">
        <v>136</v>
      </c>
      <c r="D39" s="180"/>
      <c r="E39" s="178" t="s">
        <v>136</v>
      </c>
      <c r="F39" s="180"/>
      <c r="G39" s="178" t="s">
        <v>136</v>
      </c>
      <c r="H39" s="180"/>
    </row>
    <row r="40" ht="14.2" customHeight="1" spans="1:8">
      <c r="A40" s="184"/>
      <c r="B40" s="183"/>
      <c r="C40" s="184"/>
      <c r="D40" s="183"/>
      <c r="E40" s="178"/>
      <c r="F40" s="180"/>
      <c r="G40" s="178"/>
      <c r="H40" s="180"/>
    </row>
    <row r="41" ht="14.2" customHeight="1" spans="1:8">
      <c r="A41" s="178" t="s">
        <v>137</v>
      </c>
      <c r="B41" s="180">
        <v>3900.168004</v>
      </c>
      <c r="C41" s="178" t="s">
        <v>138</v>
      </c>
      <c r="D41" s="180">
        <v>3900.168004</v>
      </c>
      <c r="E41" s="178" t="s">
        <v>138</v>
      </c>
      <c r="F41" s="180">
        <v>33900.168004</v>
      </c>
      <c r="G41" s="178" t="s">
        <v>138</v>
      </c>
      <c r="H41" s="180">
        <v>3900.168004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pane ySplit="7" topLeftCell="A8" activePane="bottomLeft" state="frozen"/>
      <selection/>
      <selection pane="bottomLeft" activeCell="E17" sqref="E17:F17"/>
    </sheetView>
  </sheetViews>
  <sheetFormatPr defaultColWidth="10" defaultRowHeight="15.6"/>
  <cols>
    <col min="1" max="1" width="10" style="1" customWidth="1"/>
    <col min="2" max="2" width="11.6666666666667" style="1"/>
    <col min="3" max="3" width="14.1666666666667" style="1"/>
    <col min="4" max="4" width="20.4444444444444" style="2" customWidth="1"/>
    <col min="5" max="5" width="13.1944444444444" style="1" customWidth="1"/>
    <col min="6" max="6" width="12.5555555555556" style="1" customWidth="1"/>
    <col min="7" max="7" width="13.8888888888889" style="2" customWidth="1"/>
    <col min="8" max="8" width="11.6666666666667" style="1"/>
    <col min="9" max="16384" width="10" style="1"/>
  </cols>
  <sheetData>
    <row r="1" s="1" customFormat="1" ht="21" customHeight="1" spans="1:8">
      <c r="A1" s="3"/>
      <c r="B1" s="3"/>
      <c r="D1" s="2"/>
      <c r="H1" s="4" t="s">
        <v>738</v>
      </c>
    </row>
    <row r="2" s="1" customFormat="1" ht="48" customHeight="1" spans="1:8">
      <c r="A2" s="5" t="s">
        <v>739</v>
      </c>
      <c r="B2" s="5"/>
      <c r="C2" s="5"/>
      <c r="D2" s="5"/>
      <c r="E2" s="5"/>
      <c r="F2" s="5"/>
      <c r="G2" s="5"/>
      <c r="H2" s="5"/>
    </row>
    <row r="3" s="1" customFormat="1" ht="24" customHeight="1" spans="1:8">
      <c r="A3" s="6" t="s">
        <v>740</v>
      </c>
      <c r="B3" s="6"/>
      <c r="C3" s="6"/>
      <c r="D3" s="6"/>
      <c r="E3" s="6"/>
      <c r="F3" s="6"/>
      <c r="G3" s="6"/>
      <c r="H3" s="6"/>
    </row>
    <row r="4" s="1" customFormat="1" ht="24" customHeight="1" spans="1:8">
      <c r="A4" s="7" t="s">
        <v>741</v>
      </c>
      <c r="B4" s="8"/>
      <c r="C4" s="8"/>
      <c r="D4" s="9"/>
      <c r="E4" s="8"/>
      <c r="F4" s="8"/>
      <c r="G4" s="9"/>
      <c r="H4" s="8"/>
    </row>
    <row r="5" s="1" customFormat="1" ht="36" customHeight="1" spans="1:9">
      <c r="A5" s="10" t="s">
        <v>742</v>
      </c>
      <c r="B5" s="11" t="s">
        <v>4</v>
      </c>
      <c r="C5" s="12"/>
      <c r="D5" s="12"/>
      <c r="E5" s="12"/>
      <c r="F5" s="12"/>
      <c r="G5" s="12"/>
      <c r="H5" s="12"/>
      <c r="I5" s="51"/>
    </row>
    <row r="6" s="1" customFormat="1" ht="38" customHeight="1" spans="1:9">
      <c r="A6" s="13" t="s">
        <v>743</v>
      </c>
      <c r="B6" s="14" t="s">
        <v>744</v>
      </c>
      <c r="C6" s="15" t="s">
        <v>745</v>
      </c>
      <c r="D6" s="16"/>
      <c r="E6" s="16"/>
      <c r="F6" s="16"/>
      <c r="G6" s="16" t="s">
        <v>746</v>
      </c>
      <c r="H6" s="16"/>
      <c r="I6" s="51"/>
    </row>
    <row r="7" s="1" customFormat="1" ht="51" customHeight="1" spans="1:9">
      <c r="A7" s="13"/>
      <c r="B7" s="14"/>
      <c r="C7" s="17" t="s">
        <v>145</v>
      </c>
      <c r="D7" s="18" t="s">
        <v>747</v>
      </c>
      <c r="E7" s="17" t="s">
        <v>748</v>
      </c>
      <c r="F7" s="18" t="s">
        <v>749</v>
      </c>
      <c r="G7" s="18" t="s">
        <v>750</v>
      </c>
      <c r="H7" s="18" t="s">
        <v>751</v>
      </c>
      <c r="I7" s="51"/>
    </row>
    <row r="8" s="1" customFormat="1" ht="42" customHeight="1" spans="1:9">
      <c r="A8" s="13"/>
      <c r="B8" s="19">
        <v>3900.17</v>
      </c>
      <c r="C8" s="19">
        <v>3900.17</v>
      </c>
      <c r="D8" s="19">
        <v>0</v>
      </c>
      <c r="E8" s="19">
        <v>0</v>
      </c>
      <c r="F8" s="19">
        <v>0</v>
      </c>
      <c r="G8" s="19">
        <v>3806.23</v>
      </c>
      <c r="H8" s="19">
        <v>93.94</v>
      </c>
      <c r="I8" s="52"/>
    </row>
    <row r="9" s="1" customFormat="1" ht="60.95" customHeight="1" spans="1:9">
      <c r="A9" s="20" t="s">
        <v>752</v>
      </c>
      <c r="B9" s="21" t="s">
        <v>753</v>
      </c>
      <c r="C9" s="22"/>
      <c r="D9" s="23"/>
      <c r="E9" s="22"/>
      <c r="F9" s="22"/>
      <c r="G9" s="23"/>
      <c r="H9" s="24"/>
      <c r="I9" s="52"/>
    </row>
    <row r="10" s="1" customFormat="1" ht="178" customHeight="1" spans="1:9">
      <c r="A10" s="25" t="s">
        <v>754</v>
      </c>
      <c r="B10" s="26" t="s">
        <v>755</v>
      </c>
      <c r="C10" s="26"/>
      <c r="D10" s="27"/>
      <c r="E10" s="26"/>
      <c r="F10" s="26"/>
      <c r="G10" s="27"/>
      <c r="H10" s="26"/>
      <c r="I10" s="52"/>
    </row>
    <row r="11" s="1" customFormat="1" ht="47.25" customHeight="1" spans="1:9">
      <c r="A11" s="28" t="s">
        <v>756</v>
      </c>
      <c r="B11" s="28" t="s">
        <v>757</v>
      </c>
      <c r="C11" s="28" t="s">
        <v>758</v>
      </c>
      <c r="D11" s="28" t="s">
        <v>759</v>
      </c>
      <c r="E11" s="28" t="s">
        <v>760</v>
      </c>
      <c r="F11" s="28"/>
      <c r="G11" s="28" t="s">
        <v>761</v>
      </c>
      <c r="H11" s="28" t="s">
        <v>762</v>
      </c>
      <c r="I11" s="52"/>
    </row>
    <row r="12" s="1" customFormat="1" ht="32.25" customHeight="1" spans="1:9">
      <c r="A12" s="28"/>
      <c r="B12" s="29" t="s">
        <v>763</v>
      </c>
      <c r="C12" s="25" t="s">
        <v>764</v>
      </c>
      <c r="D12" s="30" t="s">
        <v>765</v>
      </c>
      <c r="E12" s="31" t="s">
        <v>766</v>
      </c>
      <c r="F12" s="31"/>
      <c r="G12" s="32" t="s">
        <v>767</v>
      </c>
      <c r="H12" s="33"/>
      <c r="I12" s="52"/>
    </row>
    <row r="13" s="1" customFormat="1" ht="32.25" customHeight="1" spans="1:9">
      <c r="A13" s="28"/>
      <c r="B13" s="29"/>
      <c r="C13" s="25"/>
      <c r="D13" s="30" t="s">
        <v>768</v>
      </c>
      <c r="E13" s="21" t="s">
        <v>768</v>
      </c>
      <c r="F13" s="34"/>
      <c r="G13" s="32" t="s">
        <v>769</v>
      </c>
      <c r="H13" s="35"/>
      <c r="I13" s="52"/>
    </row>
    <row r="14" s="1" customFormat="1" ht="32.25" customHeight="1" spans="1:9">
      <c r="A14" s="28"/>
      <c r="B14" s="29"/>
      <c r="C14" s="25"/>
      <c r="D14" s="30" t="s">
        <v>770</v>
      </c>
      <c r="E14" s="21" t="s">
        <v>770</v>
      </c>
      <c r="F14" s="34"/>
      <c r="G14" s="32" t="s">
        <v>771</v>
      </c>
      <c r="H14" s="35"/>
      <c r="I14" s="52"/>
    </row>
    <row r="15" s="1" customFormat="1" ht="32.25" customHeight="1" spans="1:9">
      <c r="A15" s="28"/>
      <c r="B15" s="29"/>
      <c r="C15" s="25"/>
      <c r="D15" s="30" t="s">
        <v>772</v>
      </c>
      <c r="E15" s="21" t="s">
        <v>773</v>
      </c>
      <c r="F15" s="34"/>
      <c r="G15" s="32" t="s">
        <v>774</v>
      </c>
      <c r="H15" s="35"/>
      <c r="I15" s="52"/>
    </row>
    <row r="16" s="1" customFormat="1" ht="32.25" customHeight="1" spans="1:9">
      <c r="A16" s="28"/>
      <c r="B16" s="29"/>
      <c r="C16" s="25"/>
      <c r="D16" s="30" t="s">
        <v>775</v>
      </c>
      <c r="E16" s="21" t="s">
        <v>776</v>
      </c>
      <c r="F16" s="34"/>
      <c r="G16" s="32" t="s">
        <v>777</v>
      </c>
      <c r="H16" s="35"/>
      <c r="I16" s="52"/>
    </row>
    <row r="17" s="1" customFormat="1" ht="32.25" customHeight="1" spans="1:9">
      <c r="A17" s="28"/>
      <c r="B17" s="29"/>
      <c r="C17" s="25"/>
      <c r="D17" s="36" t="s">
        <v>778</v>
      </c>
      <c r="E17" s="37" t="s">
        <v>779</v>
      </c>
      <c r="F17" s="38"/>
      <c r="G17" s="32" t="s">
        <v>780</v>
      </c>
      <c r="H17" s="35"/>
      <c r="I17" s="52"/>
    </row>
    <row r="18" s="1" customFormat="1" ht="32.25" customHeight="1" spans="1:9">
      <c r="A18" s="28"/>
      <c r="B18" s="29"/>
      <c r="C18" s="25"/>
      <c r="D18" s="30" t="s">
        <v>781</v>
      </c>
      <c r="E18" s="21" t="s">
        <v>782</v>
      </c>
      <c r="F18" s="34"/>
      <c r="G18" s="32" t="s">
        <v>780</v>
      </c>
      <c r="H18" s="35"/>
      <c r="I18" s="52"/>
    </row>
    <row r="19" s="1" customFormat="1" ht="32.25" customHeight="1" spans="1:9">
      <c r="A19" s="28"/>
      <c r="B19" s="29"/>
      <c r="C19" s="25"/>
      <c r="D19" s="30" t="s">
        <v>783</v>
      </c>
      <c r="E19" s="21" t="s">
        <v>784</v>
      </c>
      <c r="F19" s="34"/>
      <c r="G19" s="39">
        <v>1</v>
      </c>
      <c r="H19" s="35"/>
      <c r="I19" s="52"/>
    </row>
    <row r="20" s="1" customFormat="1" ht="32.25" customHeight="1" spans="1:9">
      <c r="A20" s="28"/>
      <c r="B20" s="29"/>
      <c r="C20" s="25"/>
      <c r="D20" s="30" t="s">
        <v>654</v>
      </c>
      <c r="E20" s="21" t="s">
        <v>655</v>
      </c>
      <c r="F20" s="34"/>
      <c r="G20" s="32" t="s">
        <v>785</v>
      </c>
      <c r="H20" s="35"/>
      <c r="I20" s="52"/>
    </row>
    <row r="21" s="1" customFormat="1" ht="32.25" customHeight="1" spans="1:9">
      <c r="A21" s="28"/>
      <c r="B21" s="29"/>
      <c r="C21" s="25"/>
      <c r="D21" s="30" t="s">
        <v>786</v>
      </c>
      <c r="E21" s="21" t="s">
        <v>787</v>
      </c>
      <c r="F21" s="34"/>
      <c r="G21" s="32" t="s">
        <v>708</v>
      </c>
      <c r="H21" s="35"/>
      <c r="I21" s="52"/>
    </row>
    <row r="22" s="1" customFormat="1" ht="32.25" customHeight="1" spans="1:9">
      <c r="A22" s="28"/>
      <c r="B22" s="29"/>
      <c r="C22" s="25"/>
      <c r="D22" s="30" t="s">
        <v>788</v>
      </c>
      <c r="E22" s="21" t="s">
        <v>789</v>
      </c>
      <c r="F22" s="34"/>
      <c r="G22" s="32" t="s">
        <v>780</v>
      </c>
      <c r="H22" s="35"/>
      <c r="I22" s="52"/>
    </row>
    <row r="23" s="1" customFormat="1" ht="32.25" customHeight="1" spans="1:9">
      <c r="A23" s="28"/>
      <c r="B23" s="29"/>
      <c r="C23" s="25"/>
      <c r="D23" s="40" t="s">
        <v>790</v>
      </c>
      <c r="E23" s="41" t="s">
        <v>664</v>
      </c>
      <c r="F23" s="42"/>
      <c r="G23" s="32" t="s">
        <v>659</v>
      </c>
      <c r="H23" s="35"/>
      <c r="I23" s="52"/>
    </row>
    <row r="24" s="1" customFormat="1" ht="32.25" customHeight="1" spans="1:9">
      <c r="A24" s="28"/>
      <c r="B24" s="29"/>
      <c r="C24" s="43" t="s">
        <v>791</v>
      </c>
      <c r="D24" s="44" t="s">
        <v>792</v>
      </c>
      <c r="E24" s="31" t="s">
        <v>793</v>
      </c>
      <c r="F24" s="31"/>
      <c r="G24" s="39">
        <v>1</v>
      </c>
      <c r="H24" s="39"/>
      <c r="I24" s="52"/>
    </row>
    <row r="25" s="1" customFormat="1" ht="32.25" customHeight="1" spans="1:9">
      <c r="A25" s="28"/>
      <c r="B25" s="29"/>
      <c r="C25" s="25"/>
      <c r="D25" s="36"/>
      <c r="E25" s="21" t="s">
        <v>794</v>
      </c>
      <c r="F25" s="34"/>
      <c r="G25" s="39">
        <v>1</v>
      </c>
      <c r="H25" s="39"/>
      <c r="I25" s="52"/>
    </row>
    <row r="26" s="1" customFormat="1" ht="32.25" customHeight="1" spans="1:9">
      <c r="A26" s="28"/>
      <c r="B26" s="29"/>
      <c r="C26" s="25"/>
      <c r="D26" s="30" t="s">
        <v>795</v>
      </c>
      <c r="E26" s="21" t="s">
        <v>796</v>
      </c>
      <c r="F26" s="34"/>
      <c r="G26" s="39">
        <v>1</v>
      </c>
      <c r="H26" s="39"/>
      <c r="I26" s="52"/>
    </row>
    <row r="27" s="1" customFormat="1" ht="32.25" customHeight="1" spans="1:9">
      <c r="A27" s="28"/>
      <c r="B27" s="29"/>
      <c r="C27" s="25"/>
      <c r="D27" s="30" t="s">
        <v>797</v>
      </c>
      <c r="E27" s="21" t="s">
        <v>798</v>
      </c>
      <c r="F27" s="34"/>
      <c r="G27" s="39" t="s">
        <v>799</v>
      </c>
      <c r="H27" s="39"/>
      <c r="I27" s="52"/>
    </row>
    <row r="28" s="1" customFormat="1" ht="32.25" customHeight="1" spans="1:9">
      <c r="A28" s="28"/>
      <c r="B28" s="29"/>
      <c r="C28" s="25"/>
      <c r="D28" s="30" t="s">
        <v>800</v>
      </c>
      <c r="E28" s="21" t="s">
        <v>801</v>
      </c>
      <c r="F28" s="34"/>
      <c r="G28" s="39">
        <v>0.9</v>
      </c>
      <c r="H28" s="39"/>
      <c r="I28" s="52"/>
    </row>
    <row r="29" s="1" customFormat="1" ht="32.25" customHeight="1" spans="1:9">
      <c r="A29" s="28"/>
      <c r="B29" s="29"/>
      <c r="C29" s="25"/>
      <c r="D29" s="30" t="s">
        <v>802</v>
      </c>
      <c r="E29" s="21" t="s">
        <v>802</v>
      </c>
      <c r="F29" s="34"/>
      <c r="G29" s="39">
        <v>1</v>
      </c>
      <c r="H29" s="39"/>
      <c r="I29" s="52"/>
    </row>
    <row r="30" s="1" customFormat="1" ht="32.25" customHeight="1" spans="1:9">
      <c r="A30" s="28"/>
      <c r="B30" s="29"/>
      <c r="C30" s="25"/>
      <c r="D30" s="30" t="s">
        <v>803</v>
      </c>
      <c r="E30" s="21" t="s">
        <v>804</v>
      </c>
      <c r="F30" s="34"/>
      <c r="G30" s="39">
        <v>0.85</v>
      </c>
      <c r="H30" s="45"/>
      <c r="I30" s="52"/>
    </row>
    <row r="31" s="1" customFormat="1" ht="32.25" customHeight="1" spans="1:9">
      <c r="A31" s="28"/>
      <c r="B31" s="29"/>
      <c r="C31" s="43" t="s">
        <v>805</v>
      </c>
      <c r="D31" s="30" t="s">
        <v>725</v>
      </c>
      <c r="E31" s="21" t="s">
        <v>806</v>
      </c>
      <c r="F31" s="34"/>
      <c r="G31" s="30" t="s">
        <v>807</v>
      </c>
      <c r="H31" s="33"/>
      <c r="I31" s="52"/>
    </row>
    <row r="32" s="1" customFormat="1" ht="32.25" customHeight="1" spans="1:9">
      <c r="A32" s="28"/>
      <c r="B32" s="29"/>
      <c r="C32" s="46"/>
      <c r="D32" s="30" t="s">
        <v>633</v>
      </c>
      <c r="E32" s="21" t="s">
        <v>679</v>
      </c>
      <c r="F32" s="34"/>
      <c r="G32" s="39">
        <v>1</v>
      </c>
      <c r="H32" s="47"/>
      <c r="I32" s="52"/>
    </row>
    <row r="33" s="1" customFormat="1" ht="32.25" customHeight="1" spans="1:9">
      <c r="A33" s="28"/>
      <c r="B33" s="29"/>
      <c r="C33" s="43" t="s">
        <v>808</v>
      </c>
      <c r="D33" s="30" t="s">
        <v>683</v>
      </c>
      <c r="E33" s="21" t="s">
        <v>809</v>
      </c>
      <c r="F33" s="34"/>
      <c r="G33" s="39">
        <v>1</v>
      </c>
      <c r="H33" s="47"/>
      <c r="I33" s="52"/>
    </row>
    <row r="34" s="1" customFormat="1" ht="32.25" customHeight="1" spans="1:9">
      <c r="A34" s="28"/>
      <c r="B34" s="29"/>
      <c r="C34" s="25"/>
      <c r="D34" s="30" t="s">
        <v>810</v>
      </c>
      <c r="E34" s="21" t="s">
        <v>811</v>
      </c>
      <c r="F34" s="34"/>
      <c r="G34" s="32">
        <v>2989.01</v>
      </c>
      <c r="H34" s="45"/>
      <c r="I34" s="52"/>
    </row>
    <row r="35" s="1" customFormat="1" ht="32.25" customHeight="1" spans="1:9">
      <c r="A35" s="28"/>
      <c r="B35" s="29"/>
      <c r="C35" s="25"/>
      <c r="D35" s="30" t="s">
        <v>812</v>
      </c>
      <c r="E35" s="21" t="s">
        <v>813</v>
      </c>
      <c r="F35" s="34"/>
      <c r="G35" s="32">
        <v>817.22</v>
      </c>
      <c r="H35" s="45"/>
      <c r="I35" s="52"/>
    </row>
    <row r="36" s="1" customFormat="1" ht="32.25" customHeight="1" spans="1:9">
      <c r="A36" s="28"/>
      <c r="B36" s="29"/>
      <c r="C36" s="46"/>
      <c r="D36" s="30" t="s">
        <v>814</v>
      </c>
      <c r="E36" s="21" t="s">
        <v>815</v>
      </c>
      <c r="F36" s="34"/>
      <c r="G36" s="48">
        <v>93.94</v>
      </c>
      <c r="H36" s="45"/>
      <c r="I36" s="52"/>
    </row>
    <row r="37" s="1" customFormat="1" ht="32.25" customHeight="1" spans="1:9">
      <c r="A37" s="28"/>
      <c r="B37" s="49" t="s">
        <v>816</v>
      </c>
      <c r="C37" s="43" t="s">
        <v>817</v>
      </c>
      <c r="D37" s="30" t="s">
        <v>818</v>
      </c>
      <c r="E37" s="31" t="s">
        <v>819</v>
      </c>
      <c r="F37" s="31"/>
      <c r="G37" s="39">
        <v>0.1</v>
      </c>
      <c r="H37" s="50"/>
      <c r="I37" s="52"/>
    </row>
    <row r="38" s="1" customFormat="1" ht="32.25" customHeight="1" spans="1:9">
      <c r="A38" s="28"/>
      <c r="B38" s="49"/>
      <c r="C38" s="46"/>
      <c r="D38" s="30" t="s">
        <v>820</v>
      </c>
      <c r="E38" s="21" t="s">
        <v>821</v>
      </c>
      <c r="F38" s="34"/>
      <c r="G38" s="39">
        <v>0.1</v>
      </c>
      <c r="H38" s="50"/>
      <c r="I38" s="52"/>
    </row>
    <row r="39" s="1" customFormat="1" ht="32.25" customHeight="1" spans="1:9">
      <c r="A39" s="28"/>
      <c r="B39" s="49"/>
      <c r="C39" s="43" t="s">
        <v>822</v>
      </c>
      <c r="D39" s="30" t="s">
        <v>823</v>
      </c>
      <c r="E39" s="31" t="s">
        <v>824</v>
      </c>
      <c r="F39" s="31"/>
      <c r="G39" s="30" t="s">
        <v>825</v>
      </c>
      <c r="H39" s="35"/>
      <c r="I39" s="52"/>
    </row>
    <row r="40" s="1" customFormat="1" ht="32.25" customHeight="1" spans="1:9">
      <c r="A40" s="28"/>
      <c r="B40" s="49"/>
      <c r="C40" s="25"/>
      <c r="D40" s="30" t="s">
        <v>826</v>
      </c>
      <c r="E40" s="21" t="s">
        <v>827</v>
      </c>
      <c r="F40" s="34"/>
      <c r="G40" s="30" t="s">
        <v>686</v>
      </c>
      <c r="H40" s="35"/>
      <c r="I40" s="52"/>
    </row>
    <row r="41" s="1" customFormat="1" ht="32.25" customHeight="1" spans="1:9">
      <c r="A41" s="28"/>
      <c r="B41" s="49"/>
      <c r="C41" s="25"/>
      <c r="D41" s="30" t="s">
        <v>828</v>
      </c>
      <c r="E41" s="21" t="s">
        <v>829</v>
      </c>
      <c r="F41" s="34"/>
      <c r="G41" s="30" t="s">
        <v>830</v>
      </c>
      <c r="H41" s="35"/>
      <c r="I41" s="52"/>
    </row>
    <row r="42" s="1" customFormat="1" ht="32.25" customHeight="1" spans="1:9">
      <c r="A42" s="28"/>
      <c r="B42" s="49"/>
      <c r="C42" s="25"/>
      <c r="D42" s="30" t="s">
        <v>788</v>
      </c>
      <c r="E42" s="21" t="s">
        <v>831</v>
      </c>
      <c r="F42" s="34"/>
      <c r="G42" s="30" t="s">
        <v>702</v>
      </c>
      <c r="H42" s="35"/>
      <c r="I42" s="52"/>
    </row>
    <row r="43" s="1" customFormat="1" ht="32.25" customHeight="1" spans="1:9">
      <c r="A43" s="28"/>
      <c r="B43" s="49"/>
      <c r="C43" s="25"/>
      <c r="D43" s="30" t="s">
        <v>832</v>
      </c>
      <c r="E43" s="21" t="s">
        <v>833</v>
      </c>
      <c r="F43" s="34"/>
      <c r="G43" s="30" t="s">
        <v>834</v>
      </c>
      <c r="H43" s="35"/>
      <c r="I43" s="52"/>
    </row>
    <row r="44" s="1" customFormat="1" ht="32.25" customHeight="1" spans="1:9">
      <c r="A44" s="28"/>
      <c r="B44" s="49"/>
      <c r="C44" s="25"/>
      <c r="D44" s="30" t="s">
        <v>835</v>
      </c>
      <c r="E44" s="21" t="s">
        <v>836</v>
      </c>
      <c r="F44" s="34"/>
      <c r="G44" s="30" t="s">
        <v>702</v>
      </c>
      <c r="H44" s="35"/>
      <c r="I44" s="52"/>
    </row>
    <row r="45" s="1" customFormat="1" ht="32.25" customHeight="1" spans="1:9">
      <c r="A45" s="28"/>
      <c r="B45" s="49"/>
      <c r="C45" s="25"/>
      <c r="D45" s="30" t="s">
        <v>786</v>
      </c>
      <c r="E45" s="21" t="s">
        <v>837</v>
      </c>
      <c r="F45" s="34"/>
      <c r="G45" s="30" t="s">
        <v>702</v>
      </c>
      <c r="H45" s="35"/>
      <c r="I45" s="52"/>
    </row>
    <row r="46" s="1" customFormat="1" ht="32.25" customHeight="1" spans="1:9">
      <c r="A46" s="28"/>
      <c r="B46" s="49"/>
      <c r="C46" s="25"/>
      <c r="D46" s="30" t="s">
        <v>838</v>
      </c>
      <c r="E46" s="21" t="s">
        <v>839</v>
      </c>
      <c r="F46" s="34"/>
      <c r="G46" s="30" t="s">
        <v>732</v>
      </c>
      <c r="H46" s="35"/>
      <c r="I46" s="52"/>
    </row>
    <row r="47" s="1" customFormat="1" ht="32.25" customHeight="1" spans="1:9">
      <c r="A47" s="28"/>
      <c r="B47" s="49"/>
      <c r="C47" s="43" t="s">
        <v>840</v>
      </c>
      <c r="D47" s="30" t="s">
        <v>841</v>
      </c>
      <c r="E47" s="21" t="s">
        <v>842</v>
      </c>
      <c r="F47" s="34"/>
      <c r="G47" s="30" t="s">
        <v>843</v>
      </c>
      <c r="H47" s="35"/>
      <c r="I47" s="52"/>
    </row>
    <row r="48" s="1" customFormat="1" ht="32.25" customHeight="1" spans="1:9">
      <c r="A48" s="28"/>
      <c r="B48" s="49"/>
      <c r="C48" s="46"/>
      <c r="D48" s="30" t="s">
        <v>844</v>
      </c>
      <c r="E48" s="31" t="s">
        <v>845</v>
      </c>
      <c r="F48" s="31"/>
      <c r="G48" s="30" t="s">
        <v>846</v>
      </c>
      <c r="H48" s="35"/>
      <c r="I48" s="52"/>
    </row>
    <row r="49" s="1" customFormat="1" ht="32.25" customHeight="1" spans="1:9">
      <c r="A49" s="28"/>
      <c r="B49" s="49"/>
      <c r="C49" s="28" t="s">
        <v>847</v>
      </c>
      <c r="D49" s="44" t="s">
        <v>848</v>
      </c>
      <c r="E49" s="31" t="s">
        <v>849</v>
      </c>
      <c r="F49" s="31"/>
      <c r="G49" s="30" t="s">
        <v>850</v>
      </c>
      <c r="H49" s="35"/>
      <c r="I49" s="52"/>
    </row>
    <row r="50" s="1" customFormat="1" ht="32.25" customHeight="1" spans="1:9">
      <c r="A50" s="28"/>
      <c r="B50" s="49"/>
      <c r="C50" s="43" t="s">
        <v>851</v>
      </c>
      <c r="D50" s="44" t="s">
        <v>703</v>
      </c>
      <c r="E50" s="21" t="s">
        <v>703</v>
      </c>
      <c r="F50" s="34"/>
      <c r="G50" s="30" t="s">
        <v>852</v>
      </c>
      <c r="H50" s="35"/>
      <c r="I50" s="52"/>
    </row>
    <row r="51" s="1" customFormat="1" ht="32.25" customHeight="1" spans="1:9">
      <c r="A51" s="28"/>
      <c r="B51" s="49"/>
      <c r="C51" s="46"/>
      <c r="D51" s="30" t="s">
        <v>646</v>
      </c>
      <c r="E51" s="21" t="s">
        <v>646</v>
      </c>
      <c r="F51" s="34"/>
      <c r="G51" s="30" t="s">
        <v>852</v>
      </c>
      <c r="H51" s="35"/>
      <c r="I51" s="52"/>
    </row>
  </sheetData>
  <mergeCells count="64">
    <mergeCell ref="A1:B1"/>
    <mergeCell ref="A2:H2"/>
    <mergeCell ref="A3:H3"/>
    <mergeCell ref="A4:H4"/>
    <mergeCell ref="B5:H5"/>
    <mergeCell ref="C6:F6"/>
    <mergeCell ref="G6:H6"/>
    <mergeCell ref="B9:H9"/>
    <mergeCell ref="B10:H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A6:A8"/>
    <mergeCell ref="A11:A51"/>
    <mergeCell ref="B6:B7"/>
    <mergeCell ref="B12:B36"/>
    <mergeCell ref="B37:B51"/>
    <mergeCell ref="C12:C23"/>
    <mergeCell ref="C24:C30"/>
    <mergeCell ref="C31:C32"/>
    <mergeCell ref="C33:C36"/>
    <mergeCell ref="C37:C38"/>
    <mergeCell ref="C39:C46"/>
    <mergeCell ref="C47:C48"/>
    <mergeCell ref="C50:C51"/>
    <mergeCell ref="D24:D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7" sqref="F17"/>
    </sheetView>
  </sheetViews>
  <sheetFormatPr defaultColWidth="10" defaultRowHeight="14.4"/>
  <cols>
    <col min="1" max="1" width="5.83333333333333" style="53" customWidth="1"/>
    <col min="2" max="2" width="16.1481481481481" style="53" customWidth="1"/>
    <col min="3" max="3" width="8.59259259259259" style="53" customWidth="1"/>
    <col min="4" max="25" width="7.69444444444444" style="53" customWidth="1"/>
    <col min="26" max="26" width="9.76851851851852" style="53" customWidth="1"/>
    <col min="27" max="16384" width="10" style="53"/>
  </cols>
  <sheetData>
    <row r="1" ht="14.3" customHeight="1" spans="1:25">
      <c r="A1" s="121"/>
      <c r="X1" s="4" t="s">
        <v>139</v>
      </c>
      <c r="Y1" s="4"/>
    </row>
    <row r="2" ht="29.35" customHeight="1" spans="1:25">
      <c r="A2" s="175" t="s">
        <v>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ht="19.55" customHeight="1" spans="1:25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35" t="s">
        <v>37</v>
      </c>
      <c r="Y3" s="135"/>
    </row>
    <row r="4" ht="19.55" customHeight="1" spans="1:25">
      <c r="A4" s="179" t="s">
        <v>140</v>
      </c>
      <c r="B4" s="179" t="s">
        <v>141</v>
      </c>
      <c r="C4" s="179" t="s">
        <v>142</v>
      </c>
      <c r="D4" s="179" t="s">
        <v>143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 t="s">
        <v>135</v>
      </c>
      <c r="T4" s="179"/>
      <c r="U4" s="179"/>
      <c r="V4" s="179"/>
      <c r="W4" s="179"/>
      <c r="X4" s="179"/>
      <c r="Y4" s="179"/>
    </row>
    <row r="5" ht="19.55" customHeight="1" spans="1:25">
      <c r="A5" s="179"/>
      <c r="B5" s="179"/>
      <c r="C5" s="179"/>
      <c r="D5" s="179" t="s">
        <v>144</v>
      </c>
      <c r="E5" s="179" t="s">
        <v>145</v>
      </c>
      <c r="F5" s="179" t="s">
        <v>146</v>
      </c>
      <c r="G5" s="179" t="s">
        <v>147</v>
      </c>
      <c r="H5" s="179" t="s">
        <v>148</v>
      </c>
      <c r="I5" s="179" t="s">
        <v>149</v>
      </c>
      <c r="J5" s="179" t="s">
        <v>150</v>
      </c>
      <c r="K5" s="179"/>
      <c r="L5" s="179"/>
      <c r="M5" s="179"/>
      <c r="N5" s="179" t="s">
        <v>151</v>
      </c>
      <c r="O5" s="179" t="s">
        <v>152</v>
      </c>
      <c r="P5" s="179" t="s">
        <v>153</v>
      </c>
      <c r="Q5" s="179" t="s">
        <v>154</v>
      </c>
      <c r="R5" s="179" t="s">
        <v>155</v>
      </c>
      <c r="S5" s="179" t="s">
        <v>144</v>
      </c>
      <c r="T5" s="179" t="s">
        <v>145</v>
      </c>
      <c r="U5" s="179" t="s">
        <v>146</v>
      </c>
      <c r="V5" s="179" t="s">
        <v>147</v>
      </c>
      <c r="W5" s="179" t="s">
        <v>148</v>
      </c>
      <c r="X5" s="179" t="s">
        <v>149</v>
      </c>
      <c r="Y5" s="179" t="s">
        <v>156</v>
      </c>
    </row>
    <row r="6" ht="19.55" customHeight="1" spans="1:25">
      <c r="A6" s="179"/>
      <c r="B6" s="179"/>
      <c r="C6" s="179"/>
      <c r="D6" s="179"/>
      <c r="E6" s="179"/>
      <c r="F6" s="179"/>
      <c r="G6" s="179"/>
      <c r="H6" s="179"/>
      <c r="I6" s="179"/>
      <c r="J6" s="179" t="s">
        <v>157</v>
      </c>
      <c r="K6" s="179" t="s">
        <v>158</v>
      </c>
      <c r="L6" s="179" t="s">
        <v>159</v>
      </c>
      <c r="M6" s="179" t="s">
        <v>148</v>
      </c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</row>
    <row r="7" ht="19.9" customHeight="1" spans="1:25">
      <c r="A7" s="178"/>
      <c r="B7" s="178" t="s">
        <v>142</v>
      </c>
      <c r="C7" s="187">
        <v>3900.168004</v>
      </c>
      <c r="D7" s="187">
        <v>3900.168004</v>
      </c>
      <c r="E7" s="187">
        <v>3900.168004</v>
      </c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</row>
    <row r="8" ht="19.9" customHeight="1" spans="1:25">
      <c r="A8" s="181" t="s">
        <v>160</v>
      </c>
      <c r="B8" s="181" t="s">
        <v>4</v>
      </c>
      <c r="C8" s="187">
        <v>3900.168004</v>
      </c>
      <c r="D8" s="187">
        <v>3900.168004</v>
      </c>
      <c r="E8" s="187">
        <v>3900.168004</v>
      </c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</row>
    <row r="9" ht="19.9" customHeight="1" spans="1:25">
      <c r="A9" s="182" t="s">
        <v>161</v>
      </c>
      <c r="B9" s="182" t="s">
        <v>162</v>
      </c>
      <c r="C9" s="185">
        <v>3900.168004</v>
      </c>
      <c r="D9" s="185">
        <v>3900.168004</v>
      </c>
      <c r="E9" s="183">
        <v>3900.168004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</row>
    <row r="10" ht="14.3" customHeight="1"/>
    <row r="11" ht="14.3" customHeight="1" spans="7:7">
      <c r="G11" s="1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17" sqref="F17"/>
    </sheetView>
  </sheetViews>
  <sheetFormatPr defaultColWidth="10" defaultRowHeight="14.4"/>
  <cols>
    <col min="1" max="1" width="4.61111111111111" style="53" customWidth="1"/>
    <col min="2" max="2" width="4.87962962962963" style="53" customWidth="1"/>
    <col min="3" max="3" width="5.01851851851852" style="53" customWidth="1"/>
    <col min="4" max="4" width="11.9444444444444" style="209" customWidth="1"/>
    <col min="5" max="5" width="25.7777777777778" style="53" customWidth="1"/>
    <col min="6" max="6" width="12.3518518518519" style="53" customWidth="1"/>
    <col min="7" max="7" width="11.3981481481481" style="53" customWidth="1"/>
    <col min="8" max="8" width="13.9722222222222" style="53" customWidth="1"/>
    <col min="9" max="9" width="14.787037037037" style="53" customWidth="1"/>
    <col min="10" max="11" width="17.5" style="53" customWidth="1"/>
    <col min="12" max="12" width="9.76851851851852" style="53" customWidth="1"/>
    <col min="13" max="16384" width="10" style="53"/>
  </cols>
  <sheetData>
    <row r="1" ht="14.3" customHeight="1" spans="1:11">
      <c r="A1" s="121"/>
      <c r="D1" s="210"/>
      <c r="K1" s="4" t="s">
        <v>163</v>
      </c>
    </row>
    <row r="2" ht="27.85" customHeight="1" spans="1:11">
      <c r="A2" s="175" t="s">
        <v>9</v>
      </c>
      <c r="B2" s="175"/>
      <c r="C2" s="175"/>
      <c r="D2" s="211"/>
      <c r="E2" s="175"/>
      <c r="F2" s="175"/>
      <c r="G2" s="175"/>
      <c r="H2" s="175"/>
      <c r="I2" s="175"/>
      <c r="J2" s="175"/>
      <c r="K2" s="175"/>
    </row>
    <row r="3" ht="21.85" customHeight="1" spans="1:11">
      <c r="A3" s="191" t="s">
        <v>36</v>
      </c>
      <c r="B3" s="191"/>
      <c r="C3" s="191"/>
      <c r="D3" s="191"/>
      <c r="E3" s="191"/>
      <c r="F3" s="191"/>
      <c r="G3" s="191"/>
      <c r="H3" s="191"/>
      <c r="I3" s="191"/>
      <c r="J3" s="191"/>
      <c r="K3" s="135" t="s">
        <v>37</v>
      </c>
    </row>
    <row r="4" ht="24.1" customHeight="1" spans="1:11">
      <c r="A4" s="212" t="s">
        <v>164</v>
      </c>
      <c r="B4" s="212"/>
      <c r="C4" s="212"/>
      <c r="D4" s="212" t="s">
        <v>165</v>
      </c>
      <c r="E4" s="212" t="s">
        <v>166</v>
      </c>
      <c r="F4" s="212" t="s">
        <v>142</v>
      </c>
      <c r="G4" s="212" t="s">
        <v>167</v>
      </c>
      <c r="H4" s="212" t="s">
        <v>168</v>
      </c>
      <c r="I4" s="212" t="s">
        <v>169</v>
      </c>
      <c r="J4" s="212" t="s">
        <v>170</v>
      </c>
      <c r="K4" s="212" t="s">
        <v>171</v>
      </c>
    </row>
    <row r="5" ht="22.6" customHeight="1" spans="1:11">
      <c r="A5" s="212" t="s">
        <v>172</v>
      </c>
      <c r="B5" s="212" t="s">
        <v>173</v>
      </c>
      <c r="C5" s="212" t="s">
        <v>174</v>
      </c>
      <c r="D5" s="212"/>
      <c r="E5" s="212"/>
      <c r="F5" s="212"/>
      <c r="G5" s="212"/>
      <c r="H5" s="212"/>
      <c r="I5" s="212"/>
      <c r="J5" s="212"/>
      <c r="K5" s="212"/>
    </row>
    <row r="6" ht="19.9" customHeight="1" spans="1:11">
      <c r="A6" s="174"/>
      <c r="B6" s="174"/>
      <c r="C6" s="174"/>
      <c r="D6" s="213" t="s">
        <v>142</v>
      </c>
      <c r="E6" s="214"/>
      <c r="F6" s="215">
        <v>3900.168004</v>
      </c>
      <c r="G6" s="215">
        <v>3806.228004</v>
      </c>
      <c r="H6" s="215">
        <v>93.94</v>
      </c>
      <c r="I6" s="215"/>
      <c r="J6" s="214"/>
      <c r="K6" s="214"/>
    </row>
    <row r="7" ht="19.9" customHeight="1" spans="1:11">
      <c r="A7" s="216"/>
      <c r="B7" s="216"/>
      <c r="C7" s="216"/>
      <c r="D7" s="213" t="s">
        <v>160</v>
      </c>
      <c r="E7" s="213" t="s">
        <v>4</v>
      </c>
      <c r="F7" s="215">
        <v>3900.168004</v>
      </c>
      <c r="G7" s="215">
        <v>3806.228004</v>
      </c>
      <c r="H7" s="215">
        <v>93.94</v>
      </c>
      <c r="I7" s="215"/>
      <c r="J7" s="214"/>
      <c r="K7" s="214"/>
    </row>
    <row r="8" ht="19.9" customHeight="1" spans="1:11">
      <c r="A8" s="216"/>
      <c r="B8" s="216"/>
      <c r="C8" s="216"/>
      <c r="D8" s="213" t="s">
        <v>161</v>
      </c>
      <c r="E8" s="213" t="s">
        <v>162</v>
      </c>
      <c r="F8" s="215">
        <v>3900.168004</v>
      </c>
      <c r="G8" s="215">
        <v>3806.228004</v>
      </c>
      <c r="H8" s="215">
        <v>93.94</v>
      </c>
      <c r="I8" s="215"/>
      <c r="J8" s="214"/>
      <c r="K8" s="214"/>
    </row>
    <row r="9" ht="19.9" customHeight="1" spans="1:11">
      <c r="A9" s="213">
        <v>208</v>
      </c>
      <c r="B9" s="216"/>
      <c r="C9" s="216"/>
      <c r="D9" s="213">
        <v>208</v>
      </c>
      <c r="E9" s="172" t="s">
        <v>175</v>
      </c>
      <c r="F9" s="215">
        <v>291.078336</v>
      </c>
      <c r="G9" s="215">
        <v>291.078336</v>
      </c>
      <c r="H9" s="215"/>
      <c r="I9" s="215"/>
      <c r="J9" s="214"/>
      <c r="K9" s="214"/>
    </row>
    <row r="10" ht="19.9" customHeight="1" spans="1:11">
      <c r="A10" s="212" t="s">
        <v>176</v>
      </c>
      <c r="B10" s="212" t="s">
        <v>177</v>
      </c>
      <c r="C10" s="216"/>
      <c r="D10" s="213">
        <v>20805</v>
      </c>
      <c r="E10" s="172" t="s">
        <v>178</v>
      </c>
      <c r="F10" s="215">
        <v>291.078336</v>
      </c>
      <c r="G10" s="215">
        <v>291.078336</v>
      </c>
      <c r="H10" s="215"/>
      <c r="I10" s="215"/>
      <c r="J10" s="214"/>
      <c r="K10" s="214"/>
    </row>
    <row r="11" ht="19.9" customHeight="1" spans="1:11">
      <c r="A11" s="217" t="s">
        <v>176</v>
      </c>
      <c r="B11" s="217" t="s">
        <v>177</v>
      </c>
      <c r="C11" s="217" t="s">
        <v>177</v>
      </c>
      <c r="D11" s="218">
        <v>2080505</v>
      </c>
      <c r="E11" s="216" t="s">
        <v>179</v>
      </c>
      <c r="F11" s="219">
        <v>291.078336</v>
      </c>
      <c r="G11" s="219">
        <v>291.078336</v>
      </c>
      <c r="H11" s="219"/>
      <c r="I11" s="219"/>
      <c r="J11" s="216"/>
      <c r="K11" s="216"/>
    </row>
    <row r="12" ht="19.9" customHeight="1" spans="1:11">
      <c r="A12" s="212" t="s">
        <v>180</v>
      </c>
      <c r="B12" s="212"/>
      <c r="C12" s="217"/>
      <c r="D12" s="213">
        <v>210</v>
      </c>
      <c r="E12" s="172" t="s">
        <v>181</v>
      </c>
      <c r="F12" s="215">
        <v>127.861344</v>
      </c>
      <c r="G12" s="215">
        <v>127.861344</v>
      </c>
      <c r="H12" s="219"/>
      <c r="I12" s="219"/>
      <c r="J12" s="216"/>
      <c r="K12" s="216"/>
    </row>
    <row r="13" ht="19.9" customHeight="1" spans="1:11">
      <c r="A13" s="212" t="s">
        <v>180</v>
      </c>
      <c r="B13" s="212" t="s">
        <v>182</v>
      </c>
      <c r="C13" s="217"/>
      <c r="D13" s="213">
        <v>21011</v>
      </c>
      <c r="E13" s="172" t="s">
        <v>183</v>
      </c>
      <c r="F13" s="215">
        <v>127.861344</v>
      </c>
      <c r="G13" s="215">
        <v>127.861344</v>
      </c>
      <c r="H13" s="219"/>
      <c r="I13" s="219"/>
      <c r="J13" s="216"/>
      <c r="K13" s="216"/>
    </row>
    <row r="14" ht="19.9" customHeight="1" spans="1:11">
      <c r="A14" s="217" t="s">
        <v>180</v>
      </c>
      <c r="B14" s="217" t="s">
        <v>182</v>
      </c>
      <c r="C14" s="217" t="s">
        <v>184</v>
      </c>
      <c r="D14" s="218">
        <v>2101101</v>
      </c>
      <c r="E14" s="216" t="s">
        <v>185</v>
      </c>
      <c r="F14" s="219">
        <v>127.861344</v>
      </c>
      <c r="G14" s="219">
        <v>127.861344</v>
      </c>
      <c r="H14" s="219"/>
      <c r="I14" s="219"/>
      <c r="J14" s="216"/>
      <c r="K14" s="216"/>
    </row>
    <row r="15" ht="19.9" customHeight="1" spans="1:11">
      <c r="A15" s="212">
        <v>213</v>
      </c>
      <c r="B15" s="212"/>
      <c r="C15" s="217"/>
      <c r="D15" s="213">
        <v>213</v>
      </c>
      <c r="E15" s="172" t="s">
        <v>186</v>
      </c>
      <c r="F15" s="215">
        <v>3246.2</v>
      </c>
      <c r="G15" s="215">
        <v>3152.261108</v>
      </c>
      <c r="H15" s="215">
        <v>93.94</v>
      </c>
      <c r="I15" s="219"/>
      <c r="J15" s="216"/>
      <c r="K15" s="216"/>
    </row>
    <row r="16" ht="19.9" customHeight="1" spans="1:11">
      <c r="A16" s="212">
        <v>213</v>
      </c>
      <c r="B16" s="212" t="s">
        <v>184</v>
      </c>
      <c r="C16" s="217"/>
      <c r="D16" s="213">
        <v>21301</v>
      </c>
      <c r="E16" s="172" t="s">
        <v>187</v>
      </c>
      <c r="F16" s="215">
        <v>3239.7</v>
      </c>
      <c r="G16" s="215">
        <v>3152.261108</v>
      </c>
      <c r="H16" s="215">
        <v>87.44</v>
      </c>
      <c r="I16" s="219"/>
      <c r="J16" s="216"/>
      <c r="K16" s="216"/>
    </row>
    <row r="17" ht="19.9" customHeight="1" spans="1:11">
      <c r="A17" s="217" t="s">
        <v>188</v>
      </c>
      <c r="B17" s="217" t="s">
        <v>184</v>
      </c>
      <c r="C17" s="217" t="s">
        <v>184</v>
      </c>
      <c r="D17" s="218">
        <v>2130101</v>
      </c>
      <c r="E17" s="216" t="s">
        <v>189</v>
      </c>
      <c r="F17" s="219">
        <v>3156.351108</v>
      </c>
      <c r="G17" s="219">
        <v>3152.261108</v>
      </c>
      <c r="H17" s="219">
        <v>4.09</v>
      </c>
      <c r="I17" s="219"/>
      <c r="J17" s="216"/>
      <c r="K17" s="216"/>
    </row>
    <row r="18" ht="19.9" customHeight="1" spans="1:11">
      <c r="A18" s="217" t="s">
        <v>188</v>
      </c>
      <c r="B18" s="217" t="s">
        <v>184</v>
      </c>
      <c r="C18" s="217" t="s">
        <v>190</v>
      </c>
      <c r="D18" s="218">
        <v>2130109</v>
      </c>
      <c r="E18" s="216" t="s">
        <v>191</v>
      </c>
      <c r="F18" s="219">
        <v>60</v>
      </c>
      <c r="G18" s="219"/>
      <c r="H18" s="219">
        <v>60</v>
      </c>
      <c r="I18" s="219"/>
      <c r="J18" s="216"/>
      <c r="K18" s="216"/>
    </row>
    <row r="19" ht="19.9" customHeight="1" spans="1:11">
      <c r="A19" s="217" t="s">
        <v>188</v>
      </c>
      <c r="B19" s="217" t="s">
        <v>184</v>
      </c>
      <c r="C19" s="217" t="s">
        <v>192</v>
      </c>
      <c r="D19" s="218">
        <v>2130199</v>
      </c>
      <c r="E19" s="216" t="s">
        <v>193</v>
      </c>
      <c r="F19" s="219">
        <v>23.35</v>
      </c>
      <c r="G19" s="219"/>
      <c r="H19" s="219">
        <v>23.35</v>
      </c>
      <c r="I19" s="219"/>
      <c r="J19" s="216"/>
      <c r="K19" s="216"/>
    </row>
    <row r="20" ht="19.9" customHeight="1" spans="1:11">
      <c r="A20" s="220" t="s">
        <v>188</v>
      </c>
      <c r="B20" s="220" t="s">
        <v>192</v>
      </c>
      <c r="C20" s="221"/>
      <c r="D20" s="222">
        <v>21399</v>
      </c>
      <c r="E20" s="223" t="s">
        <v>194</v>
      </c>
      <c r="F20" s="224">
        <v>6.5</v>
      </c>
      <c r="G20" s="224"/>
      <c r="H20" s="224">
        <v>6.5</v>
      </c>
      <c r="I20" s="232"/>
      <c r="J20" s="233"/>
      <c r="K20" s="233"/>
    </row>
    <row r="21" ht="19.9" customHeight="1" spans="1:11">
      <c r="A21" s="225" t="s">
        <v>188</v>
      </c>
      <c r="B21" s="225" t="s">
        <v>192</v>
      </c>
      <c r="C21" s="225" t="s">
        <v>192</v>
      </c>
      <c r="D21" s="226">
        <v>2139999</v>
      </c>
      <c r="E21" s="227" t="s">
        <v>194</v>
      </c>
      <c r="F21" s="228">
        <v>6.5</v>
      </c>
      <c r="G21" s="228"/>
      <c r="H21" s="228">
        <v>6.5</v>
      </c>
      <c r="I21" s="228"/>
      <c r="J21" s="227"/>
      <c r="K21" s="227"/>
    </row>
    <row r="22" ht="19.9" customHeight="1" spans="1:11">
      <c r="A22" s="177">
        <v>221</v>
      </c>
      <c r="B22" s="177"/>
      <c r="C22" s="225"/>
      <c r="D22" s="229">
        <v>221</v>
      </c>
      <c r="E22" s="125" t="s">
        <v>195</v>
      </c>
      <c r="F22" s="230">
        <v>235.027216</v>
      </c>
      <c r="G22" s="230">
        <v>235.027216</v>
      </c>
      <c r="H22" s="228"/>
      <c r="I22" s="228"/>
      <c r="J22" s="227"/>
      <c r="K22" s="227"/>
    </row>
    <row r="23" ht="19.9" customHeight="1" spans="1:11">
      <c r="A23" s="177">
        <v>221</v>
      </c>
      <c r="B23" s="231" t="s">
        <v>196</v>
      </c>
      <c r="C23" s="225"/>
      <c r="D23" s="229">
        <v>22102</v>
      </c>
      <c r="E23" s="125" t="s">
        <v>197</v>
      </c>
      <c r="F23" s="230">
        <v>235.027216</v>
      </c>
      <c r="G23" s="230">
        <v>235.027216</v>
      </c>
      <c r="H23" s="228"/>
      <c r="I23" s="228"/>
      <c r="J23" s="227"/>
      <c r="K23" s="227"/>
    </row>
    <row r="24" ht="19.9" customHeight="1" spans="1:11">
      <c r="A24" s="225" t="s">
        <v>198</v>
      </c>
      <c r="B24" s="225" t="s">
        <v>196</v>
      </c>
      <c r="C24" s="225" t="s">
        <v>184</v>
      </c>
      <c r="D24" s="226">
        <v>2210201</v>
      </c>
      <c r="E24" s="227" t="s">
        <v>199</v>
      </c>
      <c r="F24" s="228">
        <v>235.027216</v>
      </c>
      <c r="G24" s="228">
        <v>235.027216</v>
      </c>
      <c r="H24" s="228"/>
      <c r="I24" s="228"/>
      <c r="J24" s="227"/>
      <c r="K24" s="227"/>
    </row>
    <row r="2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17" sqref="F17"/>
    </sheetView>
  </sheetViews>
  <sheetFormatPr defaultColWidth="10" defaultRowHeight="14.4" outlineLevelCol="4"/>
  <cols>
    <col min="1" max="1" width="24.5648148148148" style="53" customWidth="1"/>
    <col min="2" max="2" width="16.0092592592593" style="53" customWidth="1"/>
    <col min="3" max="4" width="22.25" style="53" customWidth="1"/>
    <col min="5" max="5" width="0.12962962962963" style="53" customWidth="1"/>
    <col min="6" max="6" width="9.76851851851852" style="53" customWidth="1"/>
    <col min="7" max="16384" width="10" style="53"/>
  </cols>
  <sheetData>
    <row r="1" ht="14.3" customHeight="1" spans="1:4">
      <c r="A1" s="121"/>
      <c r="D1" s="4" t="s">
        <v>200</v>
      </c>
    </row>
    <row r="2" ht="27.85" customHeight="1" spans="1:4">
      <c r="A2" s="175" t="s">
        <v>10</v>
      </c>
      <c r="B2" s="175"/>
      <c r="C2" s="175"/>
      <c r="D2" s="175"/>
    </row>
    <row r="3" ht="16.55" customHeight="1" spans="1:5">
      <c r="A3" s="176" t="s">
        <v>36</v>
      </c>
      <c r="B3" s="176"/>
      <c r="C3" s="176"/>
      <c r="D3" s="135" t="s">
        <v>37</v>
      </c>
      <c r="E3" s="121"/>
    </row>
    <row r="4" ht="17.65" customHeight="1" spans="1:5">
      <c r="A4" s="177" t="s">
        <v>38</v>
      </c>
      <c r="B4" s="177"/>
      <c r="C4" s="177" t="s">
        <v>39</v>
      </c>
      <c r="D4" s="177"/>
      <c r="E4" s="200"/>
    </row>
    <row r="5" ht="17.65" customHeight="1" spans="1:5">
      <c r="A5" s="177" t="s">
        <v>40</v>
      </c>
      <c r="B5" s="177" t="s">
        <v>41</v>
      </c>
      <c r="C5" s="177" t="s">
        <v>40</v>
      </c>
      <c r="D5" s="177" t="s">
        <v>41</v>
      </c>
      <c r="E5" s="200"/>
    </row>
    <row r="6" ht="17.65" customHeight="1" spans="1:5">
      <c r="A6" s="178" t="s">
        <v>201</v>
      </c>
      <c r="B6" s="180">
        <v>3900.168004</v>
      </c>
      <c r="C6" s="178" t="s">
        <v>202</v>
      </c>
      <c r="D6" s="187">
        <v>3900.168004</v>
      </c>
      <c r="E6" s="201"/>
    </row>
    <row r="7" ht="17.65" customHeight="1" spans="1:5">
      <c r="A7" s="184" t="s">
        <v>203</v>
      </c>
      <c r="B7" s="183">
        <v>3900.168004</v>
      </c>
      <c r="C7" s="184" t="s">
        <v>46</v>
      </c>
      <c r="D7" s="185"/>
      <c r="E7" s="201"/>
    </row>
    <row r="8" ht="17.65" customHeight="1" spans="1:5">
      <c r="A8" s="184" t="s">
        <v>204</v>
      </c>
      <c r="B8" s="183"/>
      <c r="C8" s="184" t="s">
        <v>50</v>
      </c>
      <c r="D8" s="185"/>
      <c r="E8" s="201"/>
    </row>
    <row r="9" ht="27.1" customHeight="1" spans="1:5">
      <c r="A9" s="184" t="s">
        <v>205</v>
      </c>
      <c r="B9" s="183"/>
      <c r="C9" s="184" t="s">
        <v>54</v>
      </c>
      <c r="D9" s="185"/>
      <c r="E9" s="201"/>
    </row>
    <row r="10" ht="17.65" customHeight="1" spans="1:5">
      <c r="A10" s="184" t="s">
        <v>206</v>
      </c>
      <c r="B10" s="183"/>
      <c r="C10" s="184" t="s">
        <v>58</v>
      </c>
      <c r="D10" s="185"/>
      <c r="E10" s="201"/>
    </row>
    <row r="11" ht="17.65" customHeight="1" spans="1:5">
      <c r="A11" s="178" t="s">
        <v>207</v>
      </c>
      <c r="B11" s="180"/>
      <c r="C11" s="184" t="s">
        <v>62</v>
      </c>
      <c r="D11" s="185"/>
      <c r="E11" s="201"/>
    </row>
    <row r="12" ht="17.65" customHeight="1" spans="1:5">
      <c r="A12" s="184" t="s">
        <v>203</v>
      </c>
      <c r="B12" s="183"/>
      <c r="C12" s="184" t="s">
        <v>66</v>
      </c>
      <c r="D12" s="185"/>
      <c r="E12" s="201"/>
    </row>
    <row r="13" ht="17.65" customHeight="1" spans="1:5">
      <c r="A13" s="184" t="s">
        <v>204</v>
      </c>
      <c r="B13" s="183"/>
      <c r="C13" s="184" t="s">
        <v>70</v>
      </c>
      <c r="D13" s="185"/>
      <c r="E13" s="201"/>
    </row>
    <row r="14" ht="17.65" customHeight="1" spans="1:5">
      <c r="A14" s="184" t="s">
        <v>205</v>
      </c>
      <c r="B14" s="183"/>
      <c r="C14" s="184" t="s">
        <v>74</v>
      </c>
      <c r="D14" s="185">
        <v>291.078336</v>
      </c>
      <c r="E14" s="201"/>
    </row>
    <row r="15" ht="17.65" customHeight="1" spans="1:5">
      <c r="A15" s="202" t="s">
        <v>206</v>
      </c>
      <c r="B15" s="203"/>
      <c r="C15" s="184" t="s">
        <v>78</v>
      </c>
      <c r="D15" s="185"/>
      <c r="E15" s="201"/>
    </row>
    <row r="16" ht="17.65" customHeight="1" spans="1:5">
      <c r="A16" s="204"/>
      <c r="B16" s="204"/>
      <c r="C16" s="205" t="s">
        <v>82</v>
      </c>
      <c r="D16" s="185">
        <v>127.861344</v>
      </c>
      <c r="E16" s="201"/>
    </row>
    <row r="17" ht="17.65" customHeight="1" spans="1:5">
      <c r="A17" s="204"/>
      <c r="B17" s="204"/>
      <c r="C17" s="205" t="s">
        <v>86</v>
      </c>
      <c r="D17" s="185"/>
      <c r="E17" s="201"/>
    </row>
    <row r="18" ht="17.65" customHeight="1" spans="1:5">
      <c r="A18" s="206"/>
      <c r="B18" s="207"/>
      <c r="C18" s="184" t="s">
        <v>91</v>
      </c>
      <c r="D18" s="185"/>
      <c r="E18" s="201"/>
    </row>
    <row r="19" ht="17.65" customHeight="1" spans="1:5">
      <c r="A19" s="184"/>
      <c r="B19" s="184"/>
      <c r="C19" s="184" t="s">
        <v>95</v>
      </c>
      <c r="D19" s="185">
        <v>3246.201108</v>
      </c>
      <c r="E19" s="201"/>
    </row>
    <row r="20" ht="17.65" customHeight="1" spans="1:5">
      <c r="A20" s="184"/>
      <c r="B20" s="184"/>
      <c r="C20" s="184" t="s">
        <v>99</v>
      </c>
      <c r="D20" s="185"/>
      <c r="E20" s="201"/>
    </row>
    <row r="21" ht="17.65" customHeight="1" spans="1:5">
      <c r="A21" s="184"/>
      <c r="B21" s="184"/>
      <c r="C21" s="184" t="s">
        <v>103</v>
      </c>
      <c r="D21" s="185"/>
      <c r="E21" s="201"/>
    </row>
    <row r="22" ht="17.65" customHeight="1" spans="1:5">
      <c r="A22" s="184"/>
      <c r="B22" s="184"/>
      <c r="C22" s="184" t="s">
        <v>106</v>
      </c>
      <c r="D22" s="185"/>
      <c r="E22" s="201"/>
    </row>
    <row r="23" ht="17.65" customHeight="1" spans="1:5">
      <c r="A23" s="184"/>
      <c r="B23" s="184"/>
      <c r="C23" s="184" t="s">
        <v>109</v>
      </c>
      <c r="D23" s="185"/>
      <c r="E23" s="201"/>
    </row>
    <row r="24" ht="17.65" customHeight="1" spans="1:5">
      <c r="A24" s="184"/>
      <c r="B24" s="184"/>
      <c r="C24" s="184" t="s">
        <v>111</v>
      </c>
      <c r="D24" s="185"/>
      <c r="E24" s="201"/>
    </row>
    <row r="25" ht="17.65" customHeight="1" spans="1:5">
      <c r="A25" s="184"/>
      <c r="B25" s="184"/>
      <c r="C25" s="184" t="s">
        <v>113</v>
      </c>
      <c r="D25" s="185"/>
      <c r="E25" s="201"/>
    </row>
    <row r="26" ht="17.65" customHeight="1" spans="1:5">
      <c r="A26" s="184"/>
      <c r="B26" s="184"/>
      <c r="C26" s="184" t="s">
        <v>115</v>
      </c>
      <c r="D26" s="185">
        <v>235.027216</v>
      </c>
      <c r="E26" s="201"/>
    </row>
    <row r="27" ht="17.65" customHeight="1" spans="1:5">
      <c r="A27" s="184"/>
      <c r="B27" s="184"/>
      <c r="C27" s="184" t="s">
        <v>117</v>
      </c>
      <c r="D27" s="185"/>
      <c r="E27" s="201"/>
    </row>
    <row r="28" ht="17.65" customHeight="1" spans="1:5">
      <c r="A28" s="184"/>
      <c r="B28" s="184"/>
      <c r="C28" s="184" t="s">
        <v>119</v>
      </c>
      <c r="D28" s="185"/>
      <c r="E28" s="201"/>
    </row>
    <row r="29" ht="17.65" customHeight="1" spans="1:5">
      <c r="A29" s="184"/>
      <c r="B29" s="184"/>
      <c r="C29" s="184" t="s">
        <v>121</v>
      </c>
      <c r="D29" s="185"/>
      <c r="E29" s="201"/>
    </row>
    <row r="30" ht="17.65" customHeight="1" spans="1:5">
      <c r="A30" s="184"/>
      <c r="B30" s="184"/>
      <c r="C30" s="184" t="s">
        <v>123</v>
      </c>
      <c r="D30" s="185"/>
      <c r="E30" s="201"/>
    </row>
    <row r="31" ht="17.65" customHeight="1" spans="1:5">
      <c r="A31" s="184"/>
      <c r="B31" s="184"/>
      <c r="C31" s="184" t="s">
        <v>125</v>
      </c>
      <c r="D31" s="185"/>
      <c r="E31" s="201"/>
    </row>
    <row r="32" ht="17.65" customHeight="1" spans="1:5">
      <c r="A32" s="184"/>
      <c r="B32" s="184"/>
      <c r="C32" s="184" t="s">
        <v>127</v>
      </c>
      <c r="D32" s="185"/>
      <c r="E32" s="201"/>
    </row>
    <row r="33" ht="17.65" customHeight="1" spans="1:5">
      <c r="A33" s="184"/>
      <c r="B33" s="184"/>
      <c r="C33" s="184" t="s">
        <v>129</v>
      </c>
      <c r="D33" s="185"/>
      <c r="E33" s="201"/>
    </row>
    <row r="34" ht="17.65" customHeight="1" spans="1:5">
      <c r="A34" s="184"/>
      <c r="B34" s="184"/>
      <c r="C34" s="184" t="s">
        <v>130</v>
      </c>
      <c r="D34" s="185"/>
      <c r="E34" s="201"/>
    </row>
    <row r="35" ht="17.65" customHeight="1" spans="1:5">
      <c r="A35" s="184"/>
      <c r="B35" s="184"/>
      <c r="C35" s="184" t="s">
        <v>131</v>
      </c>
      <c r="D35" s="185"/>
      <c r="E35" s="201"/>
    </row>
    <row r="36" ht="17.65" customHeight="1" spans="1:5">
      <c r="A36" s="184"/>
      <c r="B36" s="184"/>
      <c r="C36" s="184" t="s">
        <v>132</v>
      </c>
      <c r="D36" s="185"/>
      <c r="E36" s="201"/>
    </row>
    <row r="37" ht="17.65" customHeight="1" spans="1:5">
      <c r="A37" s="184"/>
      <c r="B37" s="184"/>
      <c r="C37" s="184"/>
      <c r="D37" s="184"/>
      <c r="E37" s="201"/>
    </row>
    <row r="38" ht="17.65" customHeight="1" spans="1:5">
      <c r="A38" s="178"/>
      <c r="B38" s="178"/>
      <c r="C38" s="178" t="s">
        <v>208</v>
      </c>
      <c r="D38" s="180"/>
      <c r="E38" s="208"/>
    </row>
    <row r="39" ht="17.65" customHeight="1" spans="1:5">
      <c r="A39" s="178"/>
      <c r="B39" s="178"/>
      <c r="C39" s="178"/>
      <c r="D39" s="178"/>
      <c r="E39" s="208"/>
    </row>
    <row r="40" ht="17.65" customHeight="1" spans="1:5">
      <c r="A40" s="179" t="s">
        <v>209</v>
      </c>
      <c r="B40" s="180">
        <v>3900.168004</v>
      </c>
      <c r="C40" s="179" t="s">
        <v>210</v>
      </c>
      <c r="D40" s="187">
        <v>3900.168004</v>
      </c>
      <c r="E40" s="2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pane ySplit="6" topLeftCell="A7" activePane="bottomLeft" state="frozen"/>
      <selection/>
      <selection pane="bottomLeft" activeCell="F10" sqref="F10"/>
    </sheetView>
  </sheetViews>
  <sheetFormatPr defaultColWidth="10" defaultRowHeight="14.4"/>
  <cols>
    <col min="1" max="1" width="3.66666666666667" style="53" customWidth="1"/>
    <col min="2" max="2" width="4.87962962962963" style="53" customWidth="1"/>
    <col min="3" max="3" width="4.75" style="53" customWidth="1"/>
    <col min="4" max="4" width="14.6574074074074" style="53" customWidth="1"/>
    <col min="5" max="5" width="24.8333333333333" style="53" customWidth="1"/>
    <col min="6" max="6" width="13.9722222222222" style="53" customWidth="1"/>
    <col min="7" max="7" width="11.537037037037" style="53" customWidth="1"/>
    <col min="8" max="8" width="9.09259259259259" style="53" customWidth="1"/>
    <col min="9" max="9" width="10.4537037037037" style="53" customWidth="1"/>
    <col min="10" max="10" width="11.3981481481481" style="53" customWidth="1"/>
    <col min="11" max="11" width="15.8796296296296" style="53" customWidth="1"/>
    <col min="12" max="12" width="9.76851851851852" style="53" customWidth="1"/>
    <col min="13" max="16384" width="10" style="53"/>
  </cols>
  <sheetData>
    <row r="1" ht="14.3" customHeight="1" spans="1:11">
      <c r="A1" s="121"/>
      <c r="D1" s="121"/>
      <c r="K1" s="4" t="s">
        <v>211</v>
      </c>
    </row>
    <row r="2" ht="37.65" customHeight="1" spans="1:11">
      <c r="A2" s="175" t="s">
        <v>11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ht="21.1" customHeight="1" spans="1:11">
      <c r="A3" s="176" t="s">
        <v>36</v>
      </c>
      <c r="B3" s="176"/>
      <c r="C3" s="176"/>
      <c r="D3" s="176"/>
      <c r="E3" s="176"/>
      <c r="F3" s="176"/>
      <c r="G3" s="176"/>
      <c r="H3" s="176"/>
      <c r="I3" s="176"/>
      <c r="J3" s="135" t="s">
        <v>37</v>
      </c>
      <c r="K3" s="135"/>
    </row>
    <row r="4" ht="17.3" customHeight="1" spans="1:11">
      <c r="A4" s="177" t="s">
        <v>164</v>
      </c>
      <c r="B4" s="177"/>
      <c r="C4" s="177"/>
      <c r="D4" s="177" t="s">
        <v>165</v>
      </c>
      <c r="E4" s="177" t="s">
        <v>166</v>
      </c>
      <c r="F4" s="177" t="s">
        <v>142</v>
      </c>
      <c r="G4" s="177" t="s">
        <v>167</v>
      </c>
      <c r="H4" s="177"/>
      <c r="I4" s="177"/>
      <c r="J4" s="177"/>
      <c r="K4" s="177" t="s">
        <v>168</v>
      </c>
    </row>
    <row r="5" ht="15.05" customHeight="1" spans="1:11">
      <c r="A5" s="177"/>
      <c r="B5" s="177"/>
      <c r="C5" s="177"/>
      <c r="D5" s="177"/>
      <c r="E5" s="177"/>
      <c r="F5" s="177"/>
      <c r="G5" s="177" t="s">
        <v>144</v>
      </c>
      <c r="H5" s="177" t="s">
        <v>212</v>
      </c>
      <c r="I5" s="177"/>
      <c r="J5" s="177" t="s">
        <v>213</v>
      </c>
      <c r="K5" s="177"/>
    </row>
    <row r="6" ht="21.1" customHeight="1" spans="1:11">
      <c r="A6" s="177" t="s">
        <v>172</v>
      </c>
      <c r="B6" s="177" t="s">
        <v>173</v>
      </c>
      <c r="C6" s="177" t="s">
        <v>174</v>
      </c>
      <c r="D6" s="177"/>
      <c r="E6" s="177"/>
      <c r="F6" s="177"/>
      <c r="G6" s="177"/>
      <c r="H6" s="177" t="s">
        <v>214</v>
      </c>
      <c r="I6" s="177" t="s">
        <v>215</v>
      </c>
      <c r="J6" s="177"/>
      <c r="K6" s="177"/>
    </row>
    <row r="7" ht="19.9" customHeight="1" spans="1:11">
      <c r="A7" s="184"/>
      <c r="B7" s="184"/>
      <c r="C7" s="184"/>
      <c r="D7" s="178"/>
      <c r="E7" s="178" t="s">
        <v>142</v>
      </c>
      <c r="F7" s="180">
        <v>3900.168004</v>
      </c>
      <c r="G7" s="180">
        <v>3806.228004</v>
      </c>
      <c r="H7" s="180">
        <v>2965.034804</v>
      </c>
      <c r="I7" s="180">
        <v>23.9732</v>
      </c>
      <c r="J7" s="180">
        <v>817.22</v>
      </c>
      <c r="K7" s="180">
        <v>93.94</v>
      </c>
    </row>
    <row r="8" ht="19.9" customHeight="1" spans="1:11">
      <c r="A8" s="184"/>
      <c r="B8" s="184"/>
      <c r="C8" s="184"/>
      <c r="D8" s="181" t="s">
        <v>160</v>
      </c>
      <c r="E8" s="181" t="s">
        <v>4</v>
      </c>
      <c r="F8" s="180">
        <v>3900.168004</v>
      </c>
      <c r="G8" s="180">
        <v>3806.228004</v>
      </c>
      <c r="H8" s="180">
        <v>2965.034804</v>
      </c>
      <c r="I8" s="180">
        <v>23.9732</v>
      </c>
      <c r="J8" s="180">
        <v>817.22</v>
      </c>
      <c r="K8" s="180">
        <v>93.94</v>
      </c>
    </row>
    <row r="9" ht="19.9" customHeight="1" spans="1:11">
      <c r="A9" s="184"/>
      <c r="B9" s="184"/>
      <c r="C9" s="184"/>
      <c r="D9" s="181" t="s">
        <v>161</v>
      </c>
      <c r="E9" s="181" t="s">
        <v>162</v>
      </c>
      <c r="F9" s="180">
        <v>3900.168004</v>
      </c>
      <c r="G9" s="180">
        <v>3806.228004</v>
      </c>
      <c r="H9" s="180">
        <v>2965.034804</v>
      </c>
      <c r="I9" s="180">
        <v>23.9732</v>
      </c>
      <c r="J9" s="180">
        <v>817.22</v>
      </c>
      <c r="K9" s="180">
        <v>93.94</v>
      </c>
    </row>
    <row r="10" ht="19.9" customHeight="1" spans="1:11">
      <c r="A10" s="179" t="s">
        <v>176</v>
      </c>
      <c r="B10" s="179"/>
      <c r="C10" s="179"/>
      <c r="D10" s="178" t="s">
        <v>216</v>
      </c>
      <c r="E10" s="178" t="s">
        <v>217</v>
      </c>
      <c r="F10" s="180">
        <v>291.078336</v>
      </c>
      <c r="G10" s="180">
        <v>291.078336</v>
      </c>
      <c r="H10" s="180">
        <v>291.078336</v>
      </c>
      <c r="I10" s="180">
        <v>0</v>
      </c>
      <c r="J10" s="180">
        <v>0</v>
      </c>
      <c r="K10" s="180">
        <v>0</v>
      </c>
    </row>
    <row r="11" ht="19.9" customHeight="1" spans="1:11">
      <c r="A11" s="179" t="s">
        <v>176</v>
      </c>
      <c r="B11" s="179" t="s">
        <v>177</v>
      </c>
      <c r="C11" s="179"/>
      <c r="D11" s="178" t="s">
        <v>218</v>
      </c>
      <c r="E11" s="178" t="s">
        <v>219</v>
      </c>
      <c r="F11" s="180">
        <v>291.078336</v>
      </c>
      <c r="G11" s="180">
        <v>291.078336</v>
      </c>
      <c r="H11" s="180">
        <v>291.078336</v>
      </c>
      <c r="I11" s="180">
        <v>0</v>
      </c>
      <c r="J11" s="180">
        <v>0</v>
      </c>
      <c r="K11" s="180">
        <v>0</v>
      </c>
    </row>
    <row r="12" ht="19.9" customHeight="1" spans="1:11">
      <c r="A12" s="186" t="s">
        <v>176</v>
      </c>
      <c r="B12" s="186" t="s">
        <v>177</v>
      </c>
      <c r="C12" s="186" t="s">
        <v>177</v>
      </c>
      <c r="D12" s="182" t="s">
        <v>220</v>
      </c>
      <c r="E12" s="184" t="s">
        <v>221</v>
      </c>
      <c r="F12" s="183">
        <v>291.078336</v>
      </c>
      <c r="G12" s="183">
        <v>291.078336</v>
      </c>
      <c r="H12" s="185">
        <v>291.078336</v>
      </c>
      <c r="I12" s="185"/>
      <c r="J12" s="185"/>
      <c r="K12" s="185"/>
    </row>
    <row r="13" ht="19.9" customHeight="1" spans="1:11">
      <c r="A13" s="179" t="s">
        <v>180</v>
      </c>
      <c r="B13" s="179"/>
      <c r="C13" s="179"/>
      <c r="D13" s="178" t="s">
        <v>222</v>
      </c>
      <c r="E13" s="178" t="s">
        <v>223</v>
      </c>
      <c r="F13" s="180">
        <v>127.861344</v>
      </c>
      <c r="G13" s="180">
        <v>127.861344</v>
      </c>
      <c r="H13" s="180">
        <v>127.861344</v>
      </c>
      <c r="I13" s="180">
        <v>0</v>
      </c>
      <c r="J13" s="180">
        <v>0</v>
      </c>
      <c r="K13" s="180">
        <v>0</v>
      </c>
    </row>
    <row r="14" ht="19.9" customHeight="1" spans="1:11">
      <c r="A14" s="179" t="s">
        <v>180</v>
      </c>
      <c r="B14" s="179" t="s">
        <v>182</v>
      </c>
      <c r="C14" s="179"/>
      <c r="D14" s="178" t="s">
        <v>224</v>
      </c>
      <c r="E14" s="178" t="s">
        <v>225</v>
      </c>
      <c r="F14" s="180">
        <v>127.861344</v>
      </c>
      <c r="G14" s="180">
        <v>127.861344</v>
      </c>
      <c r="H14" s="180">
        <v>127.861344</v>
      </c>
      <c r="I14" s="180">
        <v>0</v>
      </c>
      <c r="J14" s="180">
        <v>0</v>
      </c>
      <c r="K14" s="180">
        <v>0</v>
      </c>
    </row>
    <row r="15" ht="19.9" customHeight="1" spans="1:11">
      <c r="A15" s="186" t="s">
        <v>180</v>
      </c>
      <c r="B15" s="186" t="s">
        <v>182</v>
      </c>
      <c r="C15" s="186" t="s">
        <v>184</v>
      </c>
      <c r="D15" s="182" t="s">
        <v>226</v>
      </c>
      <c r="E15" s="184" t="s">
        <v>227</v>
      </c>
      <c r="F15" s="183">
        <v>127.861344</v>
      </c>
      <c r="G15" s="183">
        <v>127.861344</v>
      </c>
      <c r="H15" s="185">
        <v>127.861344</v>
      </c>
      <c r="I15" s="185"/>
      <c r="J15" s="185"/>
      <c r="K15" s="185"/>
    </row>
    <row r="16" ht="19.9" customHeight="1" spans="1:11">
      <c r="A16" s="179" t="s">
        <v>188</v>
      </c>
      <c r="B16" s="179"/>
      <c r="C16" s="179"/>
      <c r="D16" s="178" t="s">
        <v>228</v>
      </c>
      <c r="E16" s="178" t="s">
        <v>229</v>
      </c>
      <c r="F16" s="180">
        <v>3246.201108</v>
      </c>
      <c r="G16" s="180">
        <v>3152.261108</v>
      </c>
      <c r="H16" s="180">
        <v>2311.067908</v>
      </c>
      <c r="I16" s="180">
        <v>23.9732</v>
      </c>
      <c r="J16" s="180">
        <v>817.22</v>
      </c>
      <c r="K16" s="180">
        <v>93.94</v>
      </c>
    </row>
    <row r="17" ht="19.9" customHeight="1" spans="1:11">
      <c r="A17" s="179" t="s">
        <v>188</v>
      </c>
      <c r="B17" s="179" t="s">
        <v>184</v>
      </c>
      <c r="C17" s="179"/>
      <c r="D17" s="178" t="s">
        <v>230</v>
      </c>
      <c r="E17" s="178" t="s">
        <v>231</v>
      </c>
      <c r="F17" s="180">
        <v>3239.701108</v>
      </c>
      <c r="G17" s="180">
        <v>3152.261108</v>
      </c>
      <c r="H17" s="180">
        <v>2311.067908</v>
      </c>
      <c r="I17" s="180">
        <v>23.9732</v>
      </c>
      <c r="J17" s="180">
        <v>817.22</v>
      </c>
      <c r="K17" s="180">
        <v>87.44</v>
      </c>
    </row>
    <row r="18" ht="19.9" customHeight="1" spans="1:11">
      <c r="A18" s="186" t="s">
        <v>188</v>
      </c>
      <c r="B18" s="186" t="s">
        <v>184</v>
      </c>
      <c r="C18" s="186" t="s">
        <v>184</v>
      </c>
      <c r="D18" s="182" t="s">
        <v>232</v>
      </c>
      <c r="E18" s="184" t="s">
        <v>233</v>
      </c>
      <c r="F18" s="183">
        <v>3156.351108</v>
      </c>
      <c r="G18" s="183">
        <v>3152.261108</v>
      </c>
      <c r="H18" s="185">
        <v>2311.067908</v>
      </c>
      <c r="I18" s="185">
        <v>23.9732</v>
      </c>
      <c r="J18" s="185">
        <v>817.22</v>
      </c>
      <c r="K18" s="185">
        <v>4.09</v>
      </c>
    </row>
    <row r="19" ht="19.9" customHeight="1" spans="1:11">
      <c r="A19" s="186" t="s">
        <v>188</v>
      </c>
      <c r="B19" s="186" t="s">
        <v>184</v>
      </c>
      <c r="C19" s="186" t="s">
        <v>190</v>
      </c>
      <c r="D19" s="182" t="s">
        <v>234</v>
      </c>
      <c r="E19" s="184" t="s">
        <v>235</v>
      </c>
      <c r="F19" s="183">
        <v>60</v>
      </c>
      <c r="G19" s="183"/>
      <c r="H19" s="185"/>
      <c r="I19" s="185"/>
      <c r="J19" s="185"/>
      <c r="K19" s="185">
        <v>60</v>
      </c>
    </row>
    <row r="20" ht="19.9" customHeight="1" spans="1:11">
      <c r="A20" s="186" t="s">
        <v>188</v>
      </c>
      <c r="B20" s="186" t="s">
        <v>184</v>
      </c>
      <c r="C20" s="186" t="s">
        <v>192</v>
      </c>
      <c r="D20" s="182" t="s">
        <v>236</v>
      </c>
      <c r="E20" s="184" t="s">
        <v>237</v>
      </c>
      <c r="F20" s="183">
        <v>23.35</v>
      </c>
      <c r="G20" s="183"/>
      <c r="H20" s="185"/>
      <c r="I20" s="185"/>
      <c r="J20" s="185"/>
      <c r="K20" s="185">
        <v>23.35</v>
      </c>
    </row>
    <row r="21" ht="19.9" customHeight="1" spans="1:11">
      <c r="A21" s="179" t="s">
        <v>188</v>
      </c>
      <c r="B21" s="179" t="s">
        <v>192</v>
      </c>
      <c r="C21" s="179"/>
      <c r="D21" s="178" t="s">
        <v>238</v>
      </c>
      <c r="E21" s="178" t="s">
        <v>194</v>
      </c>
      <c r="F21" s="180">
        <v>6.5</v>
      </c>
      <c r="G21" s="180">
        <v>0</v>
      </c>
      <c r="H21" s="180">
        <v>0</v>
      </c>
      <c r="I21" s="180">
        <v>0</v>
      </c>
      <c r="J21" s="180">
        <v>0</v>
      </c>
      <c r="K21" s="180">
        <v>6.5</v>
      </c>
    </row>
    <row r="22" ht="19.9" customHeight="1" spans="1:11">
      <c r="A22" s="186" t="s">
        <v>188</v>
      </c>
      <c r="B22" s="186" t="s">
        <v>192</v>
      </c>
      <c r="C22" s="186" t="s">
        <v>192</v>
      </c>
      <c r="D22" s="182" t="s">
        <v>239</v>
      </c>
      <c r="E22" s="184" t="s">
        <v>240</v>
      </c>
      <c r="F22" s="183">
        <v>6.5</v>
      </c>
      <c r="G22" s="183"/>
      <c r="H22" s="185"/>
      <c r="I22" s="185"/>
      <c r="J22" s="185"/>
      <c r="K22" s="185">
        <v>6.5</v>
      </c>
    </row>
    <row r="23" ht="19.9" customHeight="1" spans="1:11">
      <c r="A23" s="179" t="s">
        <v>198</v>
      </c>
      <c r="B23" s="179"/>
      <c r="C23" s="179"/>
      <c r="D23" s="178" t="s">
        <v>241</v>
      </c>
      <c r="E23" s="178" t="s">
        <v>242</v>
      </c>
      <c r="F23" s="180">
        <v>235.027216</v>
      </c>
      <c r="G23" s="180">
        <v>235.027216</v>
      </c>
      <c r="H23" s="180">
        <v>235.027216</v>
      </c>
      <c r="I23" s="180">
        <v>0</v>
      </c>
      <c r="J23" s="180">
        <v>0</v>
      </c>
      <c r="K23" s="180">
        <v>0</v>
      </c>
    </row>
    <row r="24" ht="19.9" customHeight="1" spans="1:11">
      <c r="A24" s="179" t="s">
        <v>198</v>
      </c>
      <c r="B24" s="179" t="s">
        <v>196</v>
      </c>
      <c r="C24" s="179"/>
      <c r="D24" s="178" t="s">
        <v>243</v>
      </c>
      <c r="E24" s="178" t="s">
        <v>244</v>
      </c>
      <c r="F24" s="180">
        <v>235.027216</v>
      </c>
      <c r="G24" s="180">
        <v>235.027216</v>
      </c>
      <c r="H24" s="180">
        <v>235.027216</v>
      </c>
      <c r="I24" s="180">
        <v>0</v>
      </c>
      <c r="J24" s="180">
        <v>0</v>
      </c>
      <c r="K24" s="180">
        <v>0</v>
      </c>
    </row>
    <row r="25" ht="19.9" customHeight="1" spans="1:11">
      <c r="A25" s="186" t="s">
        <v>198</v>
      </c>
      <c r="B25" s="186" t="s">
        <v>196</v>
      </c>
      <c r="C25" s="186" t="s">
        <v>184</v>
      </c>
      <c r="D25" s="182" t="s">
        <v>245</v>
      </c>
      <c r="E25" s="184" t="s">
        <v>246</v>
      </c>
      <c r="F25" s="183">
        <v>235.027216</v>
      </c>
      <c r="G25" s="183">
        <v>235.027216</v>
      </c>
      <c r="H25" s="185">
        <v>235.027216</v>
      </c>
      <c r="I25" s="185"/>
      <c r="J25" s="185"/>
      <c r="K25" s="18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8" workbookViewId="0">
      <selection activeCell="F17" sqref="F17"/>
    </sheetView>
  </sheetViews>
  <sheetFormatPr defaultColWidth="8.88888888888889" defaultRowHeight="14.4" outlineLevelCol="4"/>
  <cols>
    <col min="1" max="1" width="13.7777777777778" style="53" customWidth="1"/>
    <col min="2" max="2" width="38.5555555555556" style="53" customWidth="1"/>
    <col min="3" max="3" width="17.2222222222222" style="53" customWidth="1"/>
    <col min="4" max="4" width="17.4444444444444" style="53" customWidth="1"/>
    <col min="5" max="5" width="21.8888888888889" style="53" customWidth="1"/>
    <col min="6" max="16384" width="8.88888888888889" style="53"/>
  </cols>
  <sheetData>
    <row r="1" spans="1:5">
      <c r="A1" s="188"/>
      <c r="B1" s="189"/>
      <c r="C1" s="189"/>
      <c r="D1" s="189"/>
      <c r="E1" s="190" t="s">
        <v>247</v>
      </c>
    </row>
    <row r="2" ht="21" spans="1:5">
      <c r="A2" s="175" t="s">
        <v>12</v>
      </c>
      <c r="B2" s="175"/>
      <c r="C2" s="175"/>
      <c r="D2" s="175"/>
      <c r="E2" s="175"/>
    </row>
    <row r="3" ht="21.1" customHeight="1" spans="1:5">
      <c r="A3" s="191" t="s">
        <v>248</v>
      </c>
      <c r="B3" s="191"/>
      <c r="C3" s="191"/>
      <c r="D3" s="191"/>
      <c r="E3" s="135" t="s">
        <v>249</v>
      </c>
    </row>
    <row r="4" ht="24" customHeight="1" spans="1:5">
      <c r="A4" s="172" t="s">
        <v>250</v>
      </c>
      <c r="B4" s="172"/>
      <c r="C4" s="192" t="s">
        <v>251</v>
      </c>
      <c r="D4" s="192"/>
      <c r="E4" s="192"/>
    </row>
    <row r="5" spans="1:5">
      <c r="A5" s="192" t="s">
        <v>252</v>
      </c>
      <c r="B5" s="192" t="s">
        <v>253</v>
      </c>
      <c r="C5" s="192" t="s">
        <v>254</v>
      </c>
      <c r="D5" s="192" t="s">
        <v>255</v>
      </c>
      <c r="E5" s="192" t="s">
        <v>256</v>
      </c>
    </row>
    <row r="6" spans="1:5">
      <c r="A6" s="193">
        <v>301</v>
      </c>
      <c r="B6" s="193" t="s">
        <v>257</v>
      </c>
      <c r="C6" s="180">
        <v>2965.034804</v>
      </c>
      <c r="D6" s="180">
        <v>2965.034804</v>
      </c>
      <c r="E6" s="194"/>
    </row>
    <row r="7" spans="1:5">
      <c r="A7" s="193">
        <v>30101</v>
      </c>
      <c r="B7" s="193" t="s">
        <v>258</v>
      </c>
      <c r="C7" s="183">
        <v>1006.5612</v>
      </c>
      <c r="D7" s="183">
        <v>1006.5612</v>
      </c>
      <c r="E7" s="194"/>
    </row>
    <row r="8" spans="1:5">
      <c r="A8" s="193">
        <v>30102</v>
      </c>
      <c r="B8" s="193" t="s">
        <v>259</v>
      </c>
      <c r="C8" s="183">
        <v>109.71708</v>
      </c>
      <c r="D8" s="183">
        <v>109.71708</v>
      </c>
      <c r="E8" s="194"/>
    </row>
    <row r="9" spans="1:5">
      <c r="A9" s="193">
        <v>30103</v>
      </c>
      <c r="B9" s="195" t="s">
        <v>260</v>
      </c>
      <c r="C9" s="183">
        <v>587.92176</v>
      </c>
      <c r="D9" s="183">
        <v>587.92176</v>
      </c>
      <c r="E9" s="194"/>
    </row>
    <row r="10" spans="1:5">
      <c r="A10" s="193">
        <v>30107</v>
      </c>
      <c r="B10" s="195" t="s">
        <v>261</v>
      </c>
      <c r="C10" s="183">
        <v>442.1256</v>
      </c>
      <c r="D10" s="183">
        <v>442.1256</v>
      </c>
      <c r="E10" s="194"/>
    </row>
    <row r="11" spans="1:5">
      <c r="A11" s="193">
        <v>30108</v>
      </c>
      <c r="B11" s="193" t="s">
        <v>262</v>
      </c>
      <c r="C11" s="183">
        <v>291.078336</v>
      </c>
      <c r="D11" s="183">
        <v>291.078336</v>
      </c>
      <c r="E11" s="194"/>
    </row>
    <row r="12" spans="1:5">
      <c r="A12" s="193">
        <v>30110</v>
      </c>
      <c r="B12" s="193" t="s">
        <v>263</v>
      </c>
      <c r="C12" s="183">
        <v>124.098144</v>
      </c>
      <c r="D12" s="183">
        <v>124.098144</v>
      </c>
      <c r="E12" s="194"/>
    </row>
    <row r="13" spans="1:5">
      <c r="A13" s="193">
        <v>30112</v>
      </c>
      <c r="B13" s="195" t="s">
        <v>264</v>
      </c>
      <c r="C13" s="183">
        <v>35.145468</v>
      </c>
      <c r="D13" s="183">
        <v>35.145468</v>
      </c>
      <c r="E13" s="194"/>
    </row>
    <row r="14" spans="1:5">
      <c r="A14" s="193">
        <v>30113</v>
      </c>
      <c r="B14" s="195" t="s">
        <v>265</v>
      </c>
      <c r="C14" s="183">
        <v>235.027216</v>
      </c>
      <c r="D14" s="183">
        <v>235.027216</v>
      </c>
      <c r="E14" s="194"/>
    </row>
    <row r="15" spans="1:5">
      <c r="A15" s="193">
        <v>30199</v>
      </c>
      <c r="B15" s="195" t="s">
        <v>266</v>
      </c>
      <c r="C15" s="183">
        <v>133.36</v>
      </c>
      <c r="D15" s="183">
        <v>133.36</v>
      </c>
      <c r="E15" s="194"/>
    </row>
    <row r="16" spans="1:5">
      <c r="A16" s="193">
        <v>302</v>
      </c>
      <c r="B16" s="195" t="s">
        <v>267</v>
      </c>
      <c r="C16" s="180">
        <v>817.22</v>
      </c>
      <c r="D16" s="196"/>
      <c r="E16" s="180">
        <v>817.22</v>
      </c>
    </row>
    <row r="17" spans="1:5">
      <c r="A17" s="193">
        <v>30201</v>
      </c>
      <c r="B17" s="195" t="s">
        <v>268</v>
      </c>
      <c r="C17" s="183">
        <v>30</v>
      </c>
      <c r="D17" s="197"/>
      <c r="E17" s="183">
        <v>30</v>
      </c>
    </row>
    <row r="18" spans="1:5">
      <c r="A18" s="193">
        <v>30202</v>
      </c>
      <c r="B18" s="195" t="s">
        <v>269</v>
      </c>
      <c r="C18" s="183">
        <v>30</v>
      </c>
      <c r="D18" s="197"/>
      <c r="E18" s="183">
        <v>30</v>
      </c>
    </row>
    <row r="19" spans="1:5">
      <c r="A19" s="193">
        <v>30205</v>
      </c>
      <c r="B19" s="195" t="s">
        <v>270</v>
      </c>
      <c r="C19" s="183">
        <v>6</v>
      </c>
      <c r="D19" s="197"/>
      <c r="E19" s="183">
        <v>6</v>
      </c>
    </row>
    <row r="20" spans="1:5">
      <c r="A20" s="193">
        <v>30206</v>
      </c>
      <c r="B20" s="195" t="s">
        <v>271</v>
      </c>
      <c r="C20" s="183">
        <v>20</v>
      </c>
      <c r="D20" s="197"/>
      <c r="E20" s="183">
        <v>20</v>
      </c>
    </row>
    <row r="21" spans="1:5">
      <c r="A21" s="193">
        <v>30207</v>
      </c>
      <c r="B21" s="195" t="s">
        <v>272</v>
      </c>
      <c r="C21" s="183">
        <v>10</v>
      </c>
      <c r="D21" s="197"/>
      <c r="E21" s="183">
        <v>10</v>
      </c>
    </row>
    <row r="22" spans="1:5">
      <c r="A22" s="193">
        <v>30209</v>
      </c>
      <c r="B22" s="195" t="s">
        <v>273</v>
      </c>
      <c r="C22" s="183">
        <v>20</v>
      </c>
      <c r="D22" s="197"/>
      <c r="E22" s="183">
        <v>20</v>
      </c>
    </row>
    <row r="23" spans="1:5">
      <c r="A23" s="193">
        <v>30211</v>
      </c>
      <c r="B23" s="195" t="s">
        <v>274</v>
      </c>
      <c r="C23" s="183">
        <v>60</v>
      </c>
      <c r="D23" s="197"/>
      <c r="E23" s="183">
        <v>60</v>
      </c>
    </row>
    <row r="24" spans="1:5">
      <c r="A24" s="193">
        <v>30213</v>
      </c>
      <c r="B24" s="195" t="s">
        <v>275</v>
      </c>
      <c r="C24" s="183">
        <v>100</v>
      </c>
      <c r="D24" s="197"/>
      <c r="E24" s="183">
        <v>100</v>
      </c>
    </row>
    <row r="25" spans="1:5">
      <c r="A25" s="193">
        <v>30214</v>
      </c>
      <c r="B25" s="195" t="s">
        <v>276</v>
      </c>
      <c r="C25" s="183">
        <v>6</v>
      </c>
      <c r="D25" s="197"/>
      <c r="E25" s="183">
        <v>6</v>
      </c>
    </row>
    <row r="26" spans="1:5">
      <c r="A26" s="193">
        <v>30215</v>
      </c>
      <c r="B26" s="195" t="s">
        <v>277</v>
      </c>
      <c r="C26" s="183">
        <v>5</v>
      </c>
      <c r="D26" s="197"/>
      <c r="E26" s="183">
        <v>5</v>
      </c>
    </row>
    <row r="27" spans="1:5">
      <c r="A27" s="193">
        <v>30216</v>
      </c>
      <c r="B27" s="195" t="s">
        <v>278</v>
      </c>
      <c r="C27" s="183">
        <v>5</v>
      </c>
      <c r="D27" s="197"/>
      <c r="E27" s="183">
        <v>5</v>
      </c>
    </row>
    <row r="28" spans="1:5">
      <c r="A28" s="193">
        <v>30217</v>
      </c>
      <c r="B28" s="195" t="s">
        <v>279</v>
      </c>
      <c r="C28" s="183">
        <v>10</v>
      </c>
      <c r="D28" s="197"/>
      <c r="E28" s="183">
        <v>10</v>
      </c>
    </row>
    <row r="29" spans="1:5">
      <c r="A29" s="193">
        <v>30226</v>
      </c>
      <c r="B29" s="195" t="s">
        <v>280</v>
      </c>
      <c r="C29" s="183">
        <v>119</v>
      </c>
      <c r="D29" s="197"/>
      <c r="E29" s="183">
        <v>119</v>
      </c>
    </row>
    <row r="30" spans="1:5">
      <c r="A30" s="193">
        <v>30228</v>
      </c>
      <c r="B30" s="195" t="s">
        <v>281</v>
      </c>
      <c r="C30" s="183">
        <v>95</v>
      </c>
      <c r="D30" s="197"/>
      <c r="E30" s="183">
        <v>95</v>
      </c>
    </row>
    <row r="31" spans="1:5">
      <c r="A31" s="193">
        <v>30231</v>
      </c>
      <c r="B31" s="195" t="s">
        <v>282</v>
      </c>
      <c r="C31" s="183">
        <v>5</v>
      </c>
      <c r="D31" s="197"/>
      <c r="E31" s="183">
        <v>5</v>
      </c>
    </row>
    <row r="32" spans="1:5">
      <c r="A32" s="193">
        <v>30239</v>
      </c>
      <c r="B32" s="195" t="s">
        <v>283</v>
      </c>
      <c r="C32" s="183">
        <v>26.58</v>
      </c>
      <c r="D32" s="197"/>
      <c r="E32" s="183">
        <v>26.58</v>
      </c>
    </row>
    <row r="33" spans="1:5">
      <c r="A33" s="193">
        <v>30299</v>
      </c>
      <c r="B33" s="195" t="s">
        <v>284</v>
      </c>
      <c r="C33" s="183">
        <v>269.64</v>
      </c>
      <c r="D33" s="197"/>
      <c r="E33" s="183">
        <v>269.64</v>
      </c>
    </row>
    <row r="34" spans="1:5">
      <c r="A34" s="193">
        <v>303</v>
      </c>
      <c r="B34" s="195" t="s">
        <v>215</v>
      </c>
      <c r="C34" s="180">
        <v>23.97</v>
      </c>
      <c r="D34" s="180">
        <v>23.9732</v>
      </c>
      <c r="E34" s="194"/>
    </row>
    <row r="35" spans="1:5">
      <c r="A35" s="193">
        <v>30305</v>
      </c>
      <c r="B35" s="195" t="s">
        <v>285</v>
      </c>
      <c r="C35" s="183">
        <v>13.9</v>
      </c>
      <c r="D35" s="183">
        <v>13.896</v>
      </c>
      <c r="E35" s="194"/>
    </row>
    <row r="36" spans="1:5">
      <c r="A36" s="193">
        <v>30399</v>
      </c>
      <c r="B36" s="195" t="s">
        <v>286</v>
      </c>
      <c r="C36" s="183">
        <v>10.07</v>
      </c>
      <c r="D36" s="185">
        <v>10.07</v>
      </c>
      <c r="E36" s="194"/>
    </row>
    <row r="37" spans="1:5">
      <c r="A37" s="198"/>
      <c r="B37" s="198" t="s">
        <v>287</v>
      </c>
      <c r="C37" s="180">
        <v>3806.23</v>
      </c>
      <c r="D37" s="180">
        <f>D34+D6</f>
        <v>2989.008004</v>
      </c>
      <c r="E37" s="180">
        <v>817.22</v>
      </c>
    </row>
    <row r="38" ht="15.6" spans="1:5">
      <c r="A38" s="199"/>
      <c r="B38" s="199"/>
      <c r="C38" s="199"/>
      <c r="D38" s="199"/>
      <c r="E38" s="199"/>
    </row>
  </sheetData>
  <mergeCells count="4">
    <mergeCell ref="A2:E2"/>
    <mergeCell ref="A3:D3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7" sqref="F17"/>
    </sheetView>
  </sheetViews>
  <sheetFormatPr defaultColWidth="10" defaultRowHeight="14.4" outlineLevelRow="7" outlineLevelCol="7"/>
  <cols>
    <col min="1" max="1" width="12.8888888888889" style="53" customWidth="1"/>
    <col min="2" max="2" width="29.7222222222222" style="53" customWidth="1"/>
    <col min="3" max="3" width="20.7592592592593" style="53" customWidth="1"/>
    <col min="4" max="4" width="12.3518518518519" style="53" customWidth="1"/>
    <col min="5" max="5" width="10.3148148148148" style="53" customWidth="1"/>
    <col min="6" max="6" width="14.1111111111111" style="53" customWidth="1"/>
    <col min="7" max="8" width="13.7037037037037" style="53" customWidth="1"/>
    <col min="9" max="9" width="9.76851851851852" style="53" customWidth="1"/>
    <col min="10" max="16384" width="10" style="53"/>
  </cols>
  <sheetData>
    <row r="1" ht="14.3" customHeight="1" spans="1:8">
      <c r="A1" s="121"/>
      <c r="G1" s="4" t="s">
        <v>288</v>
      </c>
      <c r="H1" s="4"/>
    </row>
    <row r="2" ht="29.35" customHeight="1" spans="1:8">
      <c r="A2" s="175" t="s">
        <v>13</v>
      </c>
      <c r="B2" s="175"/>
      <c r="C2" s="175"/>
      <c r="D2" s="175"/>
      <c r="E2" s="175"/>
      <c r="F2" s="175"/>
      <c r="G2" s="175"/>
      <c r="H2" s="175"/>
    </row>
    <row r="3" ht="21.1" customHeight="1" spans="1:8">
      <c r="A3" s="176" t="s">
        <v>36</v>
      </c>
      <c r="B3" s="176"/>
      <c r="C3" s="176"/>
      <c r="D3" s="176"/>
      <c r="E3" s="176"/>
      <c r="F3" s="176"/>
      <c r="G3" s="176"/>
      <c r="H3" s="135" t="s">
        <v>37</v>
      </c>
    </row>
    <row r="4" ht="20.35" customHeight="1" spans="1:8">
      <c r="A4" s="177" t="s">
        <v>289</v>
      </c>
      <c r="B4" s="177" t="s">
        <v>290</v>
      </c>
      <c r="C4" s="177" t="s">
        <v>291</v>
      </c>
      <c r="D4" s="177" t="s">
        <v>292</v>
      </c>
      <c r="E4" s="177" t="s">
        <v>293</v>
      </c>
      <c r="F4" s="177"/>
      <c r="G4" s="177"/>
      <c r="H4" s="177" t="s">
        <v>294</v>
      </c>
    </row>
    <row r="5" ht="22.6" customHeight="1" spans="1:8">
      <c r="A5" s="177"/>
      <c r="B5" s="177"/>
      <c r="C5" s="177"/>
      <c r="D5" s="177"/>
      <c r="E5" s="177" t="s">
        <v>144</v>
      </c>
      <c r="F5" s="177" t="s">
        <v>295</v>
      </c>
      <c r="G5" s="177" t="s">
        <v>296</v>
      </c>
      <c r="H5" s="177"/>
    </row>
    <row r="6" ht="19.9" customHeight="1" spans="1:8">
      <c r="A6" s="178"/>
      <c r="B6" s="178" t="s">
        <v>142</v>
      </c>
      <c r="C6" s="180">
        <v>15</v>
      </c>
      <c r="D6" s="180"/>
      <c r="E6" s="180">
        <v>5</v>
      </c>
      <c r="F6" s="180"/>
      <c r="G6" s="180">
        <v>5</v>
      </c>
      <c r="H6" s="180">
        <v>10</v>
      </c>
    </row>
    <row r="7" ht="19.9" customHeight="1" spans="1:8">
      <c r="A7" s="181" t="s">
        <v>160</v>
      </c>
      <c r="B7" s="181" t="s">
        <v>4</v>
      </c>
      <c r="C7" s="180">
        <v>15</v>
      </c>
      <c r="D7" s="180"/>
      <c r="E7" s="180">
        <v>5</v>
      </c>
      <c r="F7" s="180"/>
      <c r="G7" s="180">
        <v>5</v>
      </c>
      <c r="H7" s="180">
        <v>10</v>
      </c>
    </row>
    <row r="8" ht="19.9" customHeight="1" spans="1:8">
      <c r="A8" s="182" t="s">
        <v>161</v>
      </c>
      <c r="B8" s="182" t="s">
        <v>162</v>
      </c>
      <c r="C8" s="185">
        <v>15</v>
      </c>
      <c r="D8" s="185"/>
      <c r="E8" s="183">
        <v>5</v>
      </c>
      <c r="F8" s="185"/>
      <c r="G8" s="185">
        <v>5</v>
      </c>
      <c r="H8" s="185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7一般公共预算”三公“经费支出表</vt:lpstr>
      <vt:lpstr>8政府性基金预算支出表</vt:lpstr>
      <vt:lpstr>9支出预算分类汇总表(按政府预算经济分类)</vt:lpstr>
      <vt:lpstr>10支出预算分类汇总表（按部门预算经济分类）</vt:lpstr>
      <vt:lpstr>11工资福利(按政府预算经济分类)</vt:lpstr>
      <vt:lpstr>12工资福利（按部门预算经济分类）</vt:lpstr>
      <vt:lpstr>13个人家庭(按政府预算经济分类)</vt:lpstr>
      <vt:lpstr>14个人家庭（按部门预算经济分类）</vt:lpstr>
      <vt:lpstr>15商品服务(按政府预算经济分类)</vt:lpstr>
      <vt:lpstr>16商品服务（按部门预算经济分类）</vt:lpstr>
      <vt:lpstr>17政府性基金(按政府预算经济分类)</vt:lpstr>
      <vt:lpstr>18政府性基金（按部门预算经济分类）</vt:lpstr>
      <vt:lpstr>19国有资本经营预算</vt:lpstr>
      <vt:lpstr>20财政专户管理资金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2023-03-28T00:41:00Z</dcterms:created>
  <dcterms:modified xsi:type="dcterms:W3CDTF">2024-10-16T07:45:59Z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8837E643FF9F440AAE133EB8CAA7793A_13</vt:lpwstr>
  </property>
  <property fmtid="{D5CDD505-2E9C-101B-9397-08002B2CF9AE}" pid="3" name="KSOProductBuildVer">
    <vt:lpwstr>2052-12.1.0.18276</vt:lpwstr>
  </property>
</Properties>
</file>