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work\正德会计师事务所\项目\预决算\桃园县预决算\4th\经建股-预算-14家（齐）\住保中心第三遍修改\"/>
    </mc:Choice>
  </mc:AlternateContent>
  <xr:revisionPtr revIDLastSave="0" documentId="13_ncr:1_{9688FD90-55A2-4E02-BA0C-61DF2DEEA817}" xr6:coauthVersionLast="47" xr6:coauthVersionMax="47" xr10:uidLastSave="{00000000-0000-0000-0000-000000000000}"/>
  <bookViews>
    <workbookView xWindow="-110" yWindow="-110" windowWidth="25820" windowHeight="15500" tabRatio="842" firstSheet="5" activeTab="10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25" r:id="rId8"/>
    <sheet name="7一般公共预算“三公”经费支出表" sheetId="16" r:id="rId9"/>
    <sheet name="8政府性基金预算支出表" sheetId="17" r:id="rId10"/>
    <sheet name="9支出预算分类汇总表（按政府预算经济分类）" sheetId="6" r:id="rId11"/>
    <sheet name="10支出预算分类汇总表（按部门预算经济分类）" sheetId="7" r:id="rId12"/>
    <sheet name="11一般公共预算基本支出表--人员经费(工资福利支出)(按政府" sheetId="10" r:id="rId13"/>
    <sheet name="12一般公共预算基本支出表--人员经费(工资福利支出)(按部门" sheetId="11" r:id="rId14"/>
    <sheet name="13一般公共预算基本支出表--人员经费(对个人和家庭的补助)(" sheetId="12" r:id="rId15"/>
    <sheet name="14一般公共预算基本支出表--人员经费(对个人和家庭的补助)（" sheetId="13" r:id="rId16"/>
    <sheet name="15一般公共预算基本支出表--公用经费(商品和服务支出)（按政" sheetId="14" r:id="rId17"/>
    <sheet name="16一般公共预算基本支出表--公用经费(商品和服务支出)(按部" sheetId="15" r:id="rId18"/>
    <sheet name="17政府性基金预算支出分类汇总表（按政府预算经济分类）" sheetId="18" r:id="rId19"/>
    <sheet name="18政府性基金预算支出分类汇总表（按部门预算经济分类） " sheetId="19" r:id="rId20"/>
    <sheet name="19国有资本经营预算" sheetId="20" r:id="rId21"/>
    <sheet name="20财政专户管理资金预算支出表" sheetId="21" r:id="rId22"/>
    <sheet name="21专项资金预算汇总表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其他项目支出绩效目标表" sheetId="23" r:id="rId29"/>
    <sheet name="28部门整体支出绩效目标表" sheetId="24" r:id="rId30"/>
  </sheets>
  <definedNames>
    <definedName name="_xlnm.Print_Area" localSheetId="4">'3支出总表'!$A$2:$H$6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25" l="1"/>
  <c r="D62" i="25"/>
  <c r="C62" i="25"/>
  <c r="E33" i="25"/>
  <c r="D16" i="25"/>
  <c r="D6" i="25"/>
  <c r="C20" i="5"/>
  <c r="E19" i="5"/>
  <c r="D19" i="5"/>
  <c r="C19" i="5"/>
  <c r="C16" i="5"/>
  <c r="C15" i="5"/>
</calcChain>
</file>

<file path=xl/sharedStrings.xml><?xml version="1.0" encoding="utf-8"?>
<sst xmlns="http://schemas.openxmlformats.org/spreadsheetml/2006/main" count="1421" uniqueCount="706">
  <si>
    <t>2023年部门预算公开表</t>
  </si>
  <si>
    <t>单位编码：</t>
  </si>
  <si>
    <t>606001</t>
  </si>
  <si>
    <t>单位名称：</t>
  </si>
  <si>
    <t>桃源县住房保障服务中心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</si>
  <si>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</si>
  <si>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</si>
  <si>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</si>
  <si>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</si>
  <si>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</si>
  <si>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</si>
  <si>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</si>
  <si>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</si>
  <si>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</si>
  <si>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</si>
  <si>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</si>
  <si>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</si>
  <si>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</si>
  <si>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</si>
  <si>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</si>
  <si>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</si>
  <si>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</si>
  <si>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</si>
  <si>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</si>
  <si>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</si>
  <si>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</si>
  <si>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</si>
  <si>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</si>
  <si>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</si>
  <si>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</si>
  <si>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</si>
  <si>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</si>
  <si>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</si>
  <si>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</si>
  <si>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</si>
  <si>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</si>
  <si>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部门：606_桃源县住房保障服务中心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</si>
  <si>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</si>
  <si>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</si>
  <si>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</si>
  <si>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</si>
  <si>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</si>
  <si>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</si>
  <si>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</si>
  <si>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</si>
  <si>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</si>
  <si>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</si>
  <si>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</si>
  <si>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</si>
  <si>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</si>
  <si>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</si>
  <si>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</si>
  <si>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</si>
  <si>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</si>
  <si>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</si>
  <si>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</si>
  <si>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</si>
  <si>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</si>
  <si>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</si>
  <si>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</si>
  <si>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</si>
  <si>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</si>
  <si>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</si>
  <si>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</si>
  <si>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</si>
  <si>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</si>
  <si>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</si>
  <si>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</si>
  <si>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</si>
  <si>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</si>
  <si>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</si>
  <si>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</si>
  <si>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</si>
  <si>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</si>
  <si>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</si>
  <si>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</si>
  <si>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</si>
  <si>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</si>
  <si>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</si>
  <si>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</si>
  <si>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</si>
  <si>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</si>
  <si>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</si>
  <si>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</si>
  <si>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</si>
  <si>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</si>
  <si>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</si>
  <si>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</si>
  <si>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</si>
  <si>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</si>
  <si>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</si>
  <si>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</si>
  <si>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</si>
  <si>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</si>
  <si>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</si>
  <si>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</si>
  <si>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</si>
  <si>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</si>
  <si>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</si>
  <si>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</si>
  <si>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</si>
  <si>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</si>
  <si>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</si>
  <si>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</si>
  <si>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</si>
  <si>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</si>
  <si>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</si>
  <si>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</si>
  <si>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</si>
  <si>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</si>
  <si>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</si>
  <si>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</si>
  <si>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</si>
  <si>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</si>
  <si>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</si>
  <si>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</si>
  <si>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</si>
  <si>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</si>
  <si>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</si>
  <si>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</si>
  <si>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</si>
  <si>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</si>
  <si>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</si>
  <si>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</si>
  <si>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</si>
  <si>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</si>
  <si>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</si>
  <si>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</si>
  <si>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</si>
  <si>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</si>
  <si>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</si>
  <si>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</si>
  <si>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</si>
  <si>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　年　支　出　合　计</t>
  </si>
  <si>
    <t>本 年 收 入 合 计</t>
  </si>
  <si>
    <t>年终结转结余</t>
  </si>
  <si>
    <t>上年结转结余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</si>
  <si>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</si>
  <si>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</si>
  <si>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</si>
  <si>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</si>
  <si>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</si>
  <si>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</si>
  <si>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</si>
  <si>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</si>
  <si>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</si>
  <si>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</si>
  <si>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</si>
  <si>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</si>
  <si>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</si>
  <si>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</si>
  <si>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</si>
  <si>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</si>
  <si>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</si>
  <si>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</si>
  <si>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</si>
  <si>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</si>
  <si>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</si>
  <si>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</si>
  <si>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</si>
  <si>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606</t>
  </si>
  <si>
    <t xml:space="preserve">  606001</t>
  </si>
  <si>
    <t xml:space="preserve">  桃源县住房保障服务中心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</si>
  <si>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</si>
  <si>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</si>
  <si>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</si>
  <si>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</si>
  <si>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</si>
  <si>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</si>
  <si>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</si>
  <si>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</si>
  <si>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</si>
  <si>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</si>
  <si>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</si>
  <si>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</si>
  <si>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</si>
  <si>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</si>
  <si>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</si>
  <si>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</si>
  <si>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</si>
  <si>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</si>
  <si>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</si>
  <si>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事业单位医疗</t>
  </si>
  <si>
    <t xml:space="preserve">    212</t>
  </si>
  <si>
    <t xml:space="preserve">    城乡社区支出</t>
  </si>
  <si>
    <t xml:space="preserve">    城乡社区管理事务支出</t>
  </si>
  <si>
    <t xml:space="preserve">    行政运行</t>
  </si>
  <si>
    <t xml:space="preserve">    其他城乡社区管理事务支出</t>
  </si>
  <si>
    <t xml:space="preserve">    221</t>
  </si>
  <si>
    <t xml:space="preserve">    住房保障支出</t>
  </si>
  <si>
    <t xml:space="preserve">    保障性安居工程支出</t>
  </si>
  <si>
    <t>2210103</t>
  </si>
  <si>
    <t xml:space="preserve">    棚户区改造</t>
  </si>
  <si>
    <t>2210106</t>
  </si>
  <si>
    <t xml:space="preserve">    公共租赁住房</t>
  </si>
  <si>
    <t>2210107</t>
  </si>
  <si>
    <t xml:space="preserve">    保障性住房租金补贴</t>
  </si>
  <si>
    <t>2210108</t>
  </si>
  <si>
    <t xml:space="preserve">    老旧小区改造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</si>
  <si>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</si>
  <si>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</si>
  <si>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</si>
  <si>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</si>
  <si>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</si>
  <si>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</si>
  <si>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</si>
  <si>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</si>
  <si>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</si>
  <si>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</si>
  <si>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</si>
  <si>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</si>
  <si>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</si>
  <si>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</si>
  <si>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</si>
  <si>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</si>
  <si>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</si>
  <si>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</si>
  <si>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</si>
  <si>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</si>
  <si>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</si>
  <si>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</si>
  <si>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</si>
  <si>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</si>
  <si>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212</t>
  </si>
  <si>
    <t xml:space="preserve">   212</t>
  </si>
  <si>
    <t xml:space="preserve">   城乡社区支出</t>
  </si>
  <si>
    <t>01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</si>
  <si>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</si>
  <si>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</si>
  <si>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</si>
  <si>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</si>
  <si>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>99</t>
  </si>
  <si>
    <t xml:space="preserve">     2120199</t>
  </si>
  <si>
    <t xml:space="preserve">     其他城乡社区管理事务支出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</si>
  <si>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</si>
  <si>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</si>
  <si>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</si>
  <si>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</si>
  <si>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</si>
  <si>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</si>
  <si>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</si>
  <si>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</si>
  <si>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</si>
  <si>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</si>
  <si>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</si>
  <si>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</si>
  <si>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</si>
  <si>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</si>
  <si>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>02</t>
  </si>
  <si>
    <t xml:space="preserve">     2101102</t>
  </si>
  <si>
    <t xml:space="preserve">     事业单位医疗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</si>
  <si>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</si>
  <si>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</si>
  <si>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</si>
  <si>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</si>
  <si>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</si>
  <si>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</si>
  <si>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</si>
  <si>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22101</t>
  </si>
  <si>
    <t>03</t>
  </si>
  <si>
    <t xml:space="preserve">     2210103</t>
  </si>
  <si>
    <t xml:space="preserve">     棚户区改造</t>
  </si>
  <si>
    <t>06</t>
  </si>
  <si>
    <t xml:space="preserve">     2210106</t>
  </si>
  <si>
    <t xml:space="preserve">     公共租赁住房</t>
  </si>
  <si>
    <t>07</t>
  </si>
  <si>
    <t xml:space="preserve">     2210107</t>
  </si>
  <si>
    <t xml:space="preserve">     保障性住房租金补贴</t>
  </si>
  <si>
    <t>08</t>
  </si>
  <si>
    <t xml:space="preserve">     2210108</t>
  </si>
  <si>
    <t xml:space="preserve">     老旧小区改造</t>
  </si>
  <si>
    <t>部门公开表06</t>
  </si>
  <si>
    <r>
      <rPr>
        <b/>
        <sz val="11"/>
        <rFont val="宋体"/>
        <family val="3"/>
        <charset val="134"/>
      </rPr>
      <t>部门预算支出经济分类科目</t>
    </r>
  </si>
  <si>
    <r>
      <rPr>
        <b/>
        <sz val="11"/>
        <rFont val="宋体"/>
        <family val="3"/>
        <charset val="134"/>
      </rPr>
      <t>本年一般公共预算基本支出</t>
    </r>
  </si>
  <si>
    <r>
      <rPr>
        <b/>
        <sz val="11"/>
        <rFont val="宋体"/>
        <family val="3"/>
        <charset val="134"/>
      </rPr>
      <t>科目编码</t>
    </r>
  </si>
  <si>
    <r>
      <rPr>
        <b/>
        <sz val="11"/>
        <rFont val="宋体"/>
        <family val="3"/>
        <charset val="134"/>
      </rPr>
      <t>科目名称</t>
    </r>
  </si>
  <si>
    <r>
      <rPr>
        <b/>
        <sz val="11"/>
        <rFont val="宋体"/>
        <family val="3"/>
        <charset val="134"/>
      </rPr>
      <t>合计</t>
    </r>
  </si>
  <si>
    <r>
      <rPr>
        <b/>
        <sz val="11"/>
        <rFont val="宋体"/>
        <family val="3"/>
        <charset val="134"/>
      </rPr>
      <t>人员经费</t>
    </r>
  </si>
  <si>
    <r>
      <rPr>
        <b/>
        <sz val="11"/>
        <rFont val="宋体"/>
        <family val="3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</si>
  <si>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</si>
  <si>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</si>
  <si>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</si>
  <si>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</si>
  <si>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</si>
  <si>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</si>
  <si>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</si>
  <si>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</si>
  <si>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其他社会保障缴费</t>
  </si>
  <si>
    <t>30106</t>
  </si>
  <si>
    <t xml:space="preserve">  伙食补助费</t>
  </si>
  <si>
    <t>30107</t>
  </si>
  <si>
    <t xml:space="preserve">  绩效工资</t>
  </si>
  <si>
    <t>30108</t>
  </si>
  <si>
    <t xml:space="preserve">  机关事业单位基本养老保险缴费</t>
  </si>
  <si>
    <t>30109</t>
  </si>
  <si>
    <t xml:space="preserve">  职业年金缴费</t>
  </si>
  <si>
    <t>30199</t>
  </si>
  <si>
    <t xml:space="preserve">  其他工资福利支出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</si>
  <si>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</si>
  <si>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</si>
  <si>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</si>
  <si>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</si>
  <si>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</si>
  <si>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</si>
  <si>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</si>
  <si>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</si>
  <si>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</si>
  <si>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</si>
  <si>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</si>
  <si>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</si>
  <si>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</si>
  <si>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</si>
  <si>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</si>
  <si>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</si>
  <si>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</si>
  <si>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</si>
  <si>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</si>
  <si>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</si>
  <si>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</si>
  <si>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</si>
  <si>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 xml:space="preserve">  住房公积金</t>
  </si>
  <si>
    <t>30312</t>
  </si>
  <si>
    <t xml:space="preserve">  提租补贴</t>
  </si>
  <si>
    <t>30313</t>
  </si>
  <si>
    <t xml:space="preserve">  购房补贴</t>
  </si>
  <si>
    <t>30314</t>
  </si>
  <si>
    <t xml:space="preserve">  采暖补贴</t>
  </si>
  <si>
    <t>30315</t>
  </si>
  <si>
    <t xml:space="preserve">  物业服务补贴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</si>
  <si>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</si>
  <si>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</si>
  <si>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</si>
  <si>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</si>
  <si>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</si>
  <si>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</si>
  <si>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</si>
  <si>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</si>
  <si>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</si>
  <si>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</si>
  <si>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</si>
  <si>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</si>
  <si>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</si>
  <si>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</si>
  <si>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</si>
  <si>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</si>
  <si>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</si>
  <si>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</si>
  <si>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</si>
  <si>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</si>
  <si>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</si>
  <si>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</si>
  <si>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</si>
  <si>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</si>
  <si>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</si>
  <si>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</si>
  <si>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</si>
  <si>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</si>
  <si>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</si>
  <si>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</si>
  <si>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</si>
  <si>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</si>
  <si>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</si>
  <si>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</si>
  <si>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</si>
  <si>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</si>
  <si>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</si>
  <si>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</si>
  <si>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</si>
  <si>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</si>
  <si>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</si>
  <si>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</si>
  <si>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</si>
  <si>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</si>
  <si>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</si>
  <si>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</si>
  <si>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</si>
  <si>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</si>
  <si>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</si>
  <si>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</si>
  <si>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</si>
  <si>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</si>
  <si>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</si>
  <si>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</si>
  <si>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</si>
  <si>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</si>
  <si>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</si>
  <si>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</si>
  <si>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family val="3"/>
        <charset val="134"/>
      </rPr>
      <t>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计</t>
    </r>
  </si>
  <si>
    <t>部门公开表7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</si>
  <si>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</si>
  <si>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</si>
  <si>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</si>
  <si>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</si>
  <si>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</si>
  <si>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</si>
  <si>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</si>
  <si>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</si>
  <si>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</si>
  <si>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</si>
  <si>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</si>
  <si>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</si>
  <si>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</si>
  <si>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</si>
  <si>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</si>
  <si>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</si>
  <si>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</si>
  <si>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</si>
  <si>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</si>
  <si>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</si>
  <si>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</si>
  <si>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</si>
  <si>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</si>
  <si>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</si>
  <si>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</si>
  <si>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</si>
  <si>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</si>
  <si>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</si>
  <si>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606001</t>
  </si>
  <si>
    <t xml:space="preserve">    机关事业单位基本养老保险缴费支出</t>
  </si>
  <si>
    <t xml:space="preserve">    事业单位医疗</t>
  </si>
  <si>
    <t xml:space="preserve">    住房公积金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</si>
  <si>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</si>
  <si>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</si>
  <si>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</si>
  <si>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</si>
  <si>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</si>
  <si>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</si>
  <si>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</si>
  <si>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</si>
  <si>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</si>
  <si>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</si>
  <si>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</si>
  <si>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</si>
  <si>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</si>
  <si>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</si>
  <si>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</si>
  <si>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</si>
  <si>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</si>
  <si>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</si>
  <si>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</si>
  <si>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</si>
  <si>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</si>
  <si>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</si>
  <si>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</si>
  <si>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</si>
  <si>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</si>
  <si>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</si>
  <si>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</si>
  <si>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</si>
  <si>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</si>
  <si>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</si>
  <si>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</si>
  <si>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</si>
  <si>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</si>
  <si>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</si>
  <si>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</si>
  <si>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</si>
  <si>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</si>
  <si>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</si>
  <si>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</si>
  <si>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</si>
  <si>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</si>
  <si>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</si>
  <si>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</si>
  <si>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</si>
  <si>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</si>
  <si>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</si>
  <si>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</si>
  <si>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</si>
  <si>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</si>
  <si>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</si>
  <si>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</si>
  <si>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</si>
  <si>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</si>
  <si>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</si>
  <si>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</si>
  <si>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</si>
  <si>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</si>
  <si>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</si>
  <si>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</si>
  <si>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</si>
  <si>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</si>
  <si>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</si>
  <si>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</si>
  <si>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</si>
  <si>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</si>
  <si>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</si>
  <si>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</si>
  <si>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</si>
  <si>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</si>
  <si>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</si>
  <si>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</si>
  <si>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</si>
  <si>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</si>
  <si>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</si>
  <si>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</si>
  <si>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</si>
  <si>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</si>
  <si>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</si>
  <si>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</si>
  <si>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</si>
  <si>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</si>
  <si>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</si>
  <si>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</si>
  <si>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</si>
  <si>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</si>
  <si>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</si>
  <si>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</si>
  <si>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</si>
  <si>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</si>
  <si>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</si>
  <si>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</si>
  <si>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</si>
  <si>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</si>
  <si>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</si>
  <si>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</si>
  <si>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</si>
  <si>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</si>
  <si>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606001</t>
  </si>
  <si>
    <t xml:space="preserve">   保障性安居工程保租房建设项目</t>
  </si>
  <si>
    <t xml:space="preserve">   保障性安居工程公租房建设项目</t>
  </si>
  <si>
    <t xml:space="preserve">   保障性安居工程公租房租赁补贴</t>
  </si>
  <si>
    <t xml:space="preserve">   保障性安居工程老旧小区改造</t>
  </si>
  <si>
    <t xml:space="preserve">   保障性安居工程棚户区改造</t>
  </si>
  <si>
    <t xml:space="preserve">   国有公房、公租房维修费用</t>
  </si>
  <si>
    <t>部门公开表22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</si>
  <si>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</si>
  <si>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</si>
  <si>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</si>
  <si>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</si>
  <si>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</si>
  <si>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</si>
  <si>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</si>
  <si>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</si>
  <si>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</si>
  <si>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</si>
  <si>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</si>
  <si>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</si>
  <si>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</si>
  <si>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</si>
  <si>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</si>
  <si>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</si>
  <si>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</si>
  <si>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</si>
  <si>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</si>
  <si>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</si>
  <si>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</si>
  <si>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</si>
  <si>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</si>
  <si>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</si>
  <si>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保障性安居工程公租房建设项目</t>
  </si>
  <si>
    <t>保障性安居工程老旧小区改造</t>
  </si>
  <si>
    <t>保障性安居工程棚户区改造</t>
  </si>
  <si>
    <t>保障性安居工程保租房建设项目</t>
  </si>
  <si>
    <t>保障性安居工程公租房租赁补贴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</si>
  <si>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</si>
  <si>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</si>
  <si>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</si>
  <si>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</si>
  <si>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</si>
  <si>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</si>
  <si>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</si>
  <si>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</si>
  <si>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</si>
  <si>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</si>
  <si>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</si>
  <si>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</si>
  <si>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</si>
  <si>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</si>
  <si>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</si>
  <si>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</si>
  <si>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</si>
  <si>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</si>
  <si>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</si>
  <si>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</si>
  <si>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</si>
  <si>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</si>
  <si>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</si>
  <si>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</si>
  <si>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</si>
  <si>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</si>
  <si>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</si>
  <si>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</si>
  <si>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</si>
  <si>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</si>
  <si>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</si>
  <si>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</si>
  <si>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</si>
  <si>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</si>
  <si>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</si>
  <si>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</si>
  <si>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</si>
  <si>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</si>
  <si>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</si>
  <si>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</si>
  <si>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</si>
  <si>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</si>
  <si>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</si>
  <si>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</si>
  <si>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</si>
  <si>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</si>
  <si>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</si>
  <si>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</si>
  <si>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</si>
  <si>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</si>
  <si>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</si>
  <si>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</si>
  <si>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</si>
  <si>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</si>
  <si>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</si>
  <si>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</si>
  <si>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</si>
  <si>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</si>
  <si>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</si>
  <si>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</si>
  <si>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</si>
  <si>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</si>
  <si>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</si>
  <si>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</si>
  <si>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</si>
  <si>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</si>
  <si>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</si>
  <si>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</si>
  <si>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</si>
  <si>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</si>
  <si>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</si>
  <si>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</si>
  <si>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</si>
  <si>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</si>
  <si>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</si>
  <si>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</si>
  <si>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</si>
  <si>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</si>
  <si>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</si>
  <si>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</si>
  <si>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</si>
  <si>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</si>
  <si>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</si>
  <si>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</si>
  <si>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</si>
  <si>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</si>
  <si>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</si>
  <si>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</si>
  <si>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</si>
  <si>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</si>
  <si>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</si>
  <si>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</si>
  <si>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公益一类(非参公）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</si>
  <si>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</si>
  <si>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</si>
  <si>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</si>
  <si>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</si>
  <si>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</si>
  <si>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</si>
  <si>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</si>
  <si>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</si>
  <si>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</si>
  <si>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</si>
  <si>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</si>
  <si>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</si>
  <si>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</si>
  <si>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</si>
  <si>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</si>
  <si>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</si>
  <si>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保障性安居工程公租房建设项目</t>
  </si>
  <si>
    <t>保障性安居工程公租房建设，专项用于支持公租房建设</t>
  </si>
  <si>
    <t>成本指标</t>
  </si>
  <si>
    <t>经济成本指标</t>
  </si>
  <si>
    <t>成本控制率</t>
  </si>
  <si>
    <t>成本控制在4900万元</t>
  </si>
  <si>
    <t>百分比</t>
  </si>
  <si>
    <t>≤</t>
  </si>
  <si>
    <t xml:space="preserve">  保障性安居工程公租房租赁补贴</t>
  </si>
  <si>
    <t>成本控制在400万元</t>
  </si>
  <si>
    <t xml:space="preserve">  保障性安居工程老旧小区改造</t>
  </si>
  <si>
    <t>保障性安居工程老旧小区改造，重点支持改造2000年底前建成的老旧小区。</t>
  </si>
  <si>
    <t>成本控制在1100万元</t>
  </si>
  <si>
    <t xml:space="preserve">  保障性安居工程棚户区改造</t>
  </si>
  <si>
    <t>保障性安居工程棚户区改造，用于城市棚户区改造项目中的征收补偿</t>
  </si>
  <si>
    <t>成本控制在300万元</t>
  </si>
  <si>
    <t>国有公房、公租房维修费</t>
  </si>
  <si>
    <t>用于国有公房、公租房维修</t>
  </si>
  <si>
    <t>成本控制在186.7万元</t>
  </si>
  <si>
    <t>部门公开表28</t>
  </si>
  <si>
    <t>整体支出绩效目标表</t>
  </si>
  <si>
    <t>单位：部门：606_桃源县住房保障服务中心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</si>
  <si>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</si>
  <si>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</si>
  <si>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</si>
  <si>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</si>
  <si>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</si>
  <si>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</si>
  <si>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</si>
  <si>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</si>
  <si>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产出指标</t>
  </si>
  <si>
    <t xml:space="preserve"> 数量指标</t>
  </si>
  <si>
    <t xml:space="preserve"> 质量指标</t>
  </si>
  <si>
    <t xml:space="preserve"> 时效指标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</si>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</sst>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,##0.00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6"/>
      <name val="方正小标宋_GBK"/>
      <charset val="134"/>
    </font>
    <font>
      <sz val="16"/>
      <name val="Times New Roman"/>
      <family val="1"/>
    </font>
    <font>
      <sz val="10"/>
      <color indexed="8"/>
      <name val="宋体"/>
      <family val="3"/>
      <charset val="134"/>
      <scheme val="minor"/>
    </font>
    <font>
      <sz val="10"/>
      <color indexed="8"/>
      <name val="Arial"/>
      <family val="2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23" fillId="0" borderId="0"/>
    <xf numFmtId="0" fontId="18" fillId="0" borderId="0"/>
    <xf numFmtId="0" fontId="24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>
      <alignment vertical="center"/>
    </xf>
    <xf numFmtId="0" fontId="10" fillId="0" borderId="0" xfId="1" applyFont="1" applyFill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3" fillId="0" borderId="4" xfId="1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left" vertical="center" shrinkToFit="1"/>
    </xf>
    <xf numFmtId="0" fontId="17" fillId="0" borderId="4" xfId="2" applyFont="1" applyFill="1" applyBorder="1" applyAlignment="1">
      <alignment horizontal="left" vertical="center" shrinkToFit="1"/>
    </xf>
    <xf numFmtId="178" fontId="18" fillId="0" borderId="4" xfId="2" applyNumberFormat="1" applyFill="1" applyBorder="1" applyAlignment="1">
      <alignment horizontal="right" vertical="center" shrinkToFit="1"/>
    </xf>
    <xf numFmtId="0" fontId="12" fillId="0" borderId="4" xfId="3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4" fontId="8" fillId="0" borderId="7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49" fontId="1" fillId="0" borderId="1" xfId="0" applyNumberFormat="1" applyFont="1" applyFill="1" applyBorder="1" applyAlignment="1">
      <alignment horizontal="left" vertical="center" wrapText="1" indent="3"/>
    </xf>
    <xf numFmtId="0" fontId="20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</cellXfs>
  <cellStyles count="4">
    <cellStyle name="常规" xfId="0" builtinId="0"/>
    <cellStyle name="常规 9" xfId="2" xr:uid="{00000000-0005-0000-0000-000032000000}"/>
    <cellStyle name="常规_04-分类改革-预算表" xfId="1" xr:uid="{00000000-0005-0000-0000-000031000000}"/>
    <cellStyle name="常规_2015年蓝本格式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52" workbookViewId="0">
      <selection sqref="A1:XFD1048576"/>
    </sheetView>
  </sheetViews>
  <sheetFormatPr defaultColWidth="10" defaultRowHeight="14"/>
  <cols>
    <col min="1" max="1" width="3.6328125" style="2" customWidth="1"/>
    <col min="2" max="2" width="3.7265625" style="2" customWidth="1"/>
    <col min="3" max="3" width="4.6328125" style="2" customWidth="1"/>
    <col min="4" max="4" width="19.26953125" style="2" customWidth="1"/>
    <col min="5" max="11" width="9.7265625" style="2" customWidth="1"/>
    <col min="12" max="16384" width="10" style="2"/>
  </cols>
  <sheetData>
    <row r="1" spans="1:9" ht="64.150000000000006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9" ht="20.5" customHeight="1">
      <c r="A2" s="75"/>
      <c r="B2" s="75"/>
      <c r="C2" s="75"/>
      <c r="D2" s="75"/>
      <c r="E2" s="75"/>
      <c r="F2" s="75"/>
      <c r="G2" s="75"/>
      <c r="H2" s="75"/>
      <c r="I2" s="75"/>
    </row>
    <row r="3" spans="1:9" ht="18.75" customHeight="1">
      <c r="A3" s="75"/>
      <c r="B3" s="75"/>
      <c r="C3" s="75"/>
      <c r="D3" s="75"/>
      <c r="E3" s="75"/>
      <c r="F3" s="75"/>
      <c r="G3" s="75"/>
      <c r="H3" s="75"/>
      <c r="I3" s="75"/>
    </row>
    <row r="4" spans="1:9" ht="34.75" customHeight="1">
      <c r="A4" s="76"/>
      <c r="B4" s="77"/>
      <c r="C4" s="1"/>
      <c r="D4" s="76" t="s">
        <v>1</v>
      </c>
      <c r="E4" s="78" t="s">
        <v>2</v>
      </c>
      <c r="F4" s="78"/>
      <c r="G4" s="78"/>
      <c r="H4" s="78"/>
      <c r="I4" s="1"/>
    </row>
    <row r="5" spans="1:9" ht="47.5" customHeight="1">
      <c r="A5" s="76"/>
      <c r="B5" s="77"/>
      <c r="C5" s="1"/>
      <c r="D5" s="76" t="s">
        <v>3</v>
      </c>
      <c r="E5" s="78" t="s">
        <v>4</v>
      </c>
      <c r="F5" s="78"/>
      <c r="G5" s="78"/>
      <c r="H5" s="78"/>
      <c r="I5" s="1"/>
    </row>
    <row r="6" spans="1:9" ht="14.25" customHeight="1"/>
    <row r="7" spans="1:9" ht="14.25" customHeight="1"/>
    <row r="8" spans="1:9" ht="14.25" customHeight="1">
      <c r="D8" s="1"/>
    </row>
  </sheetData>
  <mergeCells count="3">
    <mergeCell ref="A1:I1"/>
    <mergeCell ref="E4:H4"/>
    <mergeCell ref="E5:H5"/>
  </mergeCells>
  <phoneticPr fontId="2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3"/>
  <sheetViews>
    <sheetView tabSelected="1" topLeftCell="A2" workbookViewId="0">
      <selection sqref="A1:XFD1048576"/>
    </sheetView>
  </sheetViews>
  <sheetFormatPr defaultColWidth="10" defaultRowHeight="14"/>
  <cols>
    <col min="1" max="1" width="11.36328125" style="2" customWidth="1"/>
    <col min="2" max="2" width="24.90625" style="2" customWidth="1"/>
    <col min="3" max="3" width="16.08984375" style="2" customWidth="1"/>
    <col min="4" max="4" width="12.90625" style="2" customWidth="1"/>
    <col min="5" max="5" width="12.7265625" style="2" customWidth="1"/>
    <col min="6" max="6" width="13.90625" style="2" customWidth="1"/>
    <col min="7" max="7" width="14.08984375" style="2" customWidth="1"/>
    <col min="8" max="8" width="16.26953125" style="2" customWidth="1"/>
    <col min="9" max="9" width="9.7265625" style="2" customWidth="1"/>
    <col min="10" max="16384" width="10" style="2"/>
  </cols>
  <sheetData>
    <row r="1" spans="1:8" ht="14.25" customHeight="1">
      <c r="A1" s="1"/>
      <c r="G1" s="3" t="s">
        <v>397</v>
      </c>
      <c r="H1" s="3"/>
    </row>
    <row r="2" spans="1:8" ht="34" customHeight="1">
      <c r="A2" s="4" t="s">
        <v>14</v>
      </c>
      <c r="B2" s="4"/>
      <c r="C2" s="4"/>
      <c r="D2" s="4"/>
      <c r="E2" s="4"/>
      <c r="F2" s="4"/>
      <c r="G2" s="4"/>
      <c r="H2" s="4"/>
    </row>
    <row r="3" spans="1:8" ht="21.25" customHeight="1">
      <c r="A3" s="5" t="s">
        <v>36</v>
      </c>
      <c r="B3" s="5"/>
      <c r="C3" s="5"/>
      <c r="D3" s="5"/>
      <c r="E3" s="5"/>
      <c r="F3" s="5"/>
      <c r="G3" s="5"/>
      <c r="H3" s="44" t="s">
        <v>37</v>
      </c>
    </row>
    <row r="4" spans="1:8" ht="20.5" customHeight="1">
      <c r="A4" s="23" t="s">
        <v>164</v>
      </c>
      <c r="B4" s="23" t="s">
        <v>165</v>
      </c>
      <c r="C4" s="23" t="s">
        <v>142</v>
      </c>
      <c r="D4" s="23" t="s">
        <v>398</v>
      </c>
      <c r="E4" s="23"/>
      <c r="F4" s="23"/>
      <c r="G4" s="23"/>
      <c r="H4" s="23" t="s">
        <v>167</v>
      </c>
    </row>
    <row r="5" spans="1:8" ht="17.25" customHeight="1">
      <c r="A5" s="23"/>
      <c r="B5" s="23"/>
      <c r="C5" s="23"/>
      <c r="D5" s="23" t="s">
        <v>144</v>
      </c>
      <c r="E5" s="23" t="s">
        <v>216</v>
      </c>
      <c r="F5" s="23"/>
      <c r="G5" s="23" t="s">
        <v>217</v>
      </c>
      <c r="H5" s="23"/>
    </row>
    <row r="6" spans="1:8" ht="24.25" customHeight="1">
      <c r="A6" s="23"/>
      <c r="B6" s="23"/>
      <c r="C6" s="23"/>
      <c r="D6" s="23"/>
      <c r="E6" s="24" t="s">
        <v>221</v>
      </c>
      <c r="F6" s="24" t="s">
        <v>222</v>
      </c>
      <c r="G6" s="23"/>
      <c r="H6" s="23"/>
    </row>
    <row r="7" spans="1:8" ht="19.899999999999999" customHeight="1">
      <c r="A7" s="9"/>
      <c r="B7" s="8" t="s">
        <v>142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11"/>
      <c r="B8" s="11"/>
      <c r="C8" s="10"/>
      <c r="D8" s="10"/>
      <c r="E8" s="10"/>
      <c r="F8" s="10"/>
      <c r="G8" s="10"/>
      <c r="H8" s="10"/>
    </row>
    <row r="9" spans="1:8" ht="19.899999999999999" customHeight="1">
      <c r="A9" s="11"/>
      <c r="B9" s="11"/>
      <c r="C9" s="10"/>
      <c r="D9" s="10"/>
      <c r="E9" s="10"/>
      <c r="F9" s="10"/>
      <c r="G9" s="10"/>
      <c r="H9" s="10"/>
    </row>
    <row r="10" spans="1:8" ht="19.899999999999999" customHeight="1">
      <c r="A10" s="11"/>
      <c r="B10" s="11"/>
      <c r="C10" s="10"/>
      <c r="D10" s="10"/>
      <c r="E10" s="10"/>
      <c r="F10" s="10"/>
      <c r="G10" s="10"/>
      <c r="H10" s="10"/>
    </row>
    <row r="11" spans="1:8" ht="19.899999999999999" customHeight="1">
      <c r="A11" s="11"/>
      <c r="B11" s="11"/>
      <c r="C11" s="10"/>
      <c r="D11" s="10"/>
      <c r="E11" s="10"/>
      <c r="F11" s="10"/>
      <c r="G11" s="10"/>
      <c r="H11" s="10"/>
    </row>
    <row r="12" spans="1:8" ht="19.899999999999999" customHeight="1">
      <c r="A12" s="13"/>
      <c r="B12" s="13"/>
      <c r="C12" s="15"/>
      <c r="D12" s="15"/>
      <c r="E12" s="45"/>
      <c r="F12" s="45"/>
      <c r="G12" s="45"/>
      <c r="H12" s="45"/>
    </row>
    <row r="13" spans="1:8">
      <c r="A13" s="2" t="s">
        <v>399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7"/>
  <sheetViews>
    <sheetView tabSelected="1" workbookViewId="0">
      <selection sqref="A1:XFD1048576"/>
    </sheetView>
  </sheetViews>
  <sheetFormatPr defaultColWidth="10" defaultRowHeight="14"/>
  <cols>
    <col min="1" max="1" width="3.6328125" style="2" customWidth="1"/>
    <col min="2" max="2" width="4.7265625" style="2" customWidth="1"/>
    <col min="3" max="3" width="4.6328125" style="2" customWidth="1"/>
    <col min="4" max="4" width="7.36328125" style="2" customWidth="1"/>
    <col min="5" max="5" width="20.08984375" style="2" customWidth="1"/>
    <col min="6" max="6" width="9.26953125" style="2" customWidth="1"/>
    <col min="7" max="8" width="7.08984375" style="2" customWidth="1"/>
    <col min="9" max="9" width="7.7265625" style="2" customWidth="1"/>
    <col min="10" max="10" width="7.08984375" style="2" customWidth="1"/>
    <col min="11" max="11" width="7.7265625" style="2" customWidth="1"/>
    <col min="12" max="12" width="7.08984375" style="2" customWidth="1"/>
    <col min="13" max="13" width="6.7265625" style="2" customWidth="1"/>
    <col min="14" max="17" width="7.08984375" style="2" customWidth="1"/>
    <col min="18" max="18" width="7" style="2" customWidth="1"/>
    <col min="19" max="20" width="7.08984375" style="2" customWidth="1"/>
    <col min="21" max="22" width="9.7265625" style="2" customWidth="1"/>
    <col min="23" max="16384" width="10" style="2"/>
  </cols>
  <sheetData>
    <row r="1" spans="1:20" ht="14.25" customHeight="1">
      <c r="A1" s="1"/>
      <c r="S1" s="3" t="s">
        <v>400</v>
      </c>
      <c r="T1" s="3"/>
    </row>
    <row r="2" spans="1:20" ht="37" customHeight="1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7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 t="s">
        <v>37</v>
      </c>
      <c r="T3" s="6"/>
    </row>
    <row r="4" spans="1:20" ht="17.25" customHeight="1">
      <c r="A4" s="7" t="s">
        <v>215</v>
      </c>
      <c r="B4" s="7"/>
      <c r="C4" s="7"/>
      <c r="D4" s="7" t="s">
        <v>401</v>
      </c>
      <c r="E4" s="7" t="s">
        <v>402</v>
      </c>
      <c r="F4" s="7" t="s">
        <v>403</v>
      </c>
      <c r="G4" s="7" t="s">
        <v>404</v>
      </c>
      <c r="H4" s="7" t="s">
        <v>405</v>
      </c>
      <c r="I4" s="7" t="s">
        <v>406</v>
      </c>
      <c r="J4" s="7" t="s">
        <v>407</v>
      </c>
      <c r="K4" s="7" t="s">
        <v>408</v>
      </c>
      <c r="L4" s="7" t="s">
        <v>409</v>
      </c>
      <c r="M4" s="7" t="s">
        <v>410</v>
      </c>
      <c r="N4" s="7" t="s">
        <v>411</v>
      </c>
      <c r="O4" s="7" t="s">
        <v>222</v>
      </c>
      <c r="P4" s="7" t="s">
        <v>412</v>
      </c>
      <c r="Q4" s="7" t="s">
        <v>413</v>
      </c>
      <c r="R4" s="7" t="s">
        <v>414</v>
      </c>
      <c r="S4" s="7" t="s">
        <v>415</v>
      </c>
      <c r="T4" s="7" t="s">
        <v>416</v>
      </c>
    </row>
    <row r="5" spans="1:20" ht="18" customHeight="1">
      <c r="A5" s="8" t="s">
        <v>218</v>
      </c>
      <c r="B5" s="8" t="s">
        <v>219</v>
      </c>
      <c r="C5" s="8" t="s">
        <v>220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9.899999999999999" customHeight="1">
      <c r="A6" s="9"/>
      <c r="B6" s="9"/>
      <c r="C6" s="9"/>
      <c r="D6" s="9"/>
      <c r="E6" s="9" t="s">
        <v>142</v>
      </c>
      <c r="F6" s="10">
        <v>7842.5574479999996</v>
      </c>
      <c r="G6" s="10">
        <v>33.67</v>
      </c>
      <c r="H6" s="10">
        <v>163</v>
      </c>
      <c r="I6" s="10">
        <v>6600</v>
      </c>
      <c r="J6" s="10"/>
      <c r="K6" s="10">
        <v>1004.999848</v>
      </c>
      <c r="L6" s="10"/>
      <c r="M6" s="10"/>
      <c r="N6" s="10"/>
      <c r="O6" s="10">
        <v>40.887599999999999</v>
      </c>
      <c r="P6" s="10"/>
      <c r="Q6" s="10"/>
      <c r="R6" s="10"/>
      <c r="S6" s="10"/>
      <c r="T6" s="10"/>
    </row>
    <row r="7" spans="1:20" ht="19.899999999999999" customHeight="1">
      <c r="A7" s="9"/>
      <c r="B7" s="9"/>
      <c r="C7" s="9"/>
      <c r="D7" s="11" t="s">
        <v>160</v>
      </c>
      <c r="E7" s="11" t="s">
        <v>4</v>
      </c>
      <c r="F7" s="10">
        <v>7842.5574479999996</v>
      </c>
      <c r="G7" s="10">
        <v>33.67</v>
      </c>
      <c r="H7" s="10">
        <v>163</v>
      </c>
      <c r="I7" s="10">
        <v>6600</v>
      </c>
      <c r="J7" s="10"/>
      <c r="K7" s="10">
        <v>1004.999848</v>
      </c>
      <c r="L7" s="10"/>
      <c r="M7" s="10"/>
      <c r="N7" s="10"/>
      <c r="O7" s="10">
        <v>40.887599999999999</v>
      </c>
      <c r="P7" s="10"/>
      <c r="Q7" s="10"/>
      <c r="R7" s="10"/>
      <c r="S7" s="10"/>
      <c r="T7" s="10"/>
    </row>
    <row r="8" spans="1:20" ht="19.899999999999999" customHeight="1">
      <c r="A8" s="9"/>
      <c r="B8" s="9"/>
      <c r="C8" s="9"/>
      <c r="D8" s="11" t="s">
        <v>161</v>
      </c>
      <c r="E8" s="11" t="s">
        <v>162</v>
      </c>
      <c r="F8" s="10">
        <v>7842.5574479999996</v>
      </c>
      <c r="G8" s="10">
        <v>33.67</v>
      </c>
      <c r="H8" s="10">
        <v>163</v>
      </c>
      <c r="I8" s="10">
        <v>6600</v>
      </c>
      <c r="J8" s="10"/>
      <c r="K8" s="10">
        <v>1004.999848</v>
      </c>
      <c r="L8" s="10"/>
      <c r="M8" s="10"/>
      <c r="N8" s="10"/>
      <c r="O8" s="10">
        <v>40.887599999999999</v>
      </c>
      <c r="P8" s="10"/>
      <c r="Q8" s="10"/>
      <c r="R8" s="10"/>
      <c r="S8" s="10"/>
      <c r="T8" s="10"/>
    </row>
    <row r="9" spans="1:20" ht="19.899999999999999" customHeight="1">
      <c r="A9" s="12" t="s">
        <v>223</v>
      </c>
      <c r="B9" s="12" t="s">
        <v>226</v>
      </c>
      <c r="C9" s="12" t="s">
        <v>226</v>
      </c>
      <c r="D9" s="13" t="s">
        <v>417</v>
      </c>
      <c r="E9" s="14" t="s">
        <v>186</v>
      </c>
      <c r="F9" s="15">
        <v>513.66352800000004</v>
      </c>
      <c r="G9" s="15"/>
      <c r="H9" s="15"/>
      <c r="I9" s="15"/>
      <c r="J9" s="15"/>
      <c r="K9" s="15">
        <v>510.21592800000002</v>
      </c>
      <c r="L9" s="15"/>
      <c r="M9" s="15"/>
      <c r="N9" s="15"/>
      <c r="O9" s="15">
        <v>3.4476</v>
      </c>
      <c r="P9" s="15"/>
      <c r="Q9" s="15"/>
      <c r="R9" s="15"/>
      <c r="S9" s="15"/>
      <c r="T9" s="15"/>
    </row>
    <row r="10" spans="1:20" ht="19.899999999999999" customHeight="1">
      <c r="A10" s="12" t="s">
        <v>223</v>
      </c>
      <c r="B10" s="12" t="s">
        <v>226</v>
      </c>
      <c r="C10" s="12" t="s">
        <v>231</v>
      </c>
      <c r="D10" s="13" t="s">
        <v>417</v>
      </c>
      <c r="E10" s="14" t="s">
        <v>187</v>
      </c>
      <c r="F10" s="15">
        <v>570</v>
      </c>
      <c r="G10" s="15">
        <v>33.67</v>
      </c>
      <c r="H10" s="15">
        <v>163</v>
      </c>
      <c r="I10" s="15"/>
      <c r="J10" s="15"/>
      <c r="K10" s="15">
        <v>335.89</v>
      </c>
      <c r="L10" s="15"/>
      <c r="M10" s="15"/>
      <c r="N10" s="15"/>
      <c r="O10" s="15">
        <v>37.44</v>
      </c>
      <c r="P10" s="15"/>
      <c r="Q10" s="15"/>
      <c r="R10" s="15"/>
      <c r="S10" s="15"/>
      <c r="T10" s="15"/>
    </row>
    <row r="11" spans="1:20" ht="19.899999999999999" customHeight="1">
      <c r="A11" s="12" t="s">
        <v>234</v>
      </c>
      <c r="B11" s="12" t="s">
        <v>237</v>
      </c>
      <c r="C11" s="12" t="s">
        <v>237</v>
      </c>
      <c r="D11" s="13" t="s">
        <v>417</v>
      </c>
      <c r="E11" s="14" t="s">
        <v>418</v>
      </c>
      <c r="F11" s="15">
        <v>76.018559999999994</v>
      </c>
      <c r="G11" s="15"/>
      <c r="H11" s="15"/>
      <c r="I11" s="15"/>
      <c r="J11" s="15"/>
      <c r="K11" s="15">
        <v>76.018559999999994</v>
      </c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19.899999999999999" customHeight="1">
      <c r="A12" s="12" t="s">
        <v>242</v>
      </c>
      <c r="B12" s="12" t="s">
        <v>245</v>
      </c>
      <c r="C12" s="12" t="s">
        <v>248</v>
      </c>
      <c r="D12" s="13" t="s">
        <v>417</v>
      </c>
      <c r="E12" s="14" t="s">
        <v>419</v>
      </c>
      <c r="F12" s="15">
        <v>33.824064</v>
      </c>
      <c r="G12" s="15"/>
      <c r="H12" s="15"/>
      <c r="I12" s="15"/>
      <c r="J12" s="15"/>
      <c r="K12" s="15">
        <v>33.824064</v>
      </c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19.899999999999999" customHeight="1">
      <c r="A13" s="12" t="s">
        <v>251</v>
      </c>
      <c r="B13" s="12" t="s">
        <v>248</v>
      </c>
      <c r="C13" s="12" t="s">
        <v>226</v>
      </c>
      <c r="D13" s="13" t="s">
        <v>417</v>
      </c>
      <c r="E13" s="14" t="s">
        <v>420</v>
      </c>
      <c r="F13" s="15">
        <v>49.051296000000001</v>
      </c>
      <c r="G13" s="15"/>
      <c r="H13" s="15"/>
      <c r="I13" s="15"/>
      <c r="J13" s="15"/>
      <c r="K13" s="15">
        <v>49.051296000000001</v>
      </c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19.899999999999999" customHeight="1">
      <c r="A14" s="12" t="s">
        <v>251</v>
      </c>
      <c r="B14" s="12" t="s">
        <v>226</v>
      </c>
      <c r="C14" s="12" t="s">
        <v>262</v>
      </c>
      <c r="D14" s="13" t="s">
        <v>417</v>
      </c>
      <c r="E14" s="14" t="s">
        <v>194</v>
      </c>
      <c r="F14" s="15">
        <v>4900</v>
      </c>
      <c r="G14" s="15"/>
      <c r="H14" s="15"/>
      <c r="I14" s="15">
        <v>4900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19.899999999999999" customHeight="1">
      <c r="A15" s="12" t="s">
        <v>251</v>
      </c>
      <c r="B15" s="12" t="s">
        <v>226</v>
      </c>
      <c r="C15" s="12" t="s">
        <v>265</v>
      </c>
      <c r="D15" s="13" t="s">
        <v>417</v>
      </c>
      <c r="E15" s="14" t="s">
        <v>196</v>
      </c>
      <c r="F15" s="15">
        <v>400</v>
      </c>
      <c r="G15" s="15"/>
      <c r="H15" s="15"/>
      <c r="I15" s="15">
        <v>400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19.899999999999999" customHeight="1">
      <c r="A16" s="12" t="s">
        <v>251</v>
      </c>
      <c r="B16" s="12" t="s">
        <v>226</v>
      </c>
      <c r="C16" s="12" t="s">
        <v>268</v>
      </c>
      <c r="D16" s="13" t="s">
        <v>417</v>
      </c>
      <c r="E16" s="14" t="s">
        <v>198</v>
      </c>
      <c r="F16" s="15">
        <v>1100</v>
      </c>
      <c r="G16" s="15"/>
      <c r="H16" s="15"/>
      <c r="I16" s="15">
        <v>1100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19.899999999999999" customHeight="1">
      <c r="A17" s="12" t="s">
        <v>251</v>
      </c>
      <c r="B17" s="12" t="s">
        <v>226</v>
      </c>
      <c r="C17" s="12" t="s">
        <v>259</v>
      </c>
      <c r="D17" s="13" t="s">
        <v>417</v>
      </c>
      <c r="E17" s="14" t="s">
        <v>192</v>
      </c>
      <c r="F17" s="15">
        <v>200</v>
      </c>
      <c r="G17" s="15"/>
      <c r="H17" s="15"/>
      <c r="I17" s="15">
        <v>200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7"/>
  <sheetViews>
    <sheetView tabSelected="1" workbookViewId="0">
      <selection sqref="A1:XFD1048576"/>
    </sheetView>
  </sheetViews>
  <sheetFormatPr defaultColWidth="10" defaultRowHeight="14"/>
  <cols>
    <col min="1" max="2" width="4.08984375" style="2" customWidth="1"/>
    <col min="3" max="3" width="4.26953125" style="2" customWidth="1"/>
    <col min="4" max="4" width="6.08984375" style="2" customWidth="1"/>
    <col min="5" max="5" width="15.90625" style="2" customWidth="1"/>
    <col min="6" max="6" width="9" style="2" customWidth="1"/>
    <col min="7" max="7" width="7.7265625" style="2" customWidth="1"/>
    <col min="8" max="8" width="6.26953125" style="2" customWidth="1"/>
    <col min="9" max="16" width="7.08984375" style="2" customWidth="1"/>
    <col min="17" max="17" width="6.7265625" style="2" customWidth="1"/>
    <col min="18" max="21" width="7.08984375" style="2" customWidth="1"/>
    <col min="22" max="23" width="9.7265625" style="2" customWidth="1"/>
    <col min="24" max="16384" width="10" style="2"/>
  </cols>
  <sheetData>
    <row r="1" spans="1:21" ht="14.25" customHeight="1">
      <c r="A1" s="1"/>
      <c r="T1" s="3" t="s">
        <v>421</v>
      </c>
      <c r="U1" s="3"/>
    </row>
    <row r="2" spans="1:21" ht="32.5" customHeight="1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1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 t="s">
        <v>37</v>
      </c>
      <c r="U3" s="6"/>
    </row>
    <row r="4" spans="1:21" ht="19.5" customHeight="1">
      <c r="A4" s="7" t="s">
        <v>215</v>
      </c>
      <c r="B4" s="7"/>
      <c r="C4" s="7"/>
      <c r="D4" s="7" t="s">
        <v>401</v>
      </c>
      <c r="E4" s="7" t="s">
        <v>402</v>
      </c>
      <c r="F4" s="7" t="s">
        <v>422</v>
      </c>
      <c r="G4" s="7" t="s">
        <v>166</v>
      </c>
      <c r="H4" s="7"/>
      <c r="I4" s="7"/>
      <c r="J4" s="7"/>
      <c r="K4" s="7" t="s">
        <v>167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33.25" customHeight="1">
      <c r="A5" s="8" t="s">
        <v>218</v>
      </c>
      <c r="B5" s="8" t="s">
        <v>219</v>
      </c>
      <c r="C5" s="8" t="s">
        <v>220</v>
      </c>
      <c r="D5" s="7"/>
      <c r="E5" s="7"/>
      <c r="F5" s="7"/>
      <c r="G5" s="8" t="s">
        <v>142</v>
      </c>
      <c r="H5" s="8" t="s">
        <v>221</v>
      </c>
      <c r="I5" s="8" t="s">
        <v>423</v>
      </c>
      <c r="J5" s="8" t="s">
        <v>222</v>
      </c>
      <c r="K5" s="8" t="s">
        <v>142</v>
      </c>
      <c r="L5" s="8" t="s">
        <v>424</v>
      </c>
      <c r="M5" s="8" t="s">
        <v>425</v>
      </c>
      <c r="N5" s="8" t="s">
        <v>426</v>
      </c>
      <c r="O5" s="8" t="s">
        <v>413</v>
      </c>
      <c r="P5" s="8" t="s">
        <v>427</v>
      </c>
      <c r="Q5" s="8" t="s">
        <v>428</v>
      </c>
      <c r="R5" s="8" t="s">
        <v>429</v>
      </c>
      <c r="S5" s="8" t="s">
        <v>410</v>
      </c>
      <c r="T5" s="8" t="s">
        <v>412</v>
      </c>
      <c r="U5" s="8" t="s">
        <v>416</v>
      </c>
    </row>
    <row r="6" spans="1:21" ht="19.899999999999999" customHeight="1">
      <c r="A6" s="9"/>
      <c r="B6" s="9"/>
      <c r="C6" s="9"/>
      <c r="D6" s="9"/>
      <c r="E6" s="9" t="s">
        <v>142</v>
      </c>
      <c r="F6" s="10">
        <v>7842.5574479999996</v>
      </c>
      <c r="G6" s="10">
        <v>1055.857448</v>
      </c>
      <c r="H6" s="10">
        <v>770.96984799999996</v>
      </c>
      <c r="I6" s="10">
        <v>244</v>
      </c>
      <c r="J6" s="10">
        <v>40.887599999999999</v>
      </c>
      <c r="K6" s="10">
        <v>6786.7</v>
      </c>
      <c r="L6" s="10"/>
      <c r="M6" s="10">
        <v>186.7</v>
      </c>
      <c r="N6" s="10"/>
      <c r="O6" s="10"/>
      <c r="P6" s="10"/>
      <c r="Q6" s="10">
        <v>6600</v>
      </c>
      <c r="R6" s="10"/>
      <c r="S6" s="10"/>
      <c r="T6" s="10"/>
      <c r="U6" s="10"/>
    </row>
    <row r="7" spans="1:21" ht="19.899999999999999" customHeight="1">
      <c r="A7" s="9"/>
      <c r="B7" s="9"/>
      <c r="C7" s="9"/>
      <c r="D7" s="11" t="s">
        <v>160</v>
      </c>
      <c r="E7" s="11" t="s">
        <v>4</v>
      </c>
      <c r="F7" s="46">
        <v>7842.5574479999996</v>
      </c>
      <c r="G7" s="10">
        <v>1055.857448</v>
      </c>
      <c r="H7" s="10">
        <v>770.96984799999996</v>
      </c>
      <c r="I7" s="10">
        <v>244</v>
      </c>
      <c r="J7" s="10">
        <v>40.887599999999999</v>
      </c>
      <c r="K7" s="10">
        <v>6786.7</v>
      </c>
      <c r="L7" s="10">
        <v>0</v>
      </c>
      <c r="M7" s="10">
        <v>186.7</v>
      </c>
      <c r="N7" s="10"/>
      <c r="O7" s="10"/>
      <c r="P7" s="10"/>
      <c r="Q7" s="10">
        <v>6600</v>
      </c>
      <c r="R7" s="10"/>
      <c r="S7" s="10"/>
      <c r="T7" s="10"/>
      <c r="U7" s="10"/>
    </row>
    <row r="8" spans="1:21" ht="19.899999999999999" customHeight="1">
      <c r="A8" s="9"/>
      <c r="B8" s="9"/>
      <c r="C8" s="9"/>
      <c r="D8" s="11" t="s">
        <v>161</v>
      </c>
      <c r="E8" s="11" t="s">
        <v>162</v>
      </c>
      <c r="F8" s="46">
        <v>7842.5574479999996</v>
      </c>
      <c r="G8" s="10">
        <v>1055.857448</v>
      </c>
      <c r="H8" s="10">
        <v>770.96984799999996</v>
      </c>
      <c r="I8" s="10">
        <v>244</v>
      </c>
      <c r="J8" s="10">
        <v>40.887599999999999</v>
      </c>
      <c r="K8" s="10">
        <v>6786.7</v>
      </c>
      <c r="L8" s="10">
        <v>0</v>
      </c>
      <c r="M8" s="10">
        <v>186.7</v>
      </c>
      <c r="N8" s="10"/>
      <c r="O8" s="10"/>
      <c r="P8" s="10"/>
      <c r="Q8" s="10">
        <v>6600</v>
      </c>
      <c r="R8" s="10"/>
      <c r="S8" s="10"/>
      <c r="T8" s="10"/>
      <c r="U8" s="10"/>
    </row>
    <row r="9" spans="1:21" ht="19.899999999999999" customHeight="1">
      <c r="A9" s="12" t="s">
        <v>223</v>
      </c>
      <c r="B9" s="12" t="s">
        <v>226</v>
      </c>
      <c r="C9" s="12" t="s">
        <v>226</v>
      </c>
      <c r="D9" s="13" t="s">
        <v>417</v>
      </c>
      <c r="E9" s="14" t="s">
        <v>186</v>
      </c>
      <c r="F9" s="45">
        <v>513.66352800000004</v>
      </c>
      <c r="G9" s="15">
        <v>513.66352800000004</v>
      </c>
      <c r="H9" s="15">
        <v>510.21592800000002</v>
      </c>
      <c r="I9" s="15"/>
      <c r="J9" s="15">
        <v>3.4476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19.899999999999999" customHeight="1">
      <c r="A10" s="12" t="s">
        <v>223</v>
      </c>
      <c r="B10" s="12" t="s">
        <v>226</v>
      </c>
      <c r="C10" s="12" t="s">
        <v>231</v>
      </c>
      <c r="D10" s="13" t="s">
        <v>417</v>
      </c>
      <c r="E10" s="14" t="s">
        <v>187</v>
      </c>
      <c r="F10" s="45">
        <v>570</v>
      </c>
      <c r="G10" s="15">
        <v>383.3</v>
      </c>
      <c r="H10" s="15">
        <v>101.86</v>
      </c>
      <c r="I10" s="15">
        <v>244</v>
      </c>
      <c r="J10" s="15">
        <v>37.44</v>
      </c>
      <c r="K10" s="15">
        <v>186.7</v>
      </c>
      <c r="L10" s="15"/>
      <c r="M10" s="15">
        <v>186.7</v>
      </c>
      <c r="N10" s="15"/>
      <c r="O10" s="15"/>
      <c r="P10" s="15"/>
      <c r="Q10" s="15"/>
      <c r="R10" s="15"/>
      <c r="S10" s="15"/>
      <c r="T10" s="15"/>
      <c r="U10" s="15"/>
    </row>
    <row r="11" spans="1:21" ht="19.899999999999999" customHeight="1">
      <c r="A11" s="12" t="s">
        <v>234</v>
      </c>
      <c r="B11" s="12" t="s">
        <v>237</v>
      </c>
      <c r="C11" s="12" t="s">
        <v>237</v>
      </c>
      <c r="D11" s="13" t="s">
        <v>417</v>
      </c>
      <c r="E11" s="14" t="s">
        <v>418</v>
      </c>
      <c r="F11" s="45">
        <v>76.018559999999994</v>
      </c>
      <c r="G11" s="15">
        <v>76.018559999999994</v>
      </c>
      <c r="H11" s="15">
        <v>76.018559999999994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19.899999999999999" customHeight="1">
      <c r="A12" s="12" t="s">
        <v>242</v>
      </c>
      <c r="B12" s="12" t="s">
        <v>245</v>
      </c>
      <c r="C12" s="12" t="s">
        <v>248</v>
      </c>
      <c r="D12" s="13" t="s">
        <v>417</v>
      </c>
      <c r="E12" s="14" t="s">
        <v>419</v>
      </c>
      <c r="F12" s="45">
        <v>33.824064</v>
      </c>
      <c r="G12" s="15">
        <v>33.824064</v>
      </c>
      <c r="H12" s="15">
        <v>33.824064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19.899999999999999" customHeight="1">
      <c r="A13" s="12" t="s">
        <v>251</v>
      </c>
      <c r="B13" s="12" t="s">
        <v>248</v>
      </c>
      <c r="C13" s="12" t="s">
        <v>226</v>
      </c>
      <c r="D13" s="13" t="s">
        <v>417</v>
      </c>
      <c r="E13" s="14" t="s">
        <v>420</v>
      </c>
      <c r="F13" s="45">
        <v>49.051296000000001</v>
      </c>
      <c r="G13" s="15">
        <v>49.051296000000001</v>
      </c>
      <c r="H13" s="15">
        <v>49.051296000000001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19.899999999999999" customHeight="1">
      <c r="A14" s="12" t="s">
        <v>251</v>
      </c>
      <c r="B14" s="12" t="s">
        <v>226</v>
      </c>
      <c r="C14" s="12" t="s">
        <v>262</v>
      </c>
      <c r="D14" s="13" t="s">
        <v>417</v>
      </c>
      <c r="E14" s="14" t="s">
        <v>194</v>
      </c>
      <c r="F14" s="45">
        <v>4900</v>
      </c>
      <c r="G14" s="15"/>
      <c r="H14" s="15"/>
      <c r="I14" s="15"/>
      <c r="J14" s="15"/>
      <c r="K14" s="15">
        <v>4900</v>
      </c>
      <c r="L14" s="15"/>
      <c r="M14" s="15"/>
      <c r="N14" s="15"/>
      <c r="O14" s="15"/>
      <c r="P14" s="15"/>
      <c r="Q14" s="15">
        <v>4900</v>
      </c>
      <c r="R14" s="15"/>
      <c r="S14" s="15"/>
      <c r="T14" s="15"/>
      <c r="U14" s="15"/>
    </row>
    <row r="15" spans="1:21" ht="19.899999999999999" customHeight="1">
      <c r="A15" s="12" t="s">
        <v>251</v>
      </c>
      <c r="B15" s="12" t="s">
        <v>226</v>
      </c>
      <c r="C15" s="12" t="s">
        <v>265</v>
      </c>
      <c r="D15" s="13" t="s">
        <v>417</v>
      </c>
      <c r="E15" s="14" t="s">
        <v>196</v>
      </c>
      <c r="F15" s="45">
        <v>400</v>
      </c>
      <c r="G15" s="15"/>
      <c r="H15" s="15"/>
      <c r="I15" s="15"/>
      <c r="J15" s="15"/>
      <c r="K15" s="15">
        <v>400</v>
      </c>
      <c r="L15" s="15"/>
      <c r="M15" s="15"/>
      <c r="N15" s="15"/>
      <c r="O15" s="15"/>
      <c r="P15" s="15"/>
      <c r="Q15" s="15">
        <v>400</v>
      </c>
      <c r="R15" s="15"/>
      <c r="S15" s="15"/>
      <c r="T15" s="15"/>
      <c r="U15" s="15"/>
    </row>
    <row r="16" spans="1:21" ht="19.899999999999999" customHeight="1">
      <c r="A16" s="12" t="s">
        <v>251</v>
      </c>
      <c r="B16" s="12" t="s">
        <v>226</v>
      </c>
      <c r="C16" s="12" t="s">
        <v>268</v>
      </c>
      <c r="D16" s="13" t="s">
        <v>417</v>
      </c>
      <c r="E16" s="14" t="s">
        <v>198</v>
      </c>
      <c r="F16" s="45">
        <v>1100</v>
      </c>
      <c r="G16" s="15"/>
      <c r="H16" s="15"/>
      <c r="I16" s="15"/>
      <c r="J16" s="15"/>
      <c r="K16" s="15">
        <v>1100</v>
      </c>
      <c r="L16" s="15"/>
      <c r="M16" s="15"/>
      <c r="N16" s="15"/>
      <c r="O16" s="15"/>
      <c r="P16" s="15"/>
      <c r="Q16" s="15">
        <v>1100</v>
      </c>
      <c r="R16" s="15"/>
      <c r="S16" s="15"/>
      <c r="T16" s="15"/>
      <c r="U16" s="15"/>
    </row>
    <row r="17" spans="1:21" ht="19.899999999999999" customHeight="1">
      <c r="A17" s="12" t="s">
        <v>251</v>
      </c>
      <c r="B17" s="12" t="s">
        <v>226</v>
      </c>
      <c r="C17" s="12" t="s">
        <v>259</v>
      </c>
      <c r="D17" s="13" t="s">
        <v>417</v>
      </c>
      <c r="E17" s="14" t="s">
        <v>192</v>
      </c>
      <c r="F17" s="45">
        <v>200</v>
      </c>
      <c r="G17" s="15"/>
      <c r="H17" s="15"/>
      <c r="I17" s="15"/>
      <c r="J17" s="15"/>
      <c r="K17" s="15">
        <v>200</v>
      </c>
      <c r="L17" s="15"/>
      <c r="M17" s="15"/>
      <c r="N17" s="15"/>
      <c r="O17" s="15"/>
      <c r="P17" s="15"/>
      <c r="Q17" s="15">
        <v>200</v>
      </c>
      <c r="R17" s="15"/>
      <c r="S17" s="15"/>
      <c r="T17" s="15"/>
      <c r="U17" s="1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3"/>
  <sheetViews>
    <sheetView tabSelected="1" workbookViewId="0">
      <selection sqref="A1:XFD1048576"/>
    </sheetView>
  </sheetViews>
  <sheetFormatPr defaultColWidth="10" defaultRowHeight="14"/>
  <cols>
    <col min="1" max="1" width="4.36328125" style="2" customWidth="1"/>
    <col min="2" max="2" width="4.7265625" style="2" customWidth="1"/>
    <col min="3" max="3" width="5.36328125" style="2" customWidth="1"/>
    <col min="4" max="4" width="9.6328125" style="2" customWidth="1"/>
    <col min="5" max="5" width="21.26953125" style="2" customWidth="1"/>
    <col min="6" max="6" width="13.36328125" style="2" customWidth="1"/>
    <col min="7" max="7" width="12.453125" style="2" customWidth="1"/>
    <col min="8" max="9" width="10.26953125" style="2" customWidth="1"/>
    <col min="10" max="10" width="9.08984375" style="2" customWidth="1"/>
    <col min="11" max="11" width="10.26953125" style="2" customWidth="1"/>
    <col min="12" max="12" width="12.453125" style="2" customWidth="1"/>
    <col min="13" max="13" width="9.6328125" style="2" customWidth="1"/>
    <col min="14" max="14" width="9.90625" style="2" customWidth="1"/>
    <col min="15" max="16" width="9.7265625" style="2" customWidth="1"/>
    <col min="17" max="16384" width="10" style="2"/>
  </cols>
  <sheetData>
    <row r="1" spans="1:14" ht="14.25" customHeight="1">
      <c r="A1" s="1"/>
      <c r="M1" s="3" t="s">
        <v>430</v>
      </c>
      <c r="N1" s="3"/>
    </row>
    <row r="2" spans="1:14" ht="39.25" customHeight="1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9.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37</v>
      </c>
      <c r="N3" s="6"/>
    </row>
    <row r="4" spans="1:14" ht="37" customHeight="1">
      <c r="A4" s="23" t="s">
        <v>215</v>
      </c>
      <c r="B4" s="23"/>
      <c r="C4" s="23"/>
      <c r="D4" s="23" t="s">
        <v>401</v>
      </c>
      <c r="E4" s="23" t="s">
        <v>402</v>
      </c>
      <c r="F4" s="23" t="s">
        <v>422</v>
      </c>
      <c r="G4" s="23" t="s">
        <v>404</v>
      </c>
      <c r="H4" s="23"/>
      <c r="I4" s="23"/>
      <c r="J4" s="23"/>
      <c r="K4" s="23"/>
      <c r="L4" s="23" t="s">
        <v>408</v>
      </c>
      <c r="M4" s="23"/>
      <c r="N4" s="23"/>
    </row>
    <row r="5" spans="1:14" ht="34.75" customHeight="1">
      <c r="A5" s="24" t="s">
        <v>218</v>
      </c>
      <c r="B5" s="24" t="s">
        <v>219</v>
      </c>
      <c r="C5" s="24" t="s">
        <v>220</v>
      </c>
      <c r="D5" s="23"/>
      <c r="E5" s="23"/>
      <c r="F5" s="23"/>
      <c r="G5" s="24" t="s">
        <v>142</v>
      </c>
      <c r="H5" s="24" t="s">
        <v>431</v>
      </c>
      <c r="I5" s="24" t="s">
        <v>432</v>
      </c>
      <c r="J5" s="24" t="s">
        <v>433</v>
      </c>
      <c r="K5" s="24" t="s">
        <v>434</v>
      </c>
      <c r="L5" s="24" t="s">
        <v>142</v>
      </c>
      <c r="M5" s="24" t="s">
        <v>221</v>
      </c>
      <c r="N5" s="24" t="s">
        <v>435</v>
      </c>
    </row>
    <row r="6" spans="1:14" ht="19.899999999999999" customHeight="1">
      <c r="A6" s="9"/>
      <c r="B6" s="9"/>
      <c r="C6" s="9"/>
      <c r="D6" s="9"/>
      <c r="E6" s="9" t="s">
        <v>142</v>
      </c>
      <c r="F6" s="46">
        <v>770.96984799999996</v>
      </c>
      <c r="G6" s="46">
        <v>33.67</v>
      </c>
      <c r="H6" s="46"/>
      <c r="I6" s="46"/>
      <c r="J6" s="46"/>
      <c r="K6" s="46">
        <v>33.67</v>
      </c>
      <c r="L6" s="46">
        <v>737.299848</v>
      </c>
      <c r="M6" s="46">
        <v>737.299848</v>
      </c>
      <c r="N6" s="46"/>
    </row>
    <row r="7" spans="1:14" ht="19.899999999999999" customHeight="1">
      <c r="A7" s="9"/>
      <c r="B7" s="9"/>
      <c r="C7" s="9"/>
      <c r="D7" s="11" t="s">
        <v>160</v>
      </c>
      <c r="E7" s="11" t="s">
        <v>4</v>
      </c>
      <c r="F7" s="46">
        <v>770.96984799999996</v>
      </c>
      <c r="G7" s="46">
        <v>33.67</v>
      </c>
      <c r="H7" s="46"/>
      <c r="I7" s="46"/>
      <c r="J7" s="46"/>
      <c r="K7" s="46">
        <v>33.67</v>
      </c>
      <c r="L7" s="46">
        <v>737.299848</v>
      </c>
      <c r="M7" s="46">
        <v>737.299848</v>
      </c>
      <c r="N7" s="46"/>
    </row>
    <row r="8" spans="1:14" ht="19.899999999999999" customHeight="1">
      <c r="A8" s="9"/>
      <c r="B8" s="9"/>
      <c r="C8" s="9"/>
      <c r="D8" s="11" t="s">
        <v>161</v>
      </c>
      <c r="E8" s="11" t="s">
        <v>162</v>
      </c>
      <c r="F8" s="46">
        <v>770.96984799999996</v>
      </c>
      <c r="G8" s="46">
        <v>33.67</v>
      </c>
      <c r="H8" s="46"/>
      <c r="I8" s="46"/>
      <c r="J8" s="46"/>
      <c r="K8" s="46">
        <v>33.67</v>
      </c>
      <c r="L8" s="46">
        <v>737.299848</v>
      </c>
      <c r="M8" s="46">
        <v>737.299848</v>
      </c>
      <c r="N8" s="46"/>
    </row>
    <row r="9" spans="1:14" ht="19.899999999999999" customHeight="1">
      <c r="A9" s="12" t="s">
        <v>234</v>
      </c>
      <c r="B9" s="12" t="s">
        <v>237</v>
      </c>
      <c r="C9" s="12" t="s">
        <v>237</v>
      </c>
      <c r="D9" s="13" t="s">
        <v>417</v>
      </c>
      <c r="E9" s="14" t="s">
        <v>418</v>
      </c>
      <c r="F9" s="15">
        <v>76.018559999999994</v>
      </c>
      <c r="G9" s="15"/>
      <c r="H9" s="45"/>
      <c r="I9" s="45"/>
      <c r="J9" s="45"/>
      <c r="K9" s="45"/>
      <c r="L9" s="15">
        <v>76.018559999999994</v>
      </c>
      <c r="M9" s="45">
        <v>76.018559999999994</v>
      </c>
      <c r="N9" s="45"/>
    </row>
    <row r="10" spans="1:14" ht="19.899999999999999" customHeight="1">
      <c r="A10" s="12" t="s">
        <v>242</v>
      </c>
      <c r="B10" s="12" t="s">
        <v>245</v>
      </c>
      <c r="C10" s="12" t="s">
        <v>248</v>
      </c>
      <c r="D10" s="13" t="s">
        <v>417</v>
      </c>
      <c r="E10" s="14" t="s">
        <v>419</v>
      </c>
      <c r="F10" s="15">
        <v>33.824064</v>
      </c>
      <c r="G10" s="15"/>
      <c r="H10" s="45"/>
      <c r="I10" s="45"/>
      <c r="J10" s="45"/>
      <c r="K10" s="45"/>
      <c r="L10" s="15">
        <v>33.824064</v>
      </c>
      <c r="M10" s="45">
        <v>33.824064</v>
      </c>
      <c r="N10" s="45"/>
    </row>
    <row r="11" spans="1:14" ht="19.899999999999999" customHeight="1">
      <c r="A11" s="12" t="s">
        <v>223</v>
      </c>
      <c r="B11" s="12" t="s">
        <v>226</v>
      </c>
      <c r="C11" s="12" t="s">
        <v>226</v>
      </c>
      <c r="D11" s="13" t="s">
        <v>417</v>
      </c>
      <c r="E11" s="14" t="s">
        <v>186</v>
      </c>
      <c r="F11" s="15">
        <v>510.21592800000002</v>
      </c>
      <c r="G11" s="15"/>
      <c r="H11" s="45"/>
      <c r="I11" s="45"/>
      <c r="J11" s="45"/>
      <c r="K11" s="45"/>
      <c r="L11" s="15">
        <v>510.21592800000002</v>
      </c>
      <c r="M11" s="45">
        <v>510.21592800000002</v>
      </c>
      <c r="N11" s="45"/>
    </row>
    <row r="12" spans="1:14" ht="19.899999999999999" customHeight="1">
      <c r="A12" s="12" t="s">
        <v>223</v>
      </c>
      <c r="B12" s="12" t="s">
        <v>226</v>
      </c>
      <c r="C12" s="12" t="s">
        <v>231</v>
      </c>
      <c r="D12" s="13" t="s">
        <v>417</v>
      </c>
      <c r="E12" s="14" t="s">
        <v>187</v>
      </c>
      <c r="F12" s="15">
        <v>101.86</v>
      </c>
      <c r="G12" s="15">
        <v>33.67</v>
      </c>
      <c r="H12" s="45"/>
      <c r="I12" s="45"/>
      <c r="J12" s="45"/>
      <c r="K12" s="45">
        <v>33.67</v>
      </c>
      <c r="L12" s="15">
        <v>68.19</v>
      </c>
      <c r="M12" s="45">
        <v>68.19</v>
      </c>
      <c r="N12" s="45"/>
    </row>
    <row r="13" spans="1:14" ht="19.899999999999999" customHeight="1">
      <c r="A13" s="12" t="s">
        <v>251</v>
      </c>
      <c r="B13" s="12" t="s">
        <v>248</v>
      </c>
      <c r="C13" s="12" t="s">
        <v>226</v>
      </c>
      <c r="D13" s="13" t="s">
        <v>417</v>
      </c>
      <c r="E13" s="14" t="s">
        <v>420</v>
      </c>
      <c r="F13" s="15">
        <v>49.051296000000001</v>
      </c>
      <c r="G13" s="15"/>
      <c r="H13" s="45"/>
      <c r="I13" s="45"/>
      <c r="J13" s="45"/>
      <c r="K13" s="45"/>
      <c r="L13" s="15">
        <v>49.051296000000001</v>
      </c>
      <c r="M13" s="45">
        <v>49.051296000000001</v>
      </c>
      <c r="N13" s="4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3"/>
  <sheetViews>
    <sheetView tabSelected="1" workbookViewId="0">
      <selection sqref="A1:XFD1048576"/>
    </sheetView>
  </sheetViews>
  <sheetFormatPr defaultColWidth="10" defaultRowHeight="14"/>
  <cols>
    <col min="1" max="1" width="5" style="2" customWidth="1"/>
    <col min="2" max="2" width="5.08984375" style="2" customWidth="1"/>
    <col min="3" max="3" width="5.7265625" style="2" customWidth="1"/>
    <col min="4" max="4" width="8" style="2" customWidth="1"/>
    <col min="5" max="5" width="20.08984375" style="2" customWidth="1"/>
    <col min="6" max="6" width="14" style="2" customWidth="1"/>
    <col min="7" max="22" width="7.7265625" style="2" customWidth="1"/>
    <col min="23" max="24" width="9.7265625" style="2" customWidth="1"/>
    <col min="25" max="16384" width="10" style="2"/>
  </cols>
  <sheetData>
    <row r="1" spans="1:22" ht="14.25" customHeight="1">
      <c r="A1" s="1"/>
      <c r="U1" s="3" t="s">
        <v>436</v>
      </c>
      <c r="V1" s="3"/>
    </row>
    <row r="2" spans="1:22" ht="43.75" customHeight="1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21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37</v>
      </c>
      <c r="V3" s="6"/>
    </row>
    <row r="4" spans="1:22" ht="23.5" customHeight="1">
      <c r="A4" s="23" t="s">
        <v>215</v>
      </c>
      <c r="B4" s="23"/>
      <c r="C4" s="23"/>
      <c r="D4" s="23" t="s">
        <v>401</v>
      </c>
      <c r="E4" s="23" t="s">
        <v>402</v>
      </c>
      <c r="F4" s="23" t="s">
        <v>422</v>
      </c>
      <c r="G4" s="23" t="s">
        <v>437</v>
      </c>
      <c r="H4" s="23"/>
      <c r="I4" s="23"/>
      <c r="J4" s="23"/>
      <c r="K4" s="23"/>
      <c r="L4" s="23" t="s">
        <v>438</v>
      </c>
      <c r="M4" s="23"/>
      <c r="N4" s="23"/>
      <c r="O4" s="23"/>
      <c r="P4" s="23"/>
      <c r="Q4" s="23"/>
      <c r="R4" s="23" t="s">
        <v>433</v>
      </c>
      <c r="S4" s="23" t="s">
        <v>439</v>
      </c>
      <c r="T4" s="23"/>
      <c r="U4" s="23"/>
      <c r="V4" s="23"/>
    </row>
    <row r="5" spans="1:22" ht="49" customHeight="1">
      <c r="A5" s="24" t="s">
        <v>218</v>
      </c>
      <c r="B5" s="24" t="s">
        <v>219</v>
      </c>
      <c r="C5" s="24" t="s">
        <v>220</v>
      </c>
      <c r="D5" s="23"/>
      <c r="E5" s="23"/>
      <c r="F5" s="23"/>
      <c r="G5" s="24" t="s">
        <v>142</v>
      </c>
      <c r="H5" s="24" t="s">
        <v>440</v>
      </c>
      <c r="I5" s="24" t="s">
        <v>441</v>
      </c>
      <c r="J5" s="24" t="s">
        <v>442</v>
      </c>
      <c r="K5" s="24" t="s">
        <v>443</v>
      </c>
      <c r="L5" s="24" t="s">
        <v>142</v>
      </c>
      <c r="M5" s="24" t="s">
        <v>444</v>
      </c>
      <c r="N5" s="24" t="s">
        <v>445</v>
      </c>
      <c r="O5" s="24" t="s">
        <v>446</v>
      </c>
      <c r="P5" s="24" t="s">
        <v>447</v>
      </c>
      <c r="Q5" s="24" t="s">
        <v>448</v>
      </c>
      <c r="R5" s="23"/>
      <c r="S5" s="24" t="s">
        <v>142</v>
      </c>
      <c r="T5" s="24" t="s">
        <v>449</v>
      </c>
      <c r="U5" s="24" t="s">
        <v>450</v>
      </c>
      <c r="V5" s="24" t="s">
        <v>434</v>
      </c>
    </row>
    <row r="6" spans="1:22" ht="19.899999999999999" customHeight="1">
      <c r="A6" s="9"/>
      <c r="B6" s="9"/>
      <c r="C6" s="9"/>
      <c r="D6" s="9"/>
      <c r="E6" s="9" t="s">
        <v>142</v>
      </c>
      <c r="F6" s="10">
        <v>770.96984799999996</v>
      </c>
      <c r="G6" s="10">
        <v>553.33432000000005</v>
      </c>
      <c r="H6" s="10">
        <v>262.7724</v>
      </c>
      <c r="I6" s="10"/>
      <c r="J6" s="10">
        <v>144.57352</v>
      </c>
      <c r="K6" s="10">
        <v>145.98840000000001</v>
      </c>
      <c r="L6" s="10">
        <v>115.760232</v>
      </c>
      <c r="M6" s="10">
        <v>76.018559999999994</v>
      </c>
      <c r="N6" s="10"/>
      <c r="O6" s="10">
        <v>32.700864000000003</v>
      </c>
      <c r="P6" s="10"/>
      <c r="Q6" s="10">
        <v>7.0408080000000002</v>
      </c>
      <c r="R6" s="10">
        <v>63.381295999999999</v>
      </c>
      <c r="S6" s="10">
        <v>38.494</v>
      </c>
      <c r="T6" s="10">
        <v>33.67</v>
      </c>
      <c r="U6" s="10"/>
      <c r="V6" s="10">
        <v>4.8239999999999998</v>
      </c>
    </row>
    <row r="7" spans="1:22" ht="19.899999999999999" customHeight="1">
      <c r="A7" s="9"/>
      <c r="B7" s="9"/>
      <c r="C7" s="9"/>
      <c r="D7" s="11" t="s">
        <v>160</v>
      </c>
      <c r="E7" s="11" t="s">
        <v>4</v>
      </c>
      <c r="F7" s="10">
        <v>770.96984799999996</v>
      </c>
      <c r="G7" s="10">
        <v>553.33432000000005</v>
      </c>
      <c r="H7" s="10">
        <v>262.7724</v>
      </c>
      <c r="I7" s="10"/>
      <c r="J7" s="10">
        <v>144.57352</v>
      </c>
      <c r="K7" s="10">
        <v>145.98840000000001</v>
      </c>
      <c r="L7" s="10">
        <v>115.760232</v>
      </c>
      <c r="M7" s="10">
        <v>76.018559999999994</v>
      </c>
      <c r="N7" s="10"/>
      <c r="O7" s="10">
        <v>32.700864000000003</v>
      </c>
      <c r="P7" s="10"/>
      <c r="Q7" s="10">
        <v>7.0408080000000002</v>
      </c>
      <c r="R7" s="10">
        <v>63.381295999999999</v>
      </c>
      <c r="S7" s="10">
        <v>38.494</v>
      </c>
      <c r="T7" s="10">
        <v>33.67</v>
      </c>
      <c r="U7" s="10"/>
      <c r="V7" s="10">
        <v>4.8239999999999998</v>
      </c>
    </row>
    <row r="8" spans="1:22" ht="19.899999999999999" customHeight="1">
      <c r="A8" s="9"/>
      <c r="B8" s="9"/>
      <c r="C8" s="9"/>
      <c r="D8" s="11" t="s">
        <v>161</v>
      </c>
      <c r="E8" s="11" t="s">
        <v>162</v>
      </c>
      <c r="F8" s="10">
        <v>770.96984799999996</v>
      </c>
      <c r="G8" s="10">
        <v>553.33432000000005</v>
      </c>
      <c r="H8" s="10">
        <v>262.7724</v>
      </c>
      <c r="I8" s="10"/>
      <c r="J8" s="10">
        <v>144.57352</v>
      </c>
      <c r="K8" s="10">
        <v>145.98840000000001</v>
      </c>
      <c r="L8" s="10">
        <v>115.760232</v>
      </c>
      <c r="M8" s="10">
        <v>76.018559999999994</v>
      </c>
      <c r="N8" s="10"/>
      <c r="O8" s="10">
        <v>32.700864000000003</v>
      </c>
      <c r="P8" s="10"/>
      <c r="Q8" s="10">
        <v>7.0408080000000002</v>
      </c>
      <c r="R8" s="10">
        <v>63.381295999999999</v>
      </c>
      <c r="S8" s="10">
        <v>38.494</v>
      </c>
      <c r="T8" s="10">
        <v>33.67</v>
      </c>
      <c r="U8" s="10"/>
      <c r="V8" s="10">
        <v>4.8239999999999998</v>
      </c>
    </row>
    <row r="9" spans="1:22" ht="19.899999999999999" customHeight="1">
      <c r="A9" s="12" t="s">
        <v>234</v>
      </c>
      <c r="B9" s="12" t="s">
        <v>237</v>
      </c>
      <c r="C9" s="12" t="s">
        <v>237</v>
      </c>
      <c r="D9" s="13" t="s">
        <v>417</v>
      </c>
      <c r="E9" s="14" t="s">
        <v>418</v>
      </c>
      <c r="F9" s="15">
        <v>76.018559999999994</v>
      </c>
      <c r="G9" s="45"/>
      <c r="H9" s="45"/>
      <c r="I9" s="45"/>
      <c r="J9" s="45"/>
      <c r="K9" s="45"/>
      <c r="L9" s="15">
        <v>76.018559999999994</v>
      </c>
      <c r="M9" s="45">
        <v>76.018559999999994</v>
      </c>
      <c r="N9" s="45"/>
      <c r="O9" s="45"/>
      <c r="P9" s="45"/>
      <c r="Q9" s="45"/>
      <c r="R9" s="45"/>
      <c r="S9" s="15"/>
      <c r="T9" s="45"/>
      <c r="U9" s="45"/>
      <c r="V9" s="45"/>
    </row>
    <row r="10" spans="1:22" ht="19.899999999999999" customHeight="1">
      <c r="A10" s="12" t="s">
        <v>242</v>
      </c>
      <c r="B10" s="12" t="s">
        <v>245</v>
      </c>
      <c r="C10" s="12" t="s">
        <v>248</v>
      </c>
      <c r="D10" s="13" t="s">
        <v>417</v>
      </c>
      <c r="E10" s="14" t="s">
        <v>419</v>
      </c>
      <c r="F10" s="15">
        <v>33.824064</v>
      </c>
      <c r="G10" s="45"/>
      <c r="H10" s="45"/>
      <c r="I10" s="45"/>
      <c r="J10" s="45"/>
      <c r="K10" s="45"/>
      <c r="L10" s="15">
        <v>33.824064</v>
      </c>
      <c r="M10" s="45"/>
      <c r="N10" s="45"/>
      <c r="O10" s="45">
        <v>32.700864000000003</v>
      </c>
      <c r="P10" s="45"/>
      <c r="Q10" s="45">
        <v>1.1232</v>
      </c>
      <c r="R10" s="45"/>
      <c r="S10" s="15"/>
      <c r="T10" s="45"/>
      <c r="U10" s="45"/>
      <c r="V10" s="45"/>
    </row>
    <row r="11" spans="1:22" ht="19.899999999999999" customHeight="1">
      <c r="A11" s="12" t="s">
        <v>223</v>
      </c>
      <c r="B11" s="12" t="s">
        <v>226</v>
      </c>
      <c r="C11" s="12" t="s">
        <v>226</v>
      </c>
      <c r="D11" s="13" t="s">
        <v>417</v>
      </c>
      <c r="E11" s="14" t="s">
        <v>186</v>
      </c>
      <c r="F11" s="15">
        <v>510.21592800000002</v>
      </c>
      <c r="G11" s="45">
        <v>499.47431999999998</v>
      </c>
      <c r="H11" s="45">
        <v>262.7724</v>
      </c>
      <c r="I11" s="45"/>
      <c r="J11" s="45">
        <v>90.713520000000003</v>
      </c>
      <c r="K11" s="45">
        <v>145.98840000000001</v>
      </c>
      <c r="L11" s="15">
        <v>5.9176080000000004</v>
      </c>
      <c r="M11" s="45"/>
      <c r="N11" s="45"/>
      <c r="O11" s="45"/>
      <c r="P11" s="45"/>
      <c r="Q11" s="45">
        <v>5.9176080000000004</v>
      </c>
      <c r="R11" s="45"/>
      <c r="S11" s="15">
        <v>4.8239999999999998</v>
      </c>
      <c r="T11" s="45"/>
      <c r="U11" s="45"/>
      <c r="V11" s="45">
        <v>4.8239999999999998</v>
      </c>
    </row>
    <row r="12" spans="1:22" ht="19.899999999999999" customHeight="1">
      <c r="A12" s="12" t="s">
        <v>223</v>
      </c>
      <c r="B12" s="12" t="s">
        <v>226</v>
      </c>
      <c r="C12" s="12" t="s">
        <v>231</v>
      </c>
      <c r="D12" s="13" t="s">
        <v>417</v>
      </c>
      <c r="E12" s="14" t="s">
        <v>187</v>
      </c>
      <c r="F12" s="15">
        <v>101.86</v>
      </c>
      <c r="G12" s="45">
        <v>53.86</v>
      </c>
      <c r="H12" s="45"/>
      <c r="I12" s="45"/>
      <c r="J12" s="45">
        <v>53.86</v>
      </c>
      <c r="K12" s="45"/>
      <c r="L12" s="15"/>
      <c r="M12" s="45"/>
      <c r="N12" s="45"/>
      <c r="O12" s="45"/>
      <c r="P12" s="45"/>
      <c r="Q12" s="45"/>
      <c r="R12" s="45">
        <v>14.33</v>
      </c>
      <c r="S12" s="15">
        <v>33.67</v>
      </c>
      <c r="T12" s="45">
        <v>33.67</v>
      </c>
      <c r="U12" s="45"/>
      <c r="V12" s="45"/>
    </row>
    <row r="13" spans="1:22" ht="19.899999999999999" customHeight="1">
      <c r="A13" s="12" t="s">
        <v>251</v>
      </c>
      <c r="B13" s="12" t="s">
        <v>248</v>
      </c>
      <c r="C13" s="12" t="s">
        <v>226</v>
      </c>
      <c r="D13" s="13" t="s">
        <v>417</v>
      </c>
      <c r="E13" s="14" t="s">
        <v>420</v>
      </c>
      <c r="F13" s="15">
        <v>49.051296000000001</v>
      </c>
      <c r="G13" s="45"/>
      <c r="H13" s="45"/>
      <c r="I13" s="45"/>
      <c r="J13" s="45"/>
      <c r="K13" s="45"/>
      <c r="L13" s="15"/>
      <c r="M13" s="45"/>
      <c r="N13" s="45"/>
      <c r="O13" s="45"/>
      <c r="P13" s="45"/>
      <c r="Q13" s="45"/>
      <c r="R13" s="45">
        <v>49.051296000000001</v>
      </c>
      <c r="S13" s="15"/>
      <c r="T13" s="45"/>
      <c r="U13" s="45"/>
      <c r="V13" s="4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0"/>
  <sheetViews>
    <sheetView tabSelected="1" workbookViewId="0">
      <selection sqref="A1:XFD1048576"/>
    </sheetView>
  </sheetViews>
  <sheetFormatPr defaultColWidth="10" defaultRowHeight="14"/>
  <cols>
    <col min="1" max="1" width="4.7265625" style="2" customWidth="1"/>
    <col min="2" max="2" width="5.90625" style="2" customWidth="1"/>
    <col min="3" max="3" width="7.6328125" style="2" customWidth="1"/>
    <col min="4" max="4" width="12.453125" style="2" customWidth="1"/>
    <col min="5" max="5" width="29.90625" style="2" customWidth="1"/>
    <col min="6" max="6" width="16.36328125" style="2" customWidth="1"/>
    <col min="7" max="7" width="13.36328125" style="2" customWidth="1"/>
    <col min="8" max="8" width="11.08984375" style="2" customWidth="1"/>
    <col min="9" max="9" width="12.08984375" style="2" customWidth="1"/>
    <col min="10" max="10" width="12" style="2" customWidth="1"/>
    <col min="11" max="11" width="11.453125" style="2" customWidth="1"/>
    <col min="12" max="13" width="9.7265625" style="2" customWidth="1"/>
    <col min="14" max="16384" width="10" style="2"/>
  </cols>
  <sheetData>
    <row r="1" spans="1:11" ht="14.25" customHeight="1">
      <c r="A1" s="1"/>
      <c r="K1" s="21" t="s">
        <v>451</v>
      </c>
    </row>
    <row r="2" spans="1:11" ht="40.75" customHeight="1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6" t="s">
        <v>37</v>
      </c>
      <c r="K3" s="6"/>
    </row>
    <row r="4" spans="1:11" ht="20.5" customHeight="1">
      <c r="A4" s="23" t="s">
        <v>215</v>
      </c>
      <c r="B4" s="23"/>
      <c r="C4" s="23"/>
      <c r="D4" s="23" t="s">
        <v>401</v>
      </c>
      <c r="E4" s="23" t="s">
        <v>402</v>
      </c>
      <c r="F4" s="23" t="s">
        <v>452</v>
      </c>
      <c r="G4" s="23" t="s">
        <v>453</v>
      </c>
      <c r="H4" s="23" t="s">
        <v>454</v>
      </c>
      <c r="I4" s="23" t="s">
        <v>455</v>
      </c>
      <c r="J4" s="23" t="s">
        <v>456</v>
      </c>
      <c r="K4" s="23" t="s">
        <v>457</v>
      </c>
    </row>
    <row r="5" spans="1:11" ht="20.5" customHeight="1">
      <c r="A5" s="24" t="s">
        <v>218</v>
      </c>
      <c r="B5" s="24" t="s">
        <v>219</v>
      </c>
      <c r="C5" s="24" t="s">
        <v>220</v>
      </c>
      <c r="D5" s="23"/>
      <c r="E5" s="23"/>
      <c r="F5" s="23"/>
      <c r="G5" s="23"/>
      <c r="H5" s="23"/>
      <c r="I5" s="23"/>
      <c r="J5" s="23"/>
      <c r="K5" s="23"/>
    </row>
    <row r="6" spans="1:11" ht="19.899999999999999" customHeight="1">
      <c r="A6" s="9"/>
      <c r="B6" s="9"/>
      <c r="C6" s="9"/>
      <c r="D6" s="9"/>
      <c r="E6" s="9" t="s">
        <v>142</v>
      </c>
      <c r="F6" s="10">
        <v>40.887599999999999</v>
      </c>
      <c r="G6" s="10">
        <v>0.41399999999999998</v>
      </c>
      <c r="H6" s="10"/>
      <c r="I6" s="10"/>
      <c r="J6" s="10"/>
      <c r="K6" s="10">
        <v>40.473599999999998</v>
      </c>
    </row>
    <row r="7" spans="1:11" ht="19.899999999999999" customHeight="1">
      <c r="A7" s="9"/>
      <c r="B7" s="9"/>
      <c r="C7" s="9"/>
      <c r="D7" s="11" t="s">
        <v>160</v>
      </c>
      <c r="E7" s="11" t="s">
        <v>4</v>
      </c>
      <c r="F7" s="10">
        <v>40.887599999999999</v>
      </c>
      <c r="G7" s="10">
        <v>0.41399999999999998</v>
      </c>
      <c r="H7" s="10"/>
      <c r="I7" s="10"/>
      <c r="J7" s="10"/>
      <c r="K7" s="10">
        <v>40.473599999999998</v>
      </c>
    </row>
    <row r="8" spans="1:11" ht="19.899999999999999" customHeight="1">
      <c r="A8" s="9"/>
      <c r="B8" s="9"/>
      <c r="C8" s="9"/>
      <c r="D8" s="11" t="s">
        <v>161</v>
      </c>
      <c r="E8" s="11" t="s">
        <v>162</v>
      </c>
      <c r="F8" s="10">
        <v>40.887599999999999</v>
      </c>
      <c r="G8" s="10">
        <v>0.41399999999999998</v>
      </c>
      <c r="H8" s="10"/>
      <c r="I8" s="10"/>
      <c r="J8" s="10"/>
      <c r="K8" s="10">
        <v>40.473599999999998</v>
      </c>
    </row>
    <row r="9" spans="1:11" ht="19.899999999999999" customHeight="1">
      <c r="A9" s="12" t="s">
        <v>223</v>
      </c>
      <c r="B9" s="12" t="s">
        <v>226</v>
      </c>
      <c r="C9" s="12" t="s">
        <v>226</v>
      </c>
      <c r="D9" s="13" t="s">
        <v>417</v>
      </c>
      <c r="E9" s="14" t="s">
        <v>186</v>
      </c>
      <c r="F9" s="15">
        <v>3.4476</v>
      </c>
      <c r="G9" s="45">
        <v>0.41399999999999998</v>
      </c>
      <c r="H9" s="45"/>
      <c r="I9" s="45"/>
      <c r="J9" s="45"/>
      <c r="K9" s="45">
        <v>3.0335999999999999</v>
      </c>
    </row>
    <row r="10" spans="1:11" ht="19.899999999999999" customHeight="1">
      <c r="A10" s="12" t="s">
        <v>223</v>
      </c>
      <c r="B10" s="12" t="s">
        <v>226</v>
      </c>
      <c r="C10" s="12" t="s">
        <v>231</v>
      </c>
      <c r="D10" s="13" t="s">
        <v>417</v>
      </c>
      <c r="E10" s="14" t="s">
        <v>187</v>
      </c>
      <c r="F10" s="15">
        <v>37.44</v>
      </c>
      <c r="G10" s="45"/>
      <c r="H10" s="45"/>
      <c r="I10" s="45"/>
      <c r="J10" s="45"/>
      <c r="K10" s="45">
        <v>37.44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0"/>
  <sheetViews>
    <sheetView tabSelected="1" workbookViewId="0">
      <selection sqref="A1:XFD1048576"/>
    </sheetView>
  </sheetViews>
  <sheetFormatPr defaultColWidth="10" defaultRowHeight="14"/>
  <cols>
    <col min="1" max="1" width="4.7265625" style="2" customWidth="1"/>
    <col min="2" max="2" width="5.36328125" style="2" customWidth="1"/>
    <col min="3" max="3" width="6" style="2" customWidth="1"/>
    <col min="4" max="4" width="9.7265625" style="2" customWidth="1"/>
    <col min="5" max="5" width="20.08984375" style="2" customWidth="1"/>
    <col min="6" max="18" width="7.7265625" style="2" customWidth="1"/>
    <col min="19" max="20" width="9.7265625" style="2" customWidth="1"/>
    <col min="21" max="16384" width="10" style="2"/>
  </cols>
  <sheetData>
    <row r="1" spans="1:18" ht="14.25" customHeight="1">
      <c r="A1" s="1"/>
      <c r="Q1" s="3" t="s">
        <v>430</v>
      </c>
      <c r="R1" s="3"/>
    </row>
    <row r="2" spans="1:18" ht="35.5" customHeight="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1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 t="s">
        <v>37</v>
      </c>
      <c r="R3" s="6"/>
    </row>
    <row r="4" spans="1:18" ht="21.25" customHeight="1">
      <c r="A4" s="23" t="s">
        <v>215</v>
      </c>
      <c r="B4" s="23"/>
      <c r="C4" s="23"/>
      <c r="D4" s="23" t="s">
        <v>401</v>
      </c>
      <c r="E4" s="23" t="s">
        <v>402</v>
      </c>
      <c r="F4" s="23" t="s">
        <v>452</v>
      </c>
      <c r="G4" s="23" t="s">
        <v>458</v>
      </c>
      <c r="H4" s="23" t="s">
        <v>459</v>
      </c>
      <c r="I4" s="23" t="s">
        <v>460</v>
      </c>
      <c r="J4" s="23" t="s">
        <v>461</v>
      </c>
      <c r="K4" s="23" t="s">
        <v>462</v>
      </c>
      <c r="L4" s="23" t="s">
        <v>463</v>
      </c>
      <c r="M4" s="23" t="s">
        <v>464</v>
      </c>
      <c r="N4" s="23" t="s">
        <v>454</v>
      </c>
      <c r="O4" s="23" t="s">
        <v>465</v>
      </c>
      <c r="P4" s="23" t="s">
        <v>466</v>
      </c>
      <c r="Q4" s="23" t="s">
        <v>455</v>
      </c>
      <c r="R4" s="23" t="s">
        <v>457</v>
      </c>
    </row>
    <row r="5" spans="1:18" ht="18.75" customHeight="1">
      <c r="A5" s="24" t="s">
        <v>218</v>
      </c>
      <c r="B5" s="24" t="s">
        <v>219</v>
      </c>
      <c r="C5" s="24" t="s">
        <v>220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19.899999999999999" customHeight="1">
      <c r="A6" s="9"/>
      <c r="B6" s="9"/>
      <c r="C6" s="9"/>
      <c r="D6" s="9"/>
      <c r="E6" s="9" t="s">
        <v>142</v>
      </c>
      <c r="F6" s="10">
        <v>40.887599999999999</v>
      </c>
      <c r="G6" s="10"/>
      <c r="H6" s="10"/>
      <c r="I6" s="10"/>
      <c r="J6" s="10"/>
      <c r="K6" s="10">
        <v>0.41399999999999998</v>
      </c>
      <c r="L6" s="10"/>
      <c r="M6" s="10"/>
      <c r="N6" s="10"/>
      <c r="O6" s="10"/>
      <c r="P6" s="10"/>
      <c r="Q6" s="10"/>
      <c r="R6" s="10">
        <v>40.473599999999998</v>
      </c>
    </row>
    <row r="7" spans="1:18" ht="19.899999999999999" customHeight="1">
      <c r="A7" s="9"/>
      <c r="B7" s="9"/>
      <c r="C7" s="9"/>
      <c r="D7" s="11" t="s">
        <v>160</v>
      </c>
      <c r="E7" s="11" t="s">
        <v>4</v>
      </c>
      <c r="F7" s="10">
        <v>40.887599999999999</v>
      </c>
      <c r="G7" s="10"/>
      <c r="H7" s="10"/>
      <c r="I7" s="10"/>
      <c r="J7" s="10"/>
      <c r="K7" s="10">
        <v>0.41399999999999998</v>
      </c>
      <c r="L7" s="10"/>
      <c r="M7" s="10"/>
      <c r="N7" s="10"/>
      <c r="O7" s="10"/>
      <c r="P7" s="10"/>
      <c r="Q7" s="10"/>
      <c r="R7" s="10">
        <v>40.473599999999998</v>
      </c>
    </row>
    <row r="8" spans="1:18" ht="19.899999999999999" customHeight="1">
      <c r="A8" s="9"/>
      <c r="B8" s="9"/>
      <c r="C8" s="9"/>
      <c r="D8" s="11" t="s">
        <v>161</v>
      </c>
      <c r="E8" s="11" t="s">
        <v>162</v>
      </c>
      <c r="F8" s="10">
        <v>40.887599999999999</v>
      </c>
      <c r="G8" s="10"/>
      <c r="H8" s="10"/>
      <c r="I8" s="10"/>
      <c r="J8" s="10"/>
      <c r="K8" s="10">
        <v>0.41399999999999998</v>
      </c>
      <c r="L8" s="10"/>
      <c r="M8" s="10"/>
      <c r="N8" s="10"/>
      <c r="O8" s="10"/>
      <c r="P8" s="10"/>
      <c r="Q8" s="10"/>
      <c r="R8" s="10">
        <v>40.473599999999998</v>
      </c>
    </row>
    <row r="9" spans="1:18" ht="19.899999999999999" customHeight="1">
      <c r="A9" s="12" t="s">
        <v>223</v>
      </c>
      <c r="B9" s="12" t="s">
        <v>226</v>
      </c>
      <c r="C9" s="12" t="s">
        <v>226</v>
      </c>
      <c r="D9" s="13" t="s">
        <v>417</v>
      </c>
      <c r="E9" s="14" t="s">
        <v>186</v>
      </c>
      <c r="F9" s="15">
        <v>3.4476</v>
      </c>
      <c r="G9" s="45"/>
      <c r="H9" s="45"/>
      <c r="I9" s="45"/>
      <c r="J9" s="45"/>
      <c r="K9" s="45">
        <v>0.41399999999999998</v>
      </c>
      <c r="L9" s="45"/>
      <c r="M9" s="45"/>
      <c r="N9" s="45"/>
      <c r="O9" s="45"/>
      <c r="P9" s="45"/>
      <c r="Q9" s="45"/>
      <c r="R9" s="45">
        <v>3.0335999999999999</v>
      </c>
    </row>
    <row r="10" spans="1:18" ht="19.899999999999999" customHeight="1">
      <c r="A10" s="12" t="s">
        <v>223</v>
      </c>
      <c r="B10" s="12" t="s">
        <v>226</v>
      </c>
      <c r="C10" s="12" t="s">
        <v>231</v>
      </c>
      <c r="D10" s="13" t="s">
        <v>417</v>
      </c>
      <c r="E10" s="14" t="s">
        <v>187</v>
      </c>
      <c r="F10" s="15">
        <v>37.44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>
        <v>37.44</v>
      </c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9"/>
  <sheetViews>
    <sheetView tabSelected="1" workbookViewId="0">
      <selection sqref="A1:XFD1048576"/>
    </sheetView>
  </sheetViews>
  <sheetFormatPr defaultColWidth="10" defaultRowHeight="14"/>
  <cols>
    <col min="1" max="1" width="3.6328125" style="2" customWidth="1"/>
    <col min="2" max="2" width="4.6328125" style="2" customWidth="1"/>
    <col min="3" max="3" width="5.26953125" style="2" customWidth="1"/>
    <col min="4" max="4" width="7" style="2" customWidth="1"/>
    <col min="5" max="5" width="15.90625" style="2" customWidth="1"/>
    <col min="6" max="6" width="9.6328125" style="2" customWidth="1"/>
    <col min="7" max="7" width="8.36328125" style="2" customWidth="1"/>
    <col min="8" max="17" width="7.08984375" style="2" customWidth="1"/>
    <col min="18" max="18" width="8.453125" style="2" customWidth="1"/>
    <col min="19" max="20" width="7.08984375" style="2" customWidth="1"/>
    <col min="21" max="22" width="9.7265625" style="2" customWidth="1"/>
    <col min="23" max="16384" width="10" style="2"/>
  </cols>
  <sheetData>
    <row r="1" spans="1:20" ht="14.25" customHeight="1">
      <c r="A1" s="1"/>
      <c r="S1" s="3" t="s">
        <v>436</v>
      </c>
      <c r="T1" s="3"/>
    </row>
    <row r="2" spans="1:20" ht="31.75" customHeight="1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1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 t="s">
        <v>37</v>
      </c>
      <c r="T3" s="6"/>
    </row>
    <row r="4" spans="1:20" ht="25" customHeight="1">
      <c r="A4" s="23" t="s">
        <v>215</v>
      </c>
      <c r="B4" s="23"/>
      <c r="C4" s="23"/>
      <c r="D4" s="23" t="s">
        <v>401</v>
      </c>
      <c r="E4" s="23" t="s">
        <v>402</v>
      </c>
      <c r="F4" s="23" t="s">
        <v>452</v>
      </c>
      <c r="G4" s="23" t="s">
        <v>405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408</v>
      </c>
      <c r="S4" s="23"/>
      <c r="T4" s="23"/>
    </row>
    <row r="5" spans="1:20" ht="31.75" customHeight="1">
      <c r="A5" s="24" t="s">
        <v>218</v>
      </c>
      <c r="B5" s="24" t="s">
        <v>219</v>
      </c>
      <c r="C5" s="24" t="s">
        <v>220</v>
      </c>
      <c r="D5" s="23"/>
      <c r="E5" s="23"/>
      <c r="F5" s="23"/>
      <c r="G5" s="24" t="s">
        <v>142</v>
      </c>
      <c r="H5" s="24" t="s">
        <v>467</v>
      </c>
      <c r="I5" s="24" t="s">
        <v>468</v>
      </c>
      <c r="J5" s="24" t="s">
        <v>469</v>
      </c>
      <c r="K5" s="24" t="s">
        <v>470</v>
      </c>
      <c r="L5" s="24" t="s">
        <v>471</v>
      </c>
      <c r="M5" s="24" t="s">
        <v>472</v>
      </c>
      <c r="N5" s="24" t="s">
        <v>473</v>
      </c>
      <c r="O5" s="24" t="s">
        <v>474</v>
      </c>
      <c r="P5" s="24" t="s">
        <v>475</v>
      </c>
      <c r="Q5" s="24" t="s">
        <v>476</v>
      </c>
      <c r="R5" s="24" t="s">
        <v>142</v>
      </c>
      <c r="S5" s="24" t="s">
        <v>332</v>
      </c>
      <c r="T5" s="24" t="s">
        <v>435</v>
      </c>
    </row>
    <row r="6" spans="1:20" ht="19.899999999999999" customHeight="1">
      <c r="A6" s="9"/>
      <c r="B6" s="9"/>
      <c r="C6" s="9"/>
      <c r="D6" s="9"/>
      <c r="E6" s="9" t="s">
        <v>142</v>
      </c>
      <c r="F6" s="46">
        <v>124</v>
      </c>
      <c r="G6" s="46">
        <v>83</v>
      </c>
      <c r="H6" s="46">
        <v>35</v>
      </c>
      <c r="I6" s="46"/>
      <c r="J6" s="46"/>
      <c r="K6" s="46"/>
      <c r="L6" s="46">
        <v>20</v>
      </c>
      <c r="M6" s="46">
        <v>18</v>
      </c>
      <c r="N6" s="46"/>
      <c r="O6" s="46">
        <v>10</v>
      </c>
      <c r="P6" s="46"/>
      <c r="Q6" s="46"/>
      <c r="R6" s="46">
        <v>41</v>
      </c>
      <c r="S6" s="46">
        <v>41</v>
      </c>
      <c r="T6" s="46"/>
    </row>
    <row r="7" spans="1:20" ht="19.899999999999999" customHeight="1">
      <c r="A7" s="9"/>
      <c r="B7" s="9"/>
      <c r="C7" s="9"/>
      <c r="D7" s="11" t="s">
        <v>160</v>
      </c>
      <c r="E7" s="11" t="s">
        <v>4</v>
      </c>
      <c r="F7" s="46">
        <v>124</v>
      </c>
      <c r="G7" s="46">
        <v>83</v>
      </c>
      <c r="H7" s="46">
        <v>35</v>
      </c>
      <c r="I7" s="46"/>
      <c r="J7" s="46"/>
      <c r="K7" s="46"/>
      <c r="L7" s="46">
        <v>20</v>
      </c>
      <c r="M7" s="46">
        <v>18</v>
      </c>
      <c r="N7" s="46"/>
      <c r="O7" s="46">
        <v>10</v>
      </c>
      <c r="P7" s="46"/>
      <c r="Q7" s="46"/>
      <c r="R7" s="46">
        <v>41</v>
      </c>
      <c r="S7" s="46">
        <v>41</v>
      </c>
      <c r="T7" s="46"/>
    </row>
    <row r="8" spans="1:20" ht="19.899999999999999" customHeight="1">
      <c r="A8" s="9"/>
      <c r="B8" s="9"/>
      <c r="C8" s="9"/>
      <c r="D8" s="11" t="s">
        <v>161</v>
      </c>
      <c r="E8" s="11" t="s">
        <v>162</v>
      </c>
      <c r="F8" s="46">
        <v>124</v>
      </c>
      <c r="G8" s="46">
        <v>83</v>
      </c>
      <c r="H8" s="46">
        <v>35</v>
      </c>
      <c r="I8" s="46"/>
      <c r="J8" s="46"/>
      <c r="K8" s="46"/>
      <c r="L8" s="46">
        <v>20</v>
      </c>
      <c r="M8" s="46">
        <v>18</v>
      </c>
      <c r="N8" s="46"/>
      <c r="O8" s="46">
        <v>10</v>
      </c>
      <c r="P8" s="46"/>
      <c r="Q8" s="46"/>
      <c r="R8" s="46">
        <v>41</v>
      </c>
      <c r="S8" s="46">
        <v>41</v>
      </c>
      <c r="T8" s="46"/>
    </row>
    <row r="9" spans="1:20" ht="19.899999999999999" customHeight="1">
      <c r="A9" s="12" t="s">
        <v>223</v>
      </c>
      <c r="B9" s="12" t="s">
        <v>226</v>
      </c>
      <c r="C9" s="12" t="s">
        <v>231</v>
      </c>
      <c r="D9" s="13" t="s">
        <v>417</v>
      </c>
      <c r="E9" s="14" t="s">
        <v>187</v>
      </c>
      <c r="F9" s="15">
        <v>124</v>
      </c>
      <c r="G9" s="45">
        <v>83</v>
      </c>
      <c r="H9" s="45">
        <v>35</v>
      </c>
      <c r="I9" s="45"/>
      <c r="J9" s="45"/>
      <c r="K9" s="45"/>
      <c r="L9" s="45">
        <v>20</v>
      </c>
      <c r="M9" s="45">
        <v>18</v>
      </c>
      <c r="N9" s="45"/>
      <c r="O9" s="45">
        <v>10</v>
      </c>
      <c r="P9" s="45"/>
      <c r="Q9" s="45"/>
      <c r="R9" s="45">
        <v>41</v>
      </c>
      <c r="S9" s="45">
        <v>41</v>
      </c>
      <c r="T9" s="4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9"/>
  <sheetViews>
    <sheetView tabSelected="1" workbookViewId="0">
      <selection sqref="A1:XFD1048576"/>
    </sheetView>
  </sheetViews>
  <sheetFormatPr defaultColWidth="10" defaultRowHeight="14"/>
  <cols>
    <col min="1" max="1" width="5.26953125" style="2" customWidth="1"/>
    <col min="2" max="2" width="5.6328125" style="2" customWidth="1"/>
    <col min="3" max="3" width="5.90625" style="2" customWidth="1"/>
    <col min="4" max="4" width="10.08984375" style="2" customWidth="1"/>
    <col min="5" max="5" width="18.08984375" style="2" customWidth="1"/>
    <col min="6" max="6" width="10.7265625" style="2" customWidth="1"/>
    <col min="7" max="33" width="7.08984375" style="2" customWidth="1"/>
    <col min="34" max="35" width="9.7265625" style="2" customWidth="1"/>
    <col min="36" max="16384" width="10" style="2"/>
  </cols>
  <sheetData>
    <row r="1" spans="1:33" ht="12" customHeight="1">
      <c r="A1" s="1"/>
      <c r="F1" s="1"/>
      <c r="AF1" s="3" t="s">
        <v>451</v>
      </c>
      <c r="AG1" s="3"/>
    </row>
    <row r="2" spans="1:33" ht="38.5" customHeight="1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1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 t="s">
        <v>37</v>
      </c>
      <c r="AG3" s="6"/>
    </row>
    <row r="4" spans="1:33" ht="22" customHeight="1">
      <c r="A4" s="23" t="s">
        <v>215</v>
      </c>
      <c r="B4" s="23"/>
      <c r="C4" s="23"/>
      <c r="D4" s="23" t="s">
        <v>401</v>
      </c>
      <c r="E4" s="23" t="s">
        <v>402</v>
      </c>
      <c r="F4" s="23" t="s">
        <v>477</v>
      </c>
      <c r="G4" s="23" t="s">
        <v>478</v>
      </c>
      <c r="H4" s="23" t="s">
        <v>479</v>
      </c>
      <c r="I4" s="23" t="s">
        <v>480</v>
      </c>
      <c r="J4" s="23" t="s">
        <v>481</v>
      </c>
      <c r="K4" s="23" t="s">
        <v>482</v>
      </c>
      <c r="L4" s="23" t="s">
        <v>483</v>
      </c>
      <c r="M4" s="23" t="s">
        <v>484</v>
      </c>
      <c r="N4" s="23" t="s">
        <v>485</v>
      </c>
      <c r="O4" s="23" t="s">
        <v>486</v>
      </c>
      <c r="P4" s="23" t="s">
        <v>487</v>
      </c>
      <c r="Q4" s="23" t="s">
        <v>473</v>
      </c>
      <c r="R4" s="23" t="s">
        <v>475</v>
      </c>
      <c r="S4" s="23" t="s">
        <v>488</v>
      </c>
      <c r="T4" s="23" t="s">
        <v>468</v>
      </c>
      <c r="U4" s="23" t="s">
        <v>469</v>
      </c>
      <c r="V4" s="23" t="s">
        <v>472</v>
      </c>
      <c r="W4" s="23" t="s">
        <v>489</v>
      </c>
      <c r="X4" s="23" t="s">
        <v>490</v>
      </c>
      <c r="Y4" s="23" t="s">
        <v>491</v>
      </c>
      <c r="Z4" s="23" t="s">
        <v>492</v>
      </c>
      <c r="AA4" s="23" t="s">
        <v>471</v>
      </c>
      <c r="AB4" s="23" t="s">
        <v>493</v>
      </c>
      <c r="AC4" s="23" t="s">
        <v>494</v>
      </c>
      <c r="AD4" s="23" t="s">
        <v>474</v>
      </c>
      <c r="AE4" s="23" t="s">
        <v>495</v>
      </c>
      <c r="AF4" s="23" t="s">
        <v>496</v>
      </c>
      <c r="AG4" s="23" t="s">
        <v>476</v>
      </c>
    </row>
    <row r="5" spans="1:33" ht="18.75" customHeight="1">
      <c r="A5" s="24" t="s">
        <v>218</v>
      </c>
      <c r="B5" s="24" t="s">
        <v>219</v>
      </c>
      <c r="C5" s="24" t="s">
        <v>220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ht="19.899999999999999" customHeight="1">
      <c r="A6" s="8"/>
      <c r="B6" s="30"/>
      <c r="C6" s="30"/>
      <c r="D6" s="14"/>
      <c r="E6" s="14" t="s">
        <v>142</v>
      </c>
      <c r="F6" s="46">
        <v>124</v>
      </c>
      <c r="G6" s="46">
        <v>35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>
        <v>18</v>
      </c>
      <c r="W6" s="46"/>
      <c r="X6" s="46"/>
      <c r="Y6" s="46"/>
      <c r="Z6" s="46">
        <v>20</v>
      </c>
      <c r="AA6" s="46"/>
      <c r="AB6" s="46">
        <v>30</v>
      </c>
      <c r="AC6" s="46"/>
      <c r="AD6" s="46">
        <v>10</v>
      </c>
      <c r="AE6" s="46"/>
      <c r="AF6" s="46"/>
      <c r="AG6" s="46">
        <v>11</v>
      </c>
    </row>
    <row r="7" spans="1:33" ht="19.899999999999999" customHeight="1">
      <c r="A7" s="9"/>
      <c r="B7" s="9"/>
      <c r="C7" s="9"/>
      <c r="D7" s="11" t="s">
        <v>160</v>
      </c>
      <c r="E7" s="11" t="s">
        <v>4</v>
      </c>
      <c r="F7" s="46">
        <v>124</v>
      </c>
      <c r="G7" s="46">
        <v>35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>
        <v>18</v>
      </c>
      <c r="W7" s="46"/>
      <c r="X7" s="46"/>
      <c r="Y7" s="46"/>
      <c r="Z7" s="46">
        <v>20</v>
      </c>
      <c r="AA7" s="46"/>
      <c r="AB7" s="46">
        <v>30</v>
      </c>
      <c r="AC7" s="46"/>
      <c r="AD7" s="46">
        <v>10</v>
      </c>
      <c r="AE7" s="46"/>
      <c r="AF7" s="46"/>
      <c r="AG7" s="46">
        <v>11</v>
      </c>
    </row>
    <row r="8" spans="1:33" ht="19.899999999999999" customHeight="1">
      <c r="A8" s="9"/>
      <c r="B8" s="9"/>
      <c r="C8" s="9"/>
      <c r="D8" s="11" t="s">
        <v>161</v>
      </c>
      <c r="E8" s="11" t="s">
        <v>162</v>
      </c>
      <c r="F8" s="46">
        <v>124</v>
      </c>
      <c r="G8" s="46">
        <v>35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>
        <v>18</v>
      </c>
      <c r="W8" s="46"/>
      <c r="X8" s="46"/>
      <c r="Y8" s="46"/>
      <c r="Z8" s="46">
        <v>20</v>
      </c>
      <c r="AA8" s="46"/>
      <c r="AB8" s="46">
        <v>30</v>
      </c>
      <c r="AC8" s="46"/>
      <c r="AD8" s="46">
        <v>10</v>
      </c>
      <c r="AE8" s="46"/>
      <c r="AF8" s="46"/>
      <c r="AG8" s="46">
        <v>11</v>
      </c>
    </row>
    <row r="9" spans="1:33" ht="19.899999999999999" customHeight="1">
      <c r="A9" s="12" t="s">
        <v>223</v>
      </c>
      <c r="B9" s="12" t="s">
        <v>226</v>
      </c>
      <c r="C9" s="12" t="s">
        <v>231</v>
      </c>
      <c r="D9" s="13" t="s">
        <v>417</v>
      </c>
      <c r="E9" s="14" t="s">
        <v>187</v>
      </c>
      <c r="F9" s="45">
        <v>124</v>
      </c>
      <c r="G9" s="45">
        <v>35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>
        <v>18</v>
      </c>
      <c r="W9" s="45"/>
      <c r="X9" s="45"/>
      <c r="Y9" s="45"/>
      <c r="Z9" s="45">
        <v>20</v>
      </c>
      <c r="AA9" s="45"/>
      <c r="AB9" s="45">
        <v>30</v>
      </c>
      <c r="AC9" s="45"/>
      <c r="AD9" s="45">
        <v>10</v>
      </c>
      <c r="AE9" s="45"/>
      <c r="AF9" s="45"/>
      <c r="AG9" s="45">
        <v>11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tabSelected="1" workbookViewId="0">
      <selection sqref="A1:XFD1048576"/>
    </sheetView>
  </sheetViews>
  <sheetFormatPr defaultColWidth="10" defaultRowHeight="14"/>
  <cols>
    <col min="1" max="1" width="4.453125" style="2" customWidth="1"/>
    <col min="2" max="2" width="4.7265625" style="2" customWidth="1"/>
    <col min="3" max="3" width="5" style="2" customWidth="1"/>
    <col min="4" max="4" width="6.6328125" style="2" customWidth="1"/>
    <col min="5" max="5" width="16.36328125" style="2" customWidth="1"/>
    <col min="6" max="6" width="11.7265625" style="2" customWidth="1"/>
    <col min="7" max="20" width="7.08984375" style="2" customWidth="1"/>
    <col min="21" max="22" width="9.7265625" style="2" customWidth="1"/>
    <col min="23" max="16384" width="10" style="2"/>
  </cols>
  <sheetData>
    <row r="1" spans="1:20" ht="14.25" customHeight="1">
      <c r="A1" s="1"/>
      <c r="S1" s="3" t="s">
        <v>497</v>
      </c>
      <c r="T1" s="3"/>
    </row>
    <row r="2" spans="1:20" ht="41.5" customHeight="1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0" ht="21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 t="s">
        <v>37</v>
      </c>
      <c r="T3" s="6"/>
    </row>
    <row r="4" spans="1:20" ht="24.25" customHeight="1">
      <c r="A4" s="23" t="s">
        <v>215</v>
      </c>
      <c r="B4" s="23"/>
      <c r="C4" s="23"/>
      <c r="D4" s="23" t="s">
        <v>401</v>
      </c>
      <c r="E4" s="23" t="s">
        <v>402</v>
      </c>
      <c r="F4" s="23" t="s">
        <v>403</v>
      </c>
      <c r="G4" s="23" t="s">
        <v>404</v>
      </c>
      <c r="H4" s="23" t="s">
        <v>405</v>
      </c>
      <c r="I4" s="23" t="s">
        <v>406</v>
      </c>
      <c r="J4" s="23" t="s">
        <v>407</v>
      </c>
      <c r="K4" s="23" t="s">
        <v>408</v>
      </c>
      <c r="L4" s="23" t="s">
        <v>409</v>
      </c>
      <c r="M4" s="23" t="s">
        <v>410</v>
      </c>
      <c r="N4" s="23" t="s">
        <v>411</v>
      </c>
      <c r="O4" s="23" t="s">
        <v>222</v>
      </c>
      <c r="P4" s="23" t="s">
        <v>412</v>
      </c>
      <c r="Q4" s="23" t="s">
        <v>413</v>
      </c>
      <c r="R4" s="23" t="s">
        <v>414</v>
      </c>
      <c r="S4" s="23" t="s">
        <v>415</v>
      </c>
      <c r="T4" s="23" t="s">
        <v>416</v>
      </c>
    </row>
    <row r="5" spans="1:20" ht="17.25" customHeight="1">
      <c r="A5" s="24" t="s">
        <v>218</v>
      </c>
      <c r="B5" s="24" t="s">
        <v>219</v>
      </c>
      <c r="C5" s="24" t="s">
        <v>220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19.899999999999999" customHeight="1">
      <c r="A6" s="9"/>
      <c r="B6" s="9"/>
      <c r="C6" s="9"/>
      <c r="D6" s="9"/>
      <c r="E6" s="9" t="s">
        <v>142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9"/>
      <c r="B7" s="9"/>
      <c r="C7" s="9"/>
      <c r="D7" s="11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9"/>
      <c r="B8" s="9"/>
      <c r="C8" s="9"/>
      <c r="D8" s="11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2"/>
      <c r="B9" s="12"/>
      <c r="C9" s="12"/>
      <c r="D9" s="13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>
      <c r="A10" s="2" t="s">
        <v>399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tabSelected="1" topLeftCell="A23" workbookViewId="0">
      <selection sqref="A1:XFD1048576"/>
    </sheetView>
  </sheetViews>
  <sheetFormatPr defaultColWidth="10" defaultRowHeight="14"/>
  <cols>
    <col min="1" max="1" width="6.36328125" style="2" customWidth="1"/>
    <col min="2" max="2" width="9.90625" style="2" customWidth="1"/>
    <col min="3" max="3" width="52.36328125" style="2" customWidth="1"/>
    <col min="4" max="4" width="9.7265625" style="2" customWidth="1"/>
    <col min="5" max="16384" width="10" style="2"/>
  </cols>
  <sheetData>
    <row r="1" spans="1:3" ht="28.75" customHeight="1">
      <c r="A1" s="1"/>
      <c r="B1" s="22" t="s">
        <v>5</v>
      </c>
      <c r="C1" s="22"/>
    </row>
    <row r="2" spans="1:3" ht="22" customHeight="1">
      <c r="B2" s="22"/>
      <c r="C2" s="22"/>
    </row>
    <row r="3" spans="1:3" ht="27.25" customHeight="1">
      <c r="B3" s="71" t="s">
        <v>6</v>
      </c>
      <c r="C3" s="71"/>
    </row>
    <row r="4" spans="1:3" ht="28.5" customHeight="1">
      <c r="B4" s="72">
        <v>1</v>
      </c>
      <c r="C4" s="73" t="s">
        <v>7</v>
      </c>
    </row>
    <row r="5" spans="1:3" ht="28.5" customHeight="1">
      <c r="B5" s="72">
        <v>2</v>
      </c>
      <c r="C5" s="73" t="s">
        <v>8</v>
      </c>
    </row>
    <row r="6" spans="1:3" ht="28.5" customHeight="1">
      <c r="B6" s="72">
        <v>3</v>
      </c>
      <c r="C6" s="73" t="s">
        <v>9</v>
      </c>
    </row>
    <row r="7" spans="1:3" ht="28.5" customHeight="1">
      <c r="B7" s="72">
        <v>4</v>
      </c>
      <c r="C7" s="73" t="s">
        <v>10</v>
      </c>
    </row>
    <row r="8" spans="1:3" ht="28.5" customHeight="1">
      <c r="B8" s="72">
        <v>5</v>
      </c>
      <c r="C8" s="73" t="s">
        <v>11</v>
      </c>
    </row>
    <row r="9" spans="1:3" ht="28.5" customHeight="1">
      <c r="B9" s="72">
        <v>6</v>
      </c>
      <c r="C9" s="73" t="s">
        <v>12</v>
      </c>
    </row>
    <row r="10" spans="1:3" ht="28.5" customHeight="1">
      <c r="B10" s="72">
        <v>7</v>
      </c>
      <c r="C10" s="73" t="s">
        <v>13</v>
      </c>
    </row>
    <row r="11" spans="1:3" ht="28.5" customHeight="1">
      <c r="B11" s="72">
        <v>8</v>
      </c>
      <c r="C11" s="73" t="s">
        <v>14</v>
      </c>
    </row>
    <row r="12" spans="1:3" ht="28.5" customHeight="1">
      <c r="B12" s="72">
        <v>9</v>
      </c>
      <c r="C12" s="73" t="s">
        <v>15</v>
      </c>
    </row>
    <row r="13" spans="1:3" ht="28.5" customHeight="1">
      <c r="B13" s="72">
        <v>10</v>
      </c>
      <c r="C13" s="73" t="s">
        <v>16</v>
      </c>
    </row>
    <row r="14" spans="1:3" ht="28.5" customHeight="1">
      <c r="B14" s="72">
        <v>11</v>
      </c>
      <c r="C14" s="73" t="s">
        <v>17</v>
      </c>
    </row>
    <row r="15" spans="1:3" ht="28.5" customHeight="1">
      <c r="B15" s="72">
        <v>12</v>
      </c>
      <c r="C15" s="73" t="s">
        <v>18</v>
      </c>
    </row>
    <row r="16" spans="1:3" ht="28.5" customHeight="1">
      <c r="B16" s="72">
        <v>13</v>
      </c>
      <c r="C16" s="73" t="s">
        <v>19</v>
      </c>
    </row>
    <row r="17" spans="2:3" ht="28.5" customHeight="1">
      <c r="B17" s="72">
        <v>14</v>
      </c>
      <c r="C17" s="73" t="s">
        <v>20</v>
      </c>
    </row>
    <row r="18" spans="2:3" ht="28.5" customHeight="1">
      <c r="B18" s="72">
        <v>15</v>
      </c>
      <c r="C18" s="73" t="s">
        <v>21</v>
      </c>
    </row>
    <row r="19" spans="2:3" ht="28.5" customHeight="1">
      <c r="B19" s="72">
        <v>16</v>
      </c>
      <c r="C19" s="73" t="s">
        <v>22</v>
      </c>
    </row>
    <row r="20" spans="2:3" ht="28.5" customHeight="1">
      <c r="B20" s="72">
        <v>17</v>
      </c>
      <c r="C20" s="73" t="s">
        <v>23</v>
      </c>
    </row>
    <row r="21" spans="2:3" ht="28.5" customHeight="1">
      <c r="B21" s="72">
        <v>18</v>
      </c>
      <c r="C21" s="73" t="s">
        <v>24</v>
      </c>
    </row>
    <row r="22" spans="2:3" ht="28.5" customHeight="1">
      <c r="B22" s="72">
        <v>19</v>
      </c>
      <c r="C22" s="73" t="s">
        <v>25</v>
      </c>
    </row>
    <row r="23" spans="2:3" ht="28.5" customHeight="1">
      <c r="B23" s="72">
        <v>20</v>
      </c>
      <c r="C23" s="73" t="s">
        <v>26</v>
      </c>
    </row>
    <row r="24" spans="2:3" ht="28.5" customHeight="1">
      <c r="B24" s="72">
        <v>21</v>
      </c>
      <c r="C24" s="73" t="s">
        <v>27</v>
      </c>
    </row>
    <row r="25" spans="2:3" ht="28.5" customHeight="1">
      <c r="B25" s="72">
        <v>22</v>
      </c>
      <c r="C25" s="73" t="s">
        <v>28</v>
      </c>
    </row>
    <row r="26" spans="2:3" ht="28.5" customHeight="1">
      <c r="B26" s="72">
        <v>23</v>
      </c>
      <c r="C26" s="73" t="s">
        <v>29</v>
      </c>
    </row>
    <row r="27" spans="2:3" ht="28.5" customHeight="1">
      <c r="B27" s="72">
        <v>24</v>
      </c>
      <c r="C27" s="73" t="s">
        <v>30</v>
      </c>
    </row>
    <row r="28" spans="2:3" ht="28.5" customHeight="1">
      <c r="B28" s="72">
        <v>25</v>
      </c>
      <c r="C28" s="73" t="s">
        <v>31</v>
      </c>
    </row>
    <row r="29" spans="2:3" ht="28.5" customHeight="1">
      <c r="B29" s="72">
        <v>26</v>
      </c>
      <c r="C29" s="73" t="s">
        <v>32</v>
      </c>
    </row>
    <row r="30" spans="2:3" ht="28.5" customHeight="1">
      <c r="B30" s="72">
        <v>27</v>
      </c>
      <c r="C30" s="73" t="s">
        <v>33</v>
      </c>
    </row>
    <row r="31" spans="2:3" ht="28.5" customHeight="1">
      <c r="B31" s="72">
        <v>28</v>
      </c>
      <c r="C31" s="73" t="s">
        <v>34</v>
      </c>
    </row>
  </sheetData>
  <mergeCells count="2">
    <mergeCell ref="B3:C3"/>
    <mergeCell ref="B1:C2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tabSelected="1" workbookViewId="0">
      <selection sqref="A1:XFD1048576"/>
    </sheetView>
  </sheetViews>
  <sheetFormatPr defaultColWidth="10" defaultRowHeight="14"/>
  <cols>
    <col min="1" max="1" width="3.7265625" style="2" customWidth="1"/>
    <col min="2" max="3" width="3.90625" style="2" customWidth="1"/>
    <col min="4" max="4" width="6.7265625" style="2" customWidth="1"/>
    <col min="5" max="5" width="15.90625" style="2" customWidth="1"/>
    <col min="6" max="6" width="9.26953125" style="2" customWidth="1"/>
    <col min="7" max="20" width="7.08984375" style="2" customWidth="1"/>
    <col min="21" max="22" width="9.7265625" style="2" customWidth="1"/>
    <col min="23" max="16384" width="10" style="2"/>
  </cols>
  <sheetData>
    <row r="1" spans="1:20" ht="14.25" customHeight="1">
      <c r="A1" s="1"/>
      <c r="S1" s="3" t="s">
        <v>498</v>
      </c>
      <c r="T1" s="3"/>
    </row>
    <row r="2" spans="1:20" ht="41.5" customHeight="1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8.7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 t="s">
        <v>37</v>
      </c>
      <c r="T3" s="6"/>
    </row>
    <row r="4" spans="1:20" ht="25.75" customHeight="1">
      <c r="A4" s="23" t="s">
        <v>215</v>
      </c>
      <c r="B4" s="23"/>
      <c r="C4" s="23"/>
      <c r="D4" s="23" t="s">
        <v>401</v>
      </c>
      <c r="E4" s="23" t="s">
        <v>402</v>
      </c>
      <c r="F4" s="23" t="s">
        <v>422</v>
      </c>
      <c r="G4" s="23" t="s">
        <v>166</v>
      </c>
      <c r="H4" s="23"/>
      <c r="I4" s="23"/>
      <c r="J4" s="23"/>
      <c r="K4" s="23" t="s">
        <v>167</v>
      </c>
      <c r="L4" s="23"/>
      <c r="M4" s="23"/>
      <c r="N4" s="23"/>
      <c r="O4" s="23"/>
      <c r="P4" s="23"/>
      <c r="Q4" s="23"/>
      <c r="R4" s="23"/>
      <c r="S4" s="23"/>
      <c r="T4" s="23"/>
    </row>
    <row r="5" spans="1:20" ht="43.75" customHeight="1">
      <c r="A5" s="24" t="s">
        <v>218</v>
      </c>
      <c r="B5" s="24" t="s">
        <v>219</v>
      </c>
      <c r="C5" s="24" t="s">
        <v>220</v>
      </c>
      <c r="D5" s="23"/>
      <c r="E5" s="23"/>
      <c r="F5" s="23"/>
      <c r="G5" s="24" t="s">
        <v>142</v>
      </c>
      <c r="H5" s="24" t="s">
        <v>221</v>
      </c>
      <c r="I5" s="24" t="s">
        <v>423</v>
      </c>
      <c r="J5" s="24" t="s">
        <v>222</v>
      </c>
      <c r="K5" s="24" t="s">
        <v>142</v>
      </c>
      <c r="L5" s="24" t="s">
        <v>425</v>
      </c>
      <c r="M5" s="24" t="s">
        <v>426</v>
      </c>
      <c r="N5" s="24" t="s">
        <v>413</v>
      </c>
      <c r="O5" s="24" t="s">
        <v>427</v>
      </c>
      <c r="P5" s="24" t="s">
        <v>428</v>
      </c>
      <c r="Q5" s="24" t="s">
        <v>429</v>
      </c>
      <c r="R5" s="24" t="s">
        <v>410</v>
      </c>
      <c r="S5" s="24" t="s">
        <v>412</v>
      </c>
      <c r="T5" s="24" t="s">
        <v>416</v>
      </c>
    </row>
    <row r="6" spans="1:20" ht="19.899999999999999" customHeight="1">
      <c r="A6" s="9"/>
      <c r="B6" s="9"/>
      <c r="C6" s="9"/>
      <c r="D6" s="9"/>
      <c r="E6" s="9" t="s">
        <v>142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9"/>
      <c r="B7" s="9"/>
      <c r="C7" s="9"/>
      <c r="D7" s="11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9"/>
      <c r="B8" s="9"/>
      <c r="C8" s="9"/>
      <c r="D8" s="11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2"/>
      <c r="B9" s="12"/>
      <c r="C9" s="12"/>
      <c r="D9" s="13"/>
      <c r="E9" s="14"/>
      <c r="F9" s="4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>
      <c r="A10" s="2" t="s">
        <v>399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tabSelected="1" workbookViewId="0">
      <selection sqref="A1:XFD1048576"/>
    </sheetView>
  </sheetViews>
  <sheetFormatPr defaultColWidth="10" defaultRowHeight="14"/>
  <cols>
    <col min="1" max="1" width="11.08984375" style="2" customWidth="1"/>
    <col min="2" max="2" width="25.36328125" style="2" customWidth="1"/>
    <col min="3" max="3" width="15.36328125" style="2" customWidth="1"/>
    <col min="4" max="4" width="12.7265625" style="2" customWidth="1"/>
    <col min="5" max="5" width="16.36328125" style="2" customWidth="1"/>
    <col min="6" max="6" width="14.08984375" style="2" customWidth="1"/>
    <col min="7" max="7" width="15.36328125" style="2" customWidth="1"/>
    <col min="8" max="8" width="17.6328125" style="2" customWidth="1"/>
    <col min="9" max="9" width="9.7265625" style="2" customWidth="1"/>
    <col min="10" max="16384" width="10" style="2"/>
  </cols>
  <sheetData>
    <row r="1" spans="1:8" ht="14.25" customHeight="1">
      <c r="A1" s="1"/>
      <c r="H1" s="21" t="s">
        <v>499</v>
      </c>
    </row>
    <row r="2" spans="1:8" ht="34" customHeight="1">
      <c r="A2" s="4" t="s">
        <v>500</v>
      </c>
      <c r="B2" s="4"/>
      <c r="C2" s="4"/>
      <c r="D2" s="4"/>
      <c r="E2" s="4"/>
      <c r="F2" s="4"/>
      <c r="G2" s="4"/>
      <c r="H2" s="4"/>
    </row>
    <row r="3" spans="1:8" ht="21.25" customHeight="1">
      <c r="A3" s="5" t="s">
        <v>36</v>
      </c>
      <c r="B3" s="5"/>
      <c r="C3" s="5"/>
      <c r="D3" s="5"/>
      <c r="E3" s="5"/>
      <c r="F3" s="5"/>
      <c r="G3" s="5"/>
      <c r="H3" s="44" t="s">
        <v>37</v>
      </c>
    </row>
    <row r="4" spans="1:8" ht="17.25" customHeight="1">
      <c r="A4" s="23" t="s">
        <v>164</v>
      </c>
      <c r="B4" s="23" t="s">
        <v>165</v>
      </c>
      <c r="C4" s="23" t="s">
        <v>142</v>
      </c>
      <c r="D4" s="23" t="s">
        <v>501</v>
      </c>
      <c r="E4" s="23"/>
      <c r="F4" s="23"/>
      <c r="G4" s="23"/>
      <c r="H4" s="23" t="s">
        <v>167</v>
      </c>
    </row>
    <row r="5" spans="1:8" ht="20.5" customHeight="1">
      <c r="A5" s="23"/>
      <c r="B5" s="23"/>
      <c r="C5" s="23"/>
      <c r="D5" s="23" t="s">
        <v>144</v>
      </c>
      <c r="E5" s="23" t="s">
        <v>216</v>
      </c>
      <c r="F5" s="23"/>
      <c r="G5" s="23" t="s">
        <v>217</v>
      </c>
      <c r="H5" s="23"/>
    </row>
    <row r="6" spans="1:8" ht="20.5" customHeight="1">
      <c r="A6" s="23"/>
      <c r="B6" s="23"/>
      <c r="C6" s="23"/>
      <c r="D6" s="23"/>
      <c r="E6" s="24" t="s">
        <v>221</v>
      </c>
      <c r="F6" s="24" t="s">
        <v>222</v>
      </c>
      <c r="G6" s="23"/>
      <c r="H6" s="23"/>
    </row>
    <row r="7" spans="1:8" ht="19.899999999999999" customHeight="1">
      <c r="A7" s="9"/>
      <c r="B7" s="8" t="s">
        <v>142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11"/>
      <c r="B8" s="11"/>
      <c r="C8" s="10"/>
      <c r="D8" s="10"/>
      <c r="E8" s="10"/>
      <c r="F8" s="10"/>
      <c r="G8" s="10"/>
      <c r="H8" s="10"/>
    </row>
    <row r="9" spans="1:8" ht="19.899999999999999" customHeight="1">
      <c r="A9" s="11"/>
      <c r="B9" s="11"/>
      <c r="C9" s="10"/>
      <c r="D9" s="10"/>
      <c r="E9" s="10"/>
      <c r="F9" s="10"/>
      <c r="G9" s="10"/>
      <c r="H9" s="10"/>
    </row>
    <row r="10" spans="1:8" ht="19.899999999999999" customHeight="1">
      <c r="A10" s="11"/>
      <c r="B10" s="11"/>
      <c r="C10" s="10"/>
      <c r="D10" s="10"/>
      <c r="E10" s="10"/>
      <c r="F10" s="10"/>
      <c r="G10" s="10"/>
      <c r="H10" s="10"/>
    </row>
    <row r="11" spans="1:8" ht="19.899999999999999" customHeight="1">
      <c r="A11" s="11"/>
      <c r="B11" s="11"/>
      <c r="C11" s="10"/>
      <c r="D11" s="10"/>
      <c r="E11" s="10"/>
      <c r="F11" s="10"/>
      <c r="G11" s="10"/>
      <c r="H11" s="10"/>
    </row>
    <row r="12" spans="1:8" ht="19.899999999999999" customHeight="1">
      <c r="A12" s="13"/>
      <c r="B12" s="13"/>
      <c r="C12" s="15"/>
      <c r="D12" s="15"/>
      <c r="E12" s="45"/>
      <c r="F12" s="45"/>
      <c r="G12" s="45"/>
      <c r="H12" s="45"/>
    </row>
    <row r="13" spans="1:8">
      <c r="A13" s="2" t="s">
        <v>399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2"/>
  <sheetViews>
    <sheetView tabSelected="1" topLeftCell="A3" workbookViewId="0">
      <selection sqref="A1:XFD1048576"/>
    </sheetView>
  </sheetViews>
  <sheetFormatPr defaultColWidth="10" defaultRowHeight="14"/>
  <cols>
    <col min="1" max="1" width="10.7265625" style="2" customWidth="1"/>
    <col min="2" max="2" width="22.7265625" style="2" customWidth="1"/>
    <col min="3" max="3" width="19.26953125" style="2" customWidth="1"/>
    <col min="4" max="4" width="16.7265625" style="2" customWidth="1"/>
    <col min="5" max="6" width="16.36328125" style="2" customWidth="1"/>
    <col min="7" max="8" width="17.6328125" style="2" customWidth="1"/>
    <col min="9" max="9" width="9.7265625" style="2" customWidth="1"/>
    <col min="10" max="16384" width="10" style="2"/>
  </cols>
  <sheetData>
    <row r="1" spans="1:8" ht="14.25" customHeight="1">
      <c r="A1" s="1"/>
      <c r="H1" s="21" t="s">
        <v>502</v>
      </c>
    </row>
    <row r="2" spans="1:8" ht="34" customHeight="1">
      <c r="A2" s="4" t="s">
        <v>26</v>
      </c>
      <c r="B2" s="4"/>
      <c r="C2" s="4"/>
      <c r="D2" s="4"/>
      <c r="E2" s="4"/>
      <c r="F2" s="4"/>
      <c r="G2" s="4"/>
      <c r="H2" s="4"/>
    </row>
    <row r="3" spans="1:8" ht="21.25" customHeight="1">
      <c r="A3" s="5" t="s">
        <v>36</v>
      </c>
      <c r="B3" s="5"/>
      <c r="C3" s="5"/>
      <c r="D3" s="5"/>
      <c r="E3" s="5"/>
      <c r="F3" s="5"/>
      <c r="G3" s="5"/>
      <c r="H3" s="44" t="s">
        <v>37</v>
      </c>
    </row>
    <row r="4" spans="1:8" ht="18" customHeight="1">
      <c r="A4" s="23" t="s">
        <v>164</v>
      </c>
      <c r="B4" s="23" t="s">
        <v>165</v>
      </c>
      <c r="C4" s="23" t="s">
        <v>142</v>
      </c>
      <c r="D4" s="23" t="s">
        <v>503</v>
      </c>
      <c r="E4" s="23"/>
      <c r="F4" s="23"/>
      <c r="G4" s="23"/>
      <c r="H4" s="23" t="s">
        <v>167</v>
      </c>
    </row>
    <row r="5" spans="1:8" ht="16.5" customHeight="1">
      <c r="A5" s="23"/>
      <c r="B5" s="23"/>
      <c r="C5" s="23"/>
      <c r="D5" s="23" t="s">
        <v>144</v>
      </c>
      <c r="E5" s="23" t="s">
        <v>216</v>
      </c>
      <c r="F5" s="23"/>
      <c r="G5" s="23" t="s">
        <v>217</v>
      </c>
      <c r="H5" s="23"/>
    </row>
    <row r="6" spans="1:8" ht="21.25" customHeight="1">
      <c r="A6" s="23"/>
      <c r="B6" s="23"/>
      <c r="C6" s="23"/>
      <c r="D6" s="23"/>
      <c r="E6" s="24" t="s">
        <v>221</v>
      </c>
      <c r="F6" s="24" t="s">
        <v>222</v>
      </c>
      <c r="G6" s="23"/>
      <c r="H6" s="23"/>
    </row>
    <row r="7" spans="1:8" ht="19.899999999999999" customHeight="1">
      <c r="A7" s="9"/>
      <c r="B7" s="8" t="s">
        <v>142</v>
      </c>
      <c r="C7" s="10">
        <v>120</v>
      </c>
      <c r="D7" s="10">
        <v>120</v>
      </c>
      <c r="E7" s="10"/>
      <c r="F7" s="10"/>
      <c r="G7" s="10">
        <v>120</v>
      </c>
      <c r="H7" s="10"/>
    </row>
    <row r="8" spans="1:8" ht="19.899999999999999" customHeight="1">
      <c r="A8" s="11" t="s">
        <v>160</v>
      </c>
      <c r="B8" s="11" t="s">
        <v>4</v>
      </c>
      <c r="C8" s="10">
        <v>120</v>
      </c>
      <c r="D8" s="10">
        <v>120</v>
      </c>
      <c r="E8" s="10"/>
      <c r="F8" s="10"/>
      <c r="G8" s="10">
        <v>120</v>
      </c>
      <c r="H8" s="10"/>
    </row>
    <row r="9" spans="1:8" ht="19.899999999999999" customHeight="1">
      <c r="A9" s="11" t="s">
        <v>161</v>
      </c>
      <c r="B9" s="11" t="s">
        <v>162</v>
      </c>
      <c r="C9" s="10">
        <v>120</v>
      </c>
      <c r="D9" s="10">
        <v>120</v>
      </c>
      <c r="E9" s="10"/>
      <c r="F9" s="10"/>
      <c r="G9" s="10">
        <v>120</v>
      </c>
      <c r="H9" s="10"/>
    </row>
    <row r="10" spans="1:8" ht="19.899999999999999" customHeight="1">
      <c r="A10" s="11" t="s">
        <v>224</v>
      </c>
      <c r="B10" s="11" t="s">
        <v>225</v>
      </c>
      <c r="C10" s="10">
        <v>120</v>
      </c>
      <c r="D10" s="10">
        <v>120</v>
      </c>
      <c r="E10" s="10"/>
      <c r="F10" s="10"/>
      <c r="G10" s="10">
        <v>120</v>
      </c>
      <c r="H10" s="10"/>
    </row>
    <row r="11" spans="1:8" ht="19.899999999999999" customHeight="1">
      <c r="A11" s="11" t="s">
        <v>227</v>
      </c>
      <c r="B11" s="11" t="s">
        <v>228</v>
      </c>
      <c r="C11" s="10">
        <v>120</v>
      </c>
      <c r="D11" s="10">
        <v>120</v>
      </c>
      <c r="E11" s="10"/>
      <c r="F11" s="10"/>
      <c r="G11" s="10">
        <v>120</v>
      </c>
      <c r="H11" s="10"/>
    </row>
    <row r="12" spans="1:8" ht="19.899999999999999" customHeight="1">
      <c r="A12" s="13" t="s">
        <v>232</v>
      </c>
      <c r="B12" s="13" t="s">
        <v>233</v>
      </c>
      <c r="C12" s="15">
        <v>120</v>
      </c>
      <c r="D12" s="15">
        <v>120</v>
      </c>
      <c r="E12" s="45"/>
      <c r="F12" s="45"/>
      <c r="G12" s="45">
        <v>120</v>
      </c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4"/>
  <sheetViews>
    <sheetView tabSelected="1" workbookViewId="0">
      <selection sqref="A1:XFD1048576"/>
    </sheetView>
  </sheetViews>
  <sheetFormatPr defaultColWidth="10" defaultRowHeight="14"/>
  <cols>
    <col min="1" max="1" width="10" style="2" customWidth="1"/>
    <col min="2" max="2" width="21.7265625" style="2" customWidth="1"/>
    <col min="3" max="3" width="13.26953125" style="2" customWidth="1"/>
    <col min="4" max="14" width="7.7265625" style="2" customWidth="1"/>
    <col min="15" max="18" width="9.7265625" style="2" customWidth="1"/>
    <col min="19" max="16384" width="10" style="2"/>
  </cols>
  <sheetData>
    <row r="1" spans="1:14" ht="14.25" customHeight="1">
      <c r="A1" s="1"/>
      <c r="M1" s="3" t="s">
        <v>504</v>
      </c>
      <c r="N1" s="3"/>
    </row>
    <row r="2" spans="1:14" ht="40" customHeight="1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7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37</v>
      </c>
      <c r="N3" s="6"/>
    </row>
    <row r="4" spans="1:14" ht="22.75" customHeight="1">
      <c r="A4" s="23" t="s">
        <v>401</v>
      </c>
      <c r="B4" s="23" t="s">
        <v>505</v>
      </c>
      <c r="C4" s="23" t="s">
        <v>506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507</v>
      </c>
      <c r="N4" s="23"/>
    </row>
    <row r="5" spans="1:14" ht="28" customHeight="1">
      <c r="A5" s="23"/>
      <c r="B5" s="23"/>
      <c r="C5" s="23" t="s">
        <v>508</v>
      </c>
      <c r="D5" s="23" t="s">
        <v>145</v>
      </c>
      <c r="E5" s="23"/>
      <c r="F5" s="23"/>
      <c r="G5" s="23"/>
      <c r="H5" s="23"/>
      <c r="I5" s="23"/>
      <c r="J5" s="23" t="s">
        <v>509</v>
      </c>
      <c r="K5" s="23" t="s">
        <v>147</v>
      </c>
      <c r="L5" s="23" t="s">
        <v>148</v>
      </c>
      <c r="M5" s="23" t="s">
        <v>510</v>
      </c>
      <c r="N5" s="23" t="s">
        <v>511</v>
      </c>
    </row>
    <row r="6" spans="1:14" ht="39.25" customHeight="1">
      <c r="A6" s="23"/>
      <c r="B6" s="23"/>
      <c r="C6" s="23"/>
      <c r="D6" s="24" t="s">
        <v>512</v>
      </c>
      <c r="E6" s="24" t="s">
        <v>513</v>
      </c>
      <c r="F6" s="24" t="s">
        <v>514</v>
      </c>
      <c r="G6" s="24" t="s">
        <v>515</v>
      </c>
      <c r="H6" s="24" t="s">
        <v>516</v>
      </c>
      <c r="I6" s="24" t="s">
        <v>517</v>
      </c>
      <c r="J6" s="23"/>
      <c r="K6" s="23"/>
      <c r="L6" s="23"/>
      <c r="M6" s="23"/>
      <c r="N6" s="23"/>
    </row>
    <row r="7" spans="1:14" ht="19.899999999999999" customHeight="1">
      <c r="A7" s="9"/>
      <c r="B7" s="8" t="s">
        <v>142</v>
      </c>
      <c r="C7" s="10">
        <v>6786.7</v>
      </c>
      <c r="D7" s="10">
        <v>6786.7</v>
      </c>
      <c r="E7" s="10">
        <v>6600</v>
      </c>
      <c r="F7" s="10">
        <v>186.7</v>
      </c>
      <c r="G7" s="10"/>
      <c r="H7" s="10"/>
      <c r="I7" s="10"/>
      <c r="J7" s="10"/>
      <c r="K7" s="10"/>
      <c r="L7" s="10"/>
      <c r="M7" s="10">
        <v>6786.7</v>
      </c>
      <c r="N7" s="9"/>
    </row>
    <row r="8" spans="1:14" ht="19.899999999999999" customHeight="1">
      <c r="A8" s="11" t="s">
        <v>160</v>
      </c>
      <c r="B8" s="11" t="s">
        <v>4</v>
      </c>
      <c r="C8" s="10">
        <v>6786.7</v>
      </c>
      <c r="D8" s="10">
        <v>6786.7</v>
      </c>
      <c r="E8" s="10">
        <v>6600</v>
      </c>
      <c r="F8" s="10">
        <v>186.7</v>
      </c>
      <c r="G8" s="10"/>
      <c r="H8" s="10"/>
      <c r="I8" s="10"/>
      <c r="J8" s="10"/>
      <c r="K8" s="10"/>
      <c r="L8" s="10"/>
      <c r="M8" s="10">
        <v>6786.7</v>
      </c>
      <c r="N8" s="9"/>
    </row>
    <row r="9" spans="1:14" ht="19.899999999999999" customHeight="1">
      <c r="A9" s="13" t="s">
        <v>518</v>
      </c>
      <c r="B9" s="13" t="s">
        <v>519</v>
      </c>
      <c r="C9" s="15">
        <v>700</v>
      </c>
      <c r="D9" s="15">
        <v>700</v>
      </c>
      <c r="E9" s="15">
        <v>700</v>
      </c>
      <c r="F9" s="15"/>
      <c r="G9" s="15"/>
      <c r="H9" s="15"/>
      <c r="I9" s="15"/>
      <c r="J9" s="15"/>
      <c r="K9" s="15"/>
      <c r="L9" s="15"/>
      <c r="M9" s="15">
        <v>700</v>
      </c>
      <c r="N9" s="14"/>
    </row>
    <row r="10" spans="1:14" ht="19.899999999999999" customHeight="1">
      <c r="A10" s="13" t="s">
        <v>518</v>
      </c>
      <c r="B10" s="13" t="s">
        <v>520</v>
      </c>
      <c r="C10" s="15">
        <v>4200</v>
      </c>
      <c r="D10" s="15">
        <v>4200</v>
      </c>
      <c r="E10" s="15">
        <v>4200</v>
      </c>
      <c r="F10" s="15"/>
      <c r="G10" s="15"/>
      <c r="H10" s="15"/>
      <c r="I10" s="15"/>
      <c r="J10" s="15"/>
      <c r="K10" s="15"/>
      <c r="L10" s="15"/>
      <c r="M10" s="15">
        <v>4200</v>
      </c>
      <c r="N10" s="14"/>
    </row>
    <row r="11" spans="1:14" ht="19.899999999999999" customHeight="1">
      <c r="A11" s="13" t="s">
        <v>518</v>
      </c>
      <c r="B11" s="13" t="s">
        <v>521</v>
      </c>
      <c r="C11" s="15">
        <v>400</v>
      </c>
      <c r="D11" s="15">
        <v>400</v>
      </c>
      <c r="E11" s="15">
        <v>400</v>
      </c>
      <c r="F11" s="15"/>
      <c r="G11" s="15"/>
      <c r="H11" s="15"/>
      <c r="I11" s="15"/>
      <c r="J11" s="15"/>
      <c r="K11" s="15"/>
      <c r="L11" s="15"/>
      <c r="M11" s="15">
        <v>400</v>
      </c>
      <c r="N11" s="14"/>
    </row>
    <row r="12" spans="1:14" ht="19.899999999999999" customHeight="1">
      <c r="A12" s="13" t="s">
        <v>518</v>
      </c>
      <c r="B12" s="13" t="s">
        <v>522</v>
      </c>
      <c r="C12" s="15">
        <v>1100</v>
      </c>
      <c r="D12" s="15">
        <v>1100</v>
      </c>
      <c r="E12" s="15">
        <v>1100</v>
      </c>
      <c r="F12" s="15"/>
      <c r="G12" s="15"/>
      <c r="H12" s="15"/>
      <c r="I12" s="15"/>
      <c r="J12" s="15"/>
      <c r="K12" s="15"/>
      <c r="L12" s="15"/>
      <c r="M12" s="15">
        <v>1100</v>
      </c>
      <c r="N12" s="14"/>
    </row>
    <row r="13" spans="1:14" ht="19.899999999999999" customHeight="1">
      <c r="A13" s="13" t="s">
        <v>518</v>
      </c>
      <c r="B13" s="13" t="s">
        <v>523</v>
      </c>
      <c r="C13" s="15">
        <v>200</v>
      </c>
      <c r="D13" s="15">
        <v>200</v>
      </c>
      <c r="E13" s="15">
        <v>200</v>
      </c>
      <c r="F13" s="15"/>
      <c r="G13" s="15"/>
      <c r="H13" s="15"/>
      <c r="I13" s="15"/>
      <c r="J13" s="15"/>
      <c r="K13" s="15"/>
      <c r="L13" s="15"/>
      <c r="M13" s="15">
        <v>200</v>
      </c>
      <c r="N13" s="14"/>
    </row>
    <row r="14" spans="1:14" ht="19.899999999999999" customHeight="1">
      <c r="A14" s="13" t="s">
        <v>518</v>
      </c>
      <c r="B14" s="13" t="s">
        <v>524</v>
      </c>
      <c r="C14" s="15">
        <v>186.7</v>
      </c>
      <c r="D14" s="15">
        <v>186.7</v>
      </c>
      <c r="E14" s="15"/>
      <c r="F14" s="15">
        <v>186.7</v>
      </c>
      <c r="G14" s="15"/>
      <c r="H14" s="15"/>
      <c r="I14" s="15"/>
      <c r="J14" s="15"/>
      <c r="K14" s="15"/>
      <c r="L14" s="15"/>
      <c r="M14" s="15">
        <v>186.7</v>
      </c>
      <c r="N14" s="14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15"/>
  <sheetViews>
    <sheetView tabSelected="1" workbookViewId="0">
      <selection sqref="A1:XFD1048576"/>
    </sheetView>
  </sheetViews>
  <sheetFormatPr defaultColWidth="10" defaultRowHeight="14"/>
  <cols>
    <col min="1" max="1" width="7.7265625" style="2" customWidth="1"/>
    <col min="2" max="2" width="19.6328125" style="2" customWidth="1"/>
    <col min="3" max="3" width="19.26953125" style="2" customWidth="1"/>
    <col min="4" max="4" width="10.7265625" style="2" customWidth="1"/>
    <col min="5" max="5" width="5.90625" style="2" customWidth="1"/>
    <col min="6" max="6" width="7.453125" style="2" customWidth="1"/>
    <col min="7" max="10" width="5.90625" style="2" customWidth="1"/>
    <col min="11" max="14" width="6" style="2" customWidth="1"/>
    <col min="15" max="15" width="7.6328125" style="2" customWidth="1"/>
    <col min="16" max="17" width="6" style="2" customWidth="1"/>
    <col min="18" max="18" width="7.26953125" style="2" customWidth="1"/>
    <col min="19" max="20" width="6" style="2" customWidth="1"/>
    <col min="21" max="23" width="5.90625" style="2" customWidth="1"/>
    <col min="24" max="24" width="7.7265625" style="2" customWidth="1"/>
    <col min="25" max="25" width="8" style="2" customWidth="1"/>
    <col min="26" max="26" width="13.6328125" style="2" customWidth="1"/>
    <col min="27" max="27" width="13.08984375" style="2" customWidth="1"/>
    <col min="28" max="28" width="9.36328125" style="2" customWidth="1"/>
    <col min="29" max="29" width="10.36328125" style="2" customWidth="1"/>
    <col min="30" max="30" width="9.7265625" style="2" customWidth="1"/>
    <col min="31" max="16384" width="10" style="2"/>
  </cols>
  <sheetData>
    <row r="1" spans="1:29" ht="14.25" customHeight="1">
      <c r="A1" s="1"/>
      <c r="AC1" s="21" t="s">
        <v>525</v>
      </c>
    </row>
    <row r="2" spans="1:29" ht="34" customHeight="1">
      <c r="A2" s="22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ht="21.2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8.75" customHeight="1">
      <c r="AB4" s="6" t="s">
        <v>37</v>
      </c>
      <c r="AC4" s="6"/>
    </row>
    <row r="5" spans="1:29" ht="22" customHeight="1">
      <c r="A5" s="25" t="s">
        <v>401</v>
      </c>
      <c r="B5" s="25" t="s">
        <v>526</v>
      </c>
      <c r="C5" s="25" t="s">
        <v>527</v>
      </c>
      <c r="D5" s="25" t="s">
        <v>528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 t="s">
        <v>529</v>
      </c>
      <c r="V5" s="25"/>
      <c r="W5" s="25"/>
      <c r="X5" s="25"/>
      <c r="Y5" s="25"/>
      <c r="Z5" s="25"/>
      <c r="AA5" s="25"/>
      <c r="AB5" s="25"/>
      <c r="AC5" s="25" t="s">
        <v>530</v>
      </c>
    </row>
    <row r="6" spans="1:29" ht="29.5" customHeight="1">
      <c r="A6" s="25"/>
      <c r="B6" s="25"/>
      <c r="C6" s="25"/>
      <c r="D6" s="25" t="s">
        <v>142</v>
      </c>
      <c r="E6" s="25" t="s">
        <v>531</v>
      </c>
      <c r="F6" s="25"/>
      <c r="G6" s="25" t="s">
        <v>532</v>
      </c>
      <c r="H6" s="25"/>
      <c r="I6" s="25" t="s">
        <v>533</v>
      </c>
      <c r="J6" s="25"/>
      <c r="K6" s="25" t="s">
        <v>534</v>
      </c>
      <c r="L6" s="25"/>
      <c r="M6" s="25"/>
      <c r="N6" s="25"/>
      <c r="O6" s="25" t="s">
        <v>535</v>
      </c>
      <c r="P6" s="25"/>
      <c r="Q6" s="25"/>
      <c r="R6" s="25"/>
      <c r="S6" s="25" t="s">
        <v>536</v>
      </c>
      <c r="T6" s="25"/>
      <c r="U6" s="25" t="s">
        <v>531</v>
      </c>
      <c r="V6" s="25" t="s">
        <v>532</v>
      </c>
      <c r="W6" s="25" t="s">
        <v>533</v>
      </c>
      <c r="X6" s="25" t="s">
        <v>534</v>
      </c>
      <c r="Y6" s="25"/>
      <c r="Z6" s="25" t="s">
        <v>537</v>
      </c>
      <c r="AA6" s="25"/>
      <c r="AB6" s="25" t="s">
        <v>538</v>
      </c>
      <c r="AC6" s="25"/>
    </row>
    <row r="7" spans="1:29" ht="45.2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 t="s">
        <v>539</v>
      </c>
      <c r="L7" s="25"/>
      <c r="M7" s="25" t="s">
        <v>540</v>
      </c>
      <c r="N7" s="25"/>
      <c r="O7" s="25" t="s">
        <v>541</v>
      </c>
      <c r="P7" s="25"/>
      <c r="Q7" s="25" t="s">
        <v>542</v>
      </c>
      <c r="R7" s="25"/>
      <c r="S7" s="25"/>
      <c r="T7" s="25"/>
      <c r="U7" s="25"/>
      <c r="V7" s="25"/>
      <c r="W7" s="25"/>
      <c r="X7" s="26" t="s">
        <v>539</v>
      </c>
      <c r="Y7" s="26" t="s">
        <v>540</v>
      </c>
      <c r="Z7" s="26" t="s">
        <v>543</v>
      </c>
      <c r="AA7" s="26" t="s">
        <v>544</v>
      </c>
      <c r="AB7" s="25"/>
      <c r="AC7" s="25"/>
    </row>
    <row r="8" spans="1:29" ht="25" customHeight="1">
      <c r="A8" s="25"/>
      <c r="B8" s="25"/>
      <c r="C8" s="25"/>
      <c r="D8" s="26" t="s">
        <v>545</v>
      </c>
      <c r="E8" s="26" t="s">
        <v>546</v>
      </c>
      <c r="F8" s="26" t="s">
        <v>545</v>
      </c>
      <c r="G8" s="26" t="s">
        <v>546</v>
      </c>
      <c r="H8" s="26" t="s">
        <v>545</v>
      </c>
      <c r="I8" s="26" t="s">
        <v>547</v>
      </c>
      <c r="J8" s="26" t="s">
        <v>545</v>
      </c>
      <c r="K8" s="26" t="s">
        <v>548</v>
      </c>
      <c r="L8" s="26" t="s">
        <v>545</v>
      </c>
      <c r="M8" s="26" t="s">
        <v>548</v>
      </c>
      <c r="N8" s="26" t="s">
        <v>545</v>
      </c>
      <c r="O8" s="26" t="s">
        <v>548</v>
      </c>
      <c r="P8" s="26" t="s">
        <v>545</v>
      </c>
      <c r="Q8" s="26" t="s">
        <v>548</v>
      </c>
      <c r="R8" s="26" t="s">
        <v>545</v>
      </c>
      <c r="S8" s="26" t="s">
        <v>548</v>
      </c>
      <c r="T8" s="26" t="s">
        <v>545</v>
      </c>
      <c r="U8" s="26" t="s">
        <v>546</v>
      </c>
      <c r="V8" s="26" t="s">
        <v>546</v>
      </c>
      <c r="W8" s="26" t="s">
        <v>547</v>
      </c>
      <c r="X8" s="26" t="s">
        <v>548</v>
      </c>
      <c r="Y8" s="26" t="s">
        <v>548</v>
      </c>
      <c r="Z8" s="26" t="s">
        <v>548</v>
      </c>
      <c r="AA8" s="26" t="s">
        <v>548</v>
      </c>
      <c r="AB8" s="26" t="s">
        <v>548</v>
      </c>
      <c r="AC8" s="25"/>
    </row>
    <row r="9" spans="1:29" ht="22.75" customHeight="1">
      <c r="A9" s="26" t="s">
        <v>549</v>
      </c>
      <c r="B9" s="30"/>
      <c r="C9" s="30"/>
      <c r="D9" s="39">
        <v>6600</v>
      </c>
      <c r="E9" s="40">
        <v>5</v>
      </c>
      <c r="F9" s="39">
        <v>6600</v>
      </c>
      <c r="G9" s="40"/>
      <c r="H9" s="39"/>
      <c r="I9" s="40"/>
      <c r="J9" s="39"/>
      <c r="K9" s="40"/>
      <c r="L9" s="39"/>
      <c r="M9" s="40"/>
      <c r="N9" s="39"/>
      <c r="O9" s="40"/>
      <c r="P9" s="39"/>
      <c r="Q9" s="40"/>
      <c r="R9" s="39"/>
      <c r="S9" s="40"/>
      <c r="T9" s="39"/>
      <c r="U9" s="40">
        <v>5</v>
      </c>
      <c r="V9" s="40"/>
      <c r="W9" s="40"/>
      <c r="X9" s="40"/>
      <c r="Y9" s="40"/>
      <c r="Z9" s="40"/>
      <c r="AA9" s="40"/>
      <c r="AB9" s="40"/>
      <c r="AC9" s="30"/>
    </row>
    <row r="10" spans="1:29" ht="22.75" customHeight="1">
      <c r="A10" s="29" t="s">
        <v>2</v>
      </c>
      <c r="B10" s="29" t="s">
        <v>4</v>
      </c>
      <c r="C10" s="30"/>
      <c r="D10" s="41">
        <v>6600</v>
      </c>
      <c r="E10" s="42">
        <v>5</v>
      </c>
      <c r="F10" s="41">
        <v>6600</v>
      </c>
      <c r="G10" s="42"/>
      <c r="H10" s="41"/>
      <c r="I10" s="42"/>
      <c r="J10" s="41"/>
      <c r="K10" s="42"/>
      <c r="L10" s="41"/>
      <c r="M10" s="42"/>
      <c r="N10" s="41"/>
      <c r="O10" s="42"/>
      <c r="P10" s="41"/>
      <c r="Q10" s="42"/>
      <c r="R10" s="41"/>
      <c r="S10" s="42"/>
      <c r="T10" s="41"/>
      <c r="U10" s="42">
        <v>5</v>
      </c>
      <c r="V10" s="42"/>
      <c r="W10" s="42"/>
      <c r="X10" s="42"/>
      <c r="Y10" s="42"/>
      <c r="Z10" s="42"/>
      <c r="AA10" s="42"/>
      <c r="AB10" s="42"/>
      <c r="AC10" s="30"/>
    </row>
    <row r="11" spans="1:29" ht="22.75" customHeight="1">
      <c r="A11" s="29" t="s">
        <v>161</v>
      </c>
      <c r="B11" s="29" t="s">
        <v>162</v>
      </c>
      <c r="C11" s="30" t="s">
        <v>550</v>
      </c>
      <c r="D11" s="43">
        <v>4200</v>
      </c>
      <c r="E11" s="30">
        <v>1</v>
      </c>
      <c r="F11" s="43">
        <v>4200</v>
      </c>
      <c r="G11" s="30"/>
      <c r="H11" s="43"/>
      <c r="I11" s="30"/>
      <c r="J11" s="43"/>
      <c r="K11" s="30"/>
      <c r="L11" s="43"/>
      <c r="M11" s="30"/>
      <c r="N11" s="43"/>
      <c r="O11" s="30"/>
      <c r="P11" s="43"/>
      <c r="Q11" s="30"/>
      <c r="R11" s="43"/>
      <c r="S11" s="30"/>
      <c r="T11" s="43"/>
      <c r="U11" s="30">
        <v>1</v>
      </c>
      <c r="V11" s="30"/>
      <c r="W11" s="30"/>
      <c r="X11" s="30"/>
      <c r="Y11" s="30"/>
      <c r="Z11" s="30"/>
      <c r="AA11" s="30"/>
      <c r="AB11" s="30"/>
      <c r="AC11" s="30"/>
    </row>
    <row r="12" spans="1:29" ht="22.75" customHeight="1">
      <c r="A12" s="29" t="s">
        <v>161</v>
      </c>
      <c r="B12" s="29" t="s">
        <v>162</v>
      </c>
      <c r="C12" s="30" t="s">
        <v>551</v>
      </c>
      <c r="D12" s="43">
        <v>1100</v>
      </c>
      <c r="E12" s="30">
        <v>1</v>
      </c>
      <c r="F12" s="43">
        <v>1100</v>
      </c>
      <c r="G12" s="30"/>
      <c r="H12" s="43"/>
      <c r="I12" s="30"/>
      <c r="J12" s="43"/>
      <c r="K12" s="30"/>
      <c r="L12" s="43"/>
      <c r="M12" s="30"/>
      <c r="N12" s="43"/>
      <c r="O12" s="30"/>
      <c r="P12" s="43"/>
      <c r="Q12" s="30"/>
      <c r="R12" s="43"/>
      <c r="S12" s="30"/>
      <c r="T12" s="43"/>
      <c r="U12" s="30">
        <v>1</v>
      </c>
      <c r="V12" s="30"/>
      <c r="W12" s="30"/>
      <c r="X12" s="30"/>
      <c r="Y12" s="30"/>
      <c r="Z12" s="30"/>
      <c r="AA12" s="30"/>
      <c r="AB12" s="30"/>
      <c r="AC12" s="30"/>
    </row>
    <row r="13" spans="1:29" ht="22.75" customHeight="1">
      <c r="A13" s="29" t="s">
        <v>161</v>
      </c>
      <c r="B13" s="29" t="s">
        <v>162</v>
      </c>
      <c r="C13" s="30" t="s">
        <v>552</v>
      </c>
      <c r="D13" s="43">
        <v>200</v>
      </c>
      <c r="E13" s="30">
        <v>1</v>
      </c>
      <c r="F13" s="43">
        <v>200</v>
      </c>
      <c r="G13" s="30"/>
      <c r="H13" s="43"/>
      <c r="I13" s="30"/>
      <c r="J13" s="43"/>
      <c r="K13" s="30"/>
      <c r="L13" s="43"/>
      <c r="M13" s="30"/>
      <c r="N13" s="43"/>
      <c r="O13" s="30"/>
      <c r="P13" s="43"/>
      <c r="Q13" s="30"/>
      <c r="R13" s="43"/>
      <c r="S13" s="30"/>
      <c r="T13" s="43"/>
      <c r="U13" s="30">
        <v>1</v>
      </c>
      <c r="V13" s="30"/>
      <c r="W13" s="30"/>
      <c r="X13" s="30"/>
      <c r="Y13" s="30"/>
      <c r="Z13" s="30"/>
      <c r="AA13" s="30"/>
      <c r="AB13" s="30"/>
      <c r="AC13" s="30"/>
    </row>
    <row r="14" spans="1:29" ht="22.75" customHeight="1">
      <c r="A14" s="29" t="s">
        <v>161</v>
      </c>
      <c r="B14" s="29" t="s">
        <v>162</v>
      </c>
      <c r="C14" s="30" t="s">
        <v>553</v>
      </c>
      <c r="D14" s="43">
        <v>700</v>
      </c>
      <c r="E14" s="30">
        <v>1</v>
      </c>
      <c r="F14" s="43">
        <v>700</v>
      </c>
      <c r="G14" s="30"/>
      <c r="H14" s="43"/>
      <c r="I14" s="30"/>
      <c r="J14" s="43"/>
      <c r="K14" s="30"/>
      <c r="L14" s="43"/>
      <c r="M14" s="30"/>
      <c r="N14" s="43"/>
      <c r="O14" s="30"/>
      <c r="P14" s="43"/>
      <c r="Q14" s="30"/>
      <c r="R14" s="43"/>
      <c r="S14" s="30"/>
      <c r="T14" s="43"/>
      <c r="U14" s="30">
        <v>1</v>
      </c>
      <c r="V14" s="30"/>
      <c r="W14" s="30"/>
      <c r="X14" s="30"/>
      <c r="Y14" s="30"/>
      <c r="Z14" s="30"/>
      <c r="AA14" s="30"/>
      <c r="AB14" s="30"/>
      <c r="AC14" s="30"/>
    </row>
    <row r="15" spans="1:29" ht="22.75" customHeight="1">
      <c r="A15" s="29" t="s">
        <v>161</v>
      </c>
      <c r="B15" s="29" t="s">
        <v>162</v>
      </c>
      <c r="C15" s="30" t="s">
        <v>554</v>
      </c>
      <c r="D15" s="43">
        <v>400</v>
      </c>
      <c r="E15" s="30">
        <v>1</v>
      </c>
      <c r="F15" s="43">
        <v>400</v>
      </c>
      <c r="G15" s="30"/>
      <c r="H15" s="43"/>
      <c r="I15" s="30"/>
      <c r="J15" s="43"/>
      <c r="K15" s="30"/>
      <c r="L15" s="43"/>
      <c r="M15" s="30"/>
      <c r="N15" s="43"/>
      <c r="O15" s="30"/>
      <c r="P15" s="43"/>
      <c r="Q15" s="30"/>
      <c r="R15" s="43"/>
      <c r="S15" s="30"/>
      <c r="T15" s="43"/>
      <c r="U15" s="30">
        <v>1</v>
      </c>
      <c r="V15" s="30"/>
      <c r="W15" s="30"/>
      <c r="X15" s="30"/>
      <c r="Y15" s="30"/>
      <c r="Z15" s="30"/>
      <c r="AA15" s="30"/>
      <c r="AB15" s="30"/>
      <c r="AC15" s="30"/>
    </row>
  </sheetData>
  <mergeCells count="26">
    <mergeCell ref="A2:AC2"/>
    <mergeCell ref="A3:AC3"/>
    <mergeCell ref="AB4:AC4"/>
    <mergeCell ref="D5:T5"/>
    <mergeCell ref="U5:AB5"/>
    <mergeCell ref="A5:A8"/>
    <mergeCell ref="B5:B8"/>
    <mergeCell ref="C5:C8"/>
    <mergeCell ref="D6:D7"/>
    <mergeCell ref="AB6:AB7"/>
    <mergeCell ref="AC5:AC8"/>
    <mergeCell ref="E6:F7"/>
    <mergeCell ref="G6:H7"/>
    <mergeCell ref="I6:J7"/>
    <mergeCell ref="K6:N6"/>
    <mergeCell ref="O6:R6"/>
    <mergeCell ref="X6:Y6"/>
    <mergeCell ref="Z6:AA6"/>
    <mergeCell ref="K7:L7"/>
    <mergeCell ref="M7:N7"/>
    <mergeCell ref="O7:P7"/>
    <mergeCell ref="Q7:R7"/>
    <mergeCell ref="U6:U7"/>
    <mergeCell ref="V6:V7"/>
    <mergeCell ref="W6:W7"/>
    <mergeCell ref="S6:T7"/>
  </mergeCells>
  <phoneticPr fontId="27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E12"/>
  <sheetViews>
    <sheetView tabSelected="1" topLeftCell="M1" workbookViewId="0">
      <selection sqref="A1:XFD1048576"/>
    </sheetView>
  </sheetViews>
  <sheetFormatPr defaultColWidth="10" defaultRowHeight="14"/>
  <cols>
    <col min="1" max="2" width="4.7265625" style="2" customWidth="1"/>
    <col min="3" max="3" width="5.453125" style="2" customWidth="1"/>
    <col min="4" max="4" width="9.36328125" style="2" customWidth="1"/>
    <col min="5" max="5" width="22.7265625" style="2" customWidth="1"/>
    <col min="6" max="6" width="32.7265625" style="2" customWidth="1"/>
    <col min="7" max="7" width="16.7265625" style="2" customWidth="1"/>
    <col min="8" max="8" width="14.7265625" style="2" customWidth="1"/>
    <col min="9" max="9" width="12.90625" style="2" customWidth="1"/>
    <col min="10" max="10" width="7.7265625" style="2" customWidth="1"/>
    <col min="11" max="11" width="7.453125" style="2" customWidth="1"/>
    <col min="12" max="12" width="7.6328125" style="2" customWidth="1"/>
    <col min="13" max="13" width="7.7265625" style="2" customWidth="1"/>
    <col min="14" max="14" width="8" style="2" customWidth="1"/>
    <col min="15" max="15" width="14.26953125" style="2" customWidth="1"/>
    <col min="16" max="17" width="11.08984375" style="2" customWidth="1"/>
    <col min="18" max="18" width="13" style="2" customWidth="1"/>
    <col min="19" max="19" width="11.453125" style="2" customWidth="1"/>
    <col min="20" max="20" width="11.26953125" style="2" customWidth="1"/>
    <col min="21" max="21" width="10.453125" style="2" customWidth="1"/>
    <col min="22" max="23" width="9" style="2" customWidth="1"/>
    <col min="24" max="24" width="10.36328125" style="2" customWidth="1"/>
    <col min="25" max="30" width="9" style="2" customWidth="1"/>
    <col min="31" max="31" width="12.36328125" style="2" customWidth="1"/>
    <col min="32" max="33" width="9.7265625" style="2" customWidth="1"/>
    <col min="34" max="16384" width="10" style="2"/>
  </cols>
  <sheetData>
    <row r="1" spans="1:31" ht="14.25" customHeight="1">
      <c r="A1" s="1"/>
      <c r="AE1" s="21" t="s">
        <v>555</v>
      </c>
    </row>
    <row r="2" spans="1:31" ht="38.5" customHeight="1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8.7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18.75" customHeight="1">
      <c r="A4" s="17"/>
      <c r="B4" s="17"/>
      <c r="C4" s="17"/>
      <c r="D4" s="17"/>
      <c r="E4" s="17"/>
      <c r="AC4" s="6" t="s">
        <v>37</v>
      </c>
      <c r="AD4" s="6"/>
      <c r="AE4" s="6"/>
    </row>
    <row r="5" spans="1:31" ht="18" customHeight="1">
      <c r="A5" s="25" t="s">
        <v>215</v>
      </c>
      <c r="B5" s="25"/>
      <c r="C5" s="25"/>
      <c r="D5" s="25" t="s">
        <v>401</v>
      </c>
      <c r="E5" s="25" t="s">
        <v>390</v>
      </c>
      <c r="F5" s="25" t="s">
        <v>556</v>
      </c>
      <c r="G5" s="25" t="s">
        <v>557</v>
      </c>
      <c r="H5" s="25" t="s">
        <v>558</v>
      </c>
      <c r="I5" s="25" t="s">
        <v>559</v>
      </c>
      <c r="J5" s="25" t="s">
        <v>560</v>
      </c>
      <c r="K5" s="25" t="s">
        <v>561</v>
      </c>
      <c r="L5" s="25" t="s">
        <v>562</v>
      </c>
      <c r="M5" s="25" t="s">
        <v>563</v>
      </c>
      <c r="N5" s="25" t="s">
        <v>564</v>
      </c>
      <c r="O5" s="25" t="s">
        <v>565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 t="s">
        <v>530</v>
      </c>
    </row>
    <row r="6" spans="1:31" ht="14.25" customHeight="1">
      <c r="A6" s="25" t="s">
        <v>218</v>
      </c>
      <c r="B6" s="25" t="s">
        <v>219</v>
      </c>
      <c r="C6" s="25" t="s">
        <v>220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 t="s">
        <v>452</v>
      </c>
      <c r="P6" s="25" t="s">
        <v>566</v>
      </c>
      <c r="Q6" s="25"/>
      <c r="R6" s="25"/>
      <c r="S6" s="25" t="s">
        <v>567</v>
      </c>
      <c r="T6" s="25" t="s">
        <v>147</v>
      </c>
      <c r="U6" s="25" t="s">
        <v>568</v>
      </c>
      <c r="V6" s="25" t="s">
        <v>569</v>
      </c>
      <c r="W6" s="25"/>
      <c r="X6" s="25"/>
      <c r="Y6" s="25" t="s">
        <v>151</v>
      </c>
      <c r="Z6" s="25" t="s">
        <v>152</v>
      </c>
      <c r="AA6" s="25" t="s">
        <v>153</v>
      </c>
      <c r="AB6" s="25" t="s">
        <v>154</v>
      </c>
      <c r="AC6" s="25" t="s">
        <v>155</v>
      </c>
      <c r="AD6" s="25" t="s">
        <v>136</v>
      </c>
      <c r="AE6" s="25"/>
    </row>
    <row r="7" spans="1:31" ht="34.7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 t="s">
        <v>570</v>
      </c>
      <c r="Q7" s="26" t="s">
        <v>513</v>
      </c>
      <c r="R7" s="26" t="s">
        <v>571</v>
      </c>
      <c r="S7" s="25"/>
      <c r="T7" s="25"/>
      <c r="U7" s="25"/>
      <c r="V7" s="26" t="s">
        <v>157</v>
      </c>
      <c r="W7" s="26" t="s">
        <v>158</v>
      </c>
      <c r="X7" s="26" t="s">
        <v>159</v>
      </c>
      <c r="Y7" s="25"/>
      <c r="Z7" s="25"/>
      <c r="AA7" s="25"/>
      <c r="AB7" s="25"/>
      <c r="AC7" s="25"/>
      <c r="AD7" s="25"/>
      <c r="AE7" s="25"/>
    </row>
    <row r="8" spans="1:31" ht="25" customHeight="1">
      <c r="A8" s="27"/>
      <c r="B8" s="27"/>
      <c r="C8" s="27"/>
      <c r="D8" s="27"/>
      <c r="E8" s="27" t="s">
        <v>142</v>
      </c>
      <c r="F8" s="27"/>
      <c r="G8" s="27"/>
      <c r="H8" s="27"/>
      <c r="I8" s="27"/>
      <c r="J8" s="27"/>
      <c r="K8" s="27"/>
      <c r="L8" s="27"/>
      <c r="M8" s="27"/>
      <c r="N8" s="27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27"/>
    </row>
    <row r="9" spans="1:31" ht="23.5" customHeight="1">
      <c r="A9" s="27"/>
      <c r="B9" s="27"/>
      <c r="C9" s="27"/>
      <c r="D9" s="28"/>
      <c r="E9" s="28"/>
      <c r="F9" s="27"/>
      <c r="G9" s="27"/>
      <c r="H9" s="27"/>
      <c r="I9" s="27"/>
      <c r="J9" s="27"/>
      <c r="K9" s="27"/>
      <c r="L9" s="27"/>
      <c r="M9" s="27"/>
      <c r="N9" s="27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27"/>
    </row>
    <row r="10" spans="1:31" ht="22" customHeight="1">
      <c r="A10" s="27"/>
      <c r="B10" s="27"/>
      <c r="C10" s="27"/>
      <c r="D10" s="28"/>
      <c r="E10" s="28"/>
      <c r="F10" s="27"/>
      <c r="G10" s="27"/>
      <c r="H10" s="27"/>
      <c r="I10" s="27"/>
      <c r="J10" s="27"/>
      <c r="K10" s="27"/>
      <c r="L10" s="27"/>
      <c r="M10" s="27"/>
      <c r="N10" s="27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27"/>
    </row>
    <row r="11" spans="1:31" ht="28" customHeight="1">
      <c r="A11" s="38"/>
      <c r="B11" s="38"/>
      <c r="C11" s="3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0"/>
    </row>
    <row r="12" spans="1:31">
      <c r="M12" s="2" t="s">
        <v>399</v>
      </c>
    </row>
  </sheetData>
  <mergeCells count="33">
    <mergeCell ref="K5:K7"/>
    <mergeCell ref="L5:L7"/>
    <mergeCell ref="M5:M7"/>
    <mergeCell ref="N5:N7"/>
    <mergeCell ref="A2:AE2"/>
    <mergeCell ref="A3:AE3"/>
    <mergeCell ref="A4:E4"/>
    <mergeCell ref="AC4:AE4"/>
    <mergeCell ref="A5:C5"/>
    <mergeCell ref="O5:AD5"/>
    <mergeCell ref="AE5:AE7"/>
    <mergeCell ref="F5:F7"/>
    <mergeCell ref="G5:G7"/>
    <mergeCell ref="H5:H7"/>
    <mergeCell ref="I5:I7"/>
    <mergeCell ref="J5:J7"/>
    <mergeCell ref="A6:A7"/>
    <mergeCell ref="B6:B7"/>
    <mergeCell ref="C6:C7"/>
    <mergeCell ref="D5:D7"/>
    <mergeCell ref="E5:E7"/>
    <mergeCell ref="O6:O7"/>
    <mergeCell ref="S6:S7"/>
    <mergeCell ref="T6:T7"/>
    <mergeCell ref="U6:U7"/>
    <mergeCell ref="Y6:Y7"/>
    <mergeCell ref="P6:R6"/>
    <mergeCell ref="V6:X6"/>
    <mergeCell ref="Z6:Z7"/>
    <mergeCell ref="AA6:AA7"/>
    <mergeCell ref="AB6:AB7"/>
    <mergeCell ref="AC6:AC7"/>
    <mergeCell ref="AD6:AD7"/>
  </mergeCells>
  <phoneticPr fontId="27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2"/>
  <sheetViews>
    <sheetView tabSelected="1" workbookViewId="0">
      <selection sqref="A1:XFD1048576"/>
    </sheetView>
  </sheetViews>
  <sheetFormatPr defaultColWidth="10" defaultRowHeight="14"/>
  <cols>
    <col min="1" max="1" width="8.26953125" style="2" customWidth="1"/>
    <col min="2" max="2" width="26.90625" style="2" customWidth="1"/>
    <col min="3" max="3" width="9.36328125" style="2" customWidth="1"/>
    <col min="4" max="4" width="12.08984375" style="2" customWidth="1"/>
    <col min="5" max="5" width="18.36328125" style="2" customWidth="1"/>
    <col min="6" max="6" width="18.90625" style="2" customWidth="1"/>
    <col min="7" max="8" width="9.7265625" style="2" customWidth="1"/>
    <col min="9" max="13" width="10.36328125" style="2" customWidth="1"/>
    <col min="14" max="14" width="17.6328125" style="2" customWidth="1"/>
    <col min="15" max="15" width="10.36328125" style="2" customWidth="1"/>
    <col min="16" max="16" width="12.36328125" style="2" customWidth="1"/>
    <col min="17" max="18" width="9.7265625" style="2" customWidth="1"/>
    <col min="19" max="16384" width="10" style="2"/>
  </cols>
  <sheetData>
    <row r="1" spans="1:16" ht="14.25" customHeight="1">
      <c r="A1" s="1"/>
      <c r="O1" s="21" t="s">
        <v>572</v>
      </c>
    </row>
    <row r="2" spans="1:16" ht="36.25" customHeight="1">
      <c r="A2" s="22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21.2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>
      <c r="N4" s="6" t="s">
        <v>37</v>
      </c>
      <c r="O4" s="6"/>
      <c r="P4" s="6"/>
    </row>
    <row r="5" spans="1:16" ht="19.5" customHeight="1">
      <c r="A5" s="25" t="s">
        <v>573</v>
      </c>
      <c r="B5" s="25" t="s">
        <v>574</v>
      </c>
      <c r="C5" s="25" t="s">
        <v>575</v>
      </c>
      <c r="D5" s="25"/>
      <c r="E5" s="25"/>
      <c r="F5" s="25" t="s">
        <v>576</v>
      </c>
      <c r="G5" s="25" t="s">
        <v>577</v>
      </c>
      <c r="H5" s="25"/>
      <c r="I5" s="25"/>
      <c r="J5" s="25"/>
      <c r="K5" s="25"/>
      <c r="L5" s="25"/>
      <c r="M5" s="25"/>
      <c r="N5" s="25" t="s">
        <v>578</v>
      </c>
      <c r="O5" s="25" t="s">
        <v>579</v>
      </c>
      <c r="P5" s="25" t="s">
        <v>580</v>
      </c>
    </row>
    <row r="6" spans="1:16" ht="17.25" customHeight="1">
      <c r="A6" s="25"/>
      <c r="B6" s="25"/>
      <c r="C6" s="25" t="s">
        <v>581</v>
      </c>
      <c r="D6" s="25" t="s">
        <v>582</v>
      </c>
      <c r="E6" s="25" t="s">
        <v>583</v>
      </c>
      <c r="F6" s="25"/>
      <c r="G6" s="25" t="s">
        <v>584</v>
      </c>
      <c r="H6" s="25" t="s">
        <v>585</v>
      </c>
      <c r="I6" s="25"/>
      <c r="J6" s="25"/>
      <c r="K6" s="25"/>
      <c r="L6" s="25"/>
      <c r="M6" s="25" t="s">
        <v>586</v>
      </c>
      <c r="N6" s="25"/>
      <c r="O6" s="25"/>
      <c r="P6" s="25"/>
    </row>
    <row r="7" spans="1:16" ht="26.5" customHeight="1">
      <c r="A7" s="25"/>
      <c r="B7" s="25"/>
      <c r="C7" s="25"/>
      <c r="D7" s="25"/>
      <c r="E7" s="25"/>
      <c r="F7" s="25"/>
      <c r="G7" s="25"/>
      <c r="H7" s="26" t="s">
        <v>144</v>
      </c>
      <c r="I7" s="26" t="s">
        <v>566</v>
      </c>
      <c r="J7" s="26" t="s">
        <v>509</v>
      </c>
      <c r="K7" s="26" t="s">
        <v>147</v>
      </c>
      <c r="L7" s="26" t="s">
        <v>149</v>
      </c>
      <c r="M7" s="25"/>
      <c r="N7" s="25"/>
      <c r="O7" s="25"/>
      <c r="P7" s="25"/>
    </row>
    <row r="8" spans="1:16" ht="19.899999999999999" customHeight="1">
      <c r="A8" s="27"/>
      <c r="B8" s="27" t="s">
        <v>142</v>
      </c>
      <c r="C8" s="27"/>
      <c r="D8" s="27"/>
      <c r="E8" s="27"/>
      <c r="F8" s="27"/>
      <c r="G8" s="36"/>
      <c r="H8" s="36"/>
      <c r="I8" s="36"/>
      <c r="J8" s="36"/>
      <c r="K8" s="36"/>
      <c r="L8" s="36"/>
      <c r="M8" s="36"/>
      <c r="N8" s="27"/>
      <c r="O8" s="27"/>
      <c r="P8" s="27"/>
    </row>
    <row r="9" spans="1:16" ht="19.899999999999999" customHeight="1">
      <c r="A9" s="28"/>
      <c r="B9" s="28"/>
      <c r="C9" s="27"/>
      <c r="D9" s="27"/>
      <c r="E9" s="27"/>
      <c r="F9" s="27"/>
      <c r="G9" s="36"/>
      <c r="H9" s="36"/>
      <c r="I9" s="36"/>
      <c r="J9" s="36"/>
      <c r="K9" s="36"/>
      <c r="L9" s="36"/>
      <c r="M9" s="36"/>
      <c r="N9" s="27"/>
      <c r="O9" s="27"/>
      <c r="P9" s="27"/>
    </row>
    <row r="10" spans="1:16" ht="19.899999999999999" customHeight="1">
      <c r="A10" s="28"/>
      <c r="B10" s="28"/>
      <c r="C10" s="27"/>
      <c r="D10" s="27"/>
      <c r="E10" s="27"/>
      <c r="F10" s="27"/>
      <c r="G10" s="36"/>
      <c r="H10" s="36"/>
      <c r="I10" s="36"/>
      <c r="J10" s="36"/>
      <c r="K10" s="36"/>
      <c r="L10" s="36"/>
      <c r="M10" s="36"/>
      <c r="N10" s="27"/>
      <c r="O10" s="27"/>
      <c r="P10" s="27"/>
    </row>
    <row r="11" spans="1:16" ht="19.899999999999999" customHeight="1">
      <c r="A11" s="29"/>
      <c r="B11" s="29"/>
      <c r="C11" s="29"/>
      <c r="D11" s="29"/>
      <c r="E11" s="30"/>
      <c r="F11" s="30"/>
      <c r="G11" s="37"/>
      <c r="H11" s="37"/>
      <c r="I11" s="37"/>
      <c r="J11" s="37"/>
      <c r="K11" s="37"/>
      <c r="L11" s="37"/>
      <c r="M11" s="37"/>
      <c r="N11" s="30"/>
      <c r="O11" s="30"/>
      <c r="P11" s="30"/>
    </row>
    <row r="12" spans="1:16">
      <c r="A12" s="2" t="s">
        <v>399</v>
      </c>
    </row>
  </sheetData>
  <mergeCells count="17">
    <mergeCell ref="F5:F7"/>
    <mergeCell ref="G6:G7"/>
    <mergeCell ref="A2:P2"/>
    <mergeCell ref="A3:P3"/>
    <mergeCell ref="N4:P4"/>
    <mergeCell ref="C5:E5"/>
    <mergeCell ref="G5:M5"/>
    <mergeCell ref="A5:A7"/>
    <mergeCell ref="B5:B7"/>
    <mergeCell ref="C6:C7"/>
    <mergeCell ref="D6:D7"/>
    <mergeCell ref="E6:E7"/>
    <mergeCell ref="M6:M7"/>
    <mergeCell ref="N5:N7"/>
    <mergeCell ref="O5:O7"/>
    <mergeCell ref="P5:P7"/>
    <mergeCell ref="H6:L6"/>
  </mergeCells>
  <phoneticPr fontId="27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9"/>
  <sheetViews>
    <sheetView tabSelected="1" topLeftCell="C1" workbookViewId="0">
      <selection sqref="A1:XFD1048576"/>
    </sheetView>
  </sheetViews>
  <sheetFormatPr defaultColWidth="10" defaultRowHeight="14"/>
  <cols>
    <col min="1" max="1" width="13.90625" style="2" customWidth="1"/>
    <col min="2" max="2" width="14.08984375" style="2" customWidth="1"/>
    <col min="3" max="3" width="7.6328125" style="2" customWidth="1"/>
    <col min="4" max="4" width="12.90625" style="2" customWidth="1"/>
    <col min="5" max="5" width="16" style="2" customWidth="1"/>
    <col min="6" max="7" width="12.453125" style="2" customWidth="1"/>
    <col min="8" max="16" width="9.7265625" style="2" customWidth="1"/>
    <col min="17" max="17" width="17.6328125" style="2" customWidth="1"/>
    <col min="18" max="18" width="10.36328125" style="2" customWidth="1"/>
    <col min="19" max="19" width="12.36328125" style="2" customWidth="1"/>
    <col min="20" max="20" width="9.7265625" style="2" customWidth="1"/>
    <col min="21" max="16384" width="10" style="2"/>
  </cols>
  <sheetData>
    <row r="1" spans="1:1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1" t="s">
        <v>587</v>
      </c>
    </row>
    <row r="2" spans="1:19" ht="39.25" customHeight="1">
      <c r="A2" s="22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.2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8.75" customHeight="1">
      <c r="Q4" s="6" t="s">
        <v>37</v>
      </c>
      <c r="R4" s="6"/>
      <c r="S4" s="6"/>
    </row>
    <row r="5" spans="1:19" ht="37" customHeight="1">
      <c r="A5" s="25" t="s">
        <v>401</v>
      </c>
      <c r="B5" s="25" t="s">
        <v>390</v>
      </c>
      <c r="C5" s="25" t="s">
        <v>588</v>
      </c>
      <c r="D5" s="25"/>
      <c r="E5" s="25"/>
      <c r="F5" s="25"/>
      <c r="G5" s="25" t="s">
        <v>589</v>
      </c>
      <c r="H5" s="25"/>
      <c r="I5" s="25"/>
      <c r="J5" s="25" t="s">
        <v>590</v>
      </c>
      <c r="K5" s="25"/>
      <c r="L5" s="25"/>
      <c r="M5" s="25"/>
      <c r="N5" s="25" t="s">
        <v>591</v>
      </c>
      <c r="O5" s="25"/>
      <c r="P5" s="25"/>
      <c r="Q5" s="25"/>
      <c r="R5" s="25"/>
      <c r="S5" s="26" t="s">
        <v>592</v>
      </c>
    </row>
    <row r="6" spans="1:19" ht="22.75" customHeight="1">
      <c r="A6" s="25"/>
      <c r="B6" s="25"/>
      <c r="C6" s="25" t="s">
        <v>593</v>
      </c>
      <c r="D6" s="25"/>
      <c r="E6" s="26" t="s">
        <v>594</v>
      </c>
      <c r="F6" s="26" t="s">
        <v>595</v>
      </c>
      <c r="G6" s="25" t="s">
        <v>596</v>
      </c>
      <c r="H6" s="25" t="s">
        <v>597</v>
      </c>
      <c r="I6" s="25" t="s">
        <v>598</v>
      </c>
      <c r="J6" s="25" t="s">
        <v>599</v>
      </c>
      <c r="K6" s="25" t="s">
        <v>600</v>
      </c>
      <c r="L6" s="25" t="s">
        <v>601</v>
      </c>
      <c r="M6" s="25" t="s">
        <v>602</v>
      </c>
      <c r="N6" s="26" t="s">
        <v>603</v>
      </c>
      <c r="O6" s="26" t="s">
        <v>604</v>
      </c>
      <c r="P6" s="26" t="s">
        <v>605</v>
      </c>
      <c r="Q6" s="26" t="s">
        <v>606</v>
      </c>
      <c r="R6" s="26" t="s">
        <v>607</v>
      </c>
      <c r="S6" s="25" t="s">
        <v>608</v>
      </c>
    </row>
    <row r="7" spans="1:19" ht="25.75" customHeight="1">
      <c r="A7" s="25"/>
      <c r="B7" s="25"/>
      <c r="C7" s="26" t="s">
        <v>609</v>
      </c>
      <c r="D7" s="26" t="s">
        <v>610</v>
      </c>
      <c r="E7" s="26" t="s">
        <v>611</v>
      </c>
      <c r="F7" s="26" t="s">
        <v>612</v>
      </c>
      <c r="G7" s="32"/>
      <c r="H7" s="25"/>
      <c r="I7" s="25"/>
      <c r="J7" s="25"/>
      <c r="K7" s="25"/>
      <c r="L7" s="25"/>
      <c r="M7" s="25"/>
      <c r="N7" s="26" t="s">
        <v>613</v>
      </c>
      <c r="O7" s="26" t="s">
        <v>614</v>
      </c>
      <c r="P7" s="26" t="s">
        <v>615</v>
      </c>
      <c r="Q7" s="26" t="s">
        <v>616</v>
      </c>
      <c r="R7" s="26" t="s">
        <v>617</v>
      </c>
      <c r="S7" s="25"/>
    </row>
    <row r="8" spans="1:19" ht="29.5" customHeight="1">
      <c r="A8" s="26"/>
      <c r="B8" s="26"/>
      <c r="C8" s="26"/>
      <c r="D8" s="26"/>
      <c r="E8" s="26"/>
      <c r="F8" s="33"/>
      <c r="G8" s="34"/>
      <c r="H8" s="35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>
      <c r="C9" s="2" t="s">
        <v>399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S6:S7"/>
    <mergeCell ref="I6:I7"/>
    <mergeCell ref="J6:J7"/>
    <mergeCell ref="K6:K7"/>
    <mergeCell ref="L6:L7"/>
    <mergeCell ref="M6:M7"/>
  </mergeCells>
  <phoneticPr fontId="27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C10"/>
  <sheetViews>
    <sheetView tabSelected="1" topLeftCell="E1" workbookViewId="0">
      <selection sqref="A1:XFD1048576"/>
    </sheetView>
  </sheetViews>
  <sheetFormatPr defaultColWidth="10" defaultRowHeight="14"/>
  <cols>
    <col min="1" max="1" width="11.7265625" style="2" customWidth="1"/>
    <col min="2" max="2" width="27" style="2" customWidth="1"/>
    <col min="3" max="3" width="14.08984375" style="2" customWidth="1"/>
    <col min="4" max="4" width="12.90625" style="2" customWidth="1"/>
    <col min="5" max="5" width="27" style="2" customWidth="1"/>
    <col min="6" max="6" width="6.08984375" style="2" customWidth="1"/>
    <col min="7" max="7" width="6.26953125" style="2" customWidth="1"/>
    <col min="8" max="8" width="5.7265625" style="2" customWidth="1"/>
    <col min="9" max="9" width="6.26953125" style="2" customWidth="1"/>
    <col min="10" max="10" width="8" style="2" customWidth="1"/>
    <col min="11" max="11" width="6.36328125" style="2" customWidth="1"/>
    <col min="12" max="13" width="5.08984375" style="2" customWidth="1"/>
    <col min="14" max="14" width="5" style="2" customWidth="1"/>
    <col min="15" max="15" width="5.26953125" style="2" customWidth="1"/>
    <col min="16" max="17" width="7.90625" style="2" customWidth="1"/>
    <col min="18" max="18" width="8.26953125" style="2" customWidth="1"/>
    <col min="19" max="19" width="6.26953125" style="2" customWidth="1"/>
    <col min="20" max="20" width="5.6328125" style="2" customWidth="1"/>
    <col min="21" max="23" width="6.36328125" style="2" customWidth="1"/>
    <col min="24" max="24" width="8.26953125" style="2" customWidth="1"/>
    <col min="25" max="25" width="5.7265625" style="2" customWidth="1"/>
    <col min="26" max="26" width="6" style="2" customWidth="1"/>
    <col min="27" max="27" width="7.7265625" style="2" customWidth="1"/>
    <col min="28" max="28" width="8.08984375" style="2" customWidth="1"/>
    <col min="29" max="29" width="9.6328125" style="2" customWidth="1"/>
    <col min="30" max="30" width="9.7265625" style="2" customWidth="1"/>
    <col min="31" max="16384" width="10" style="2"/>
  </cols>
  <sheetData>
    <row r="1" spans="1:29" ht="14.25" customHeight="1">
      <c r="A1" s="1"/>
      <c r="AC1" s="21" t="s">
        <v>618</v>
      </c>
    </row>
    <row r="2" spans="1:29" ht="38.5" customHeight="1">
      <c r="A2" s="22" t="s">
        <v>619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ht="21.2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4.25" customHeight="1">
      <c r="AB4" s="3" t="s">
        <v>620</v>
      </c>
      <c r="AC4" s="3"/>
    </row>
    <row r="5" spans="1:29" ht="27.25" customHeight="1">
      <c r="A5" s="25" t="s">
        <v>389</v>
      </c>
      <c r="B5" s="25" t="s">
        <v>390</v>
      </c>
      <c r="C5" s="25" t="s">
        <v>621</v>
      </c>
      <c r="D5" s="25" t="s">
        <v>622</v>
      </c>
      <c r="E5" s="25" t="s">
        <v>623</v>
      </c>
      <c r="F5" s="25" t="s">
        <v>624</v>
      </c>
      <c r="G5" s="25"/>
      <c r="H5" s="25"/>
      <c r="I5" s="25"/>
      <c r="J5" s="25" t="s">
        <v>625</v>
      </c>
      <c r="K5" s="25"/>
      <c r="L5" s="25"/>
      <c r="M5" s="25"/>
      <c r="N5" s="25"/>
      <c r="O5" s="25"/>
      <c r="P5" s="25"/>
      <c r="Q5" s="25"/>
      <c r="R5" s="25"/>
      <c r="S5" s="25" t="s">
        <v>626</v>
      </c>
      <c r="T5" s="25"/>
      <c r="U5" s="25"/>
      <c r="V5" s="25"/>
      <c r="W5" s="25" t="s">
        <v>627</v>
      </c>
      <c r="X5" s="25"/>
      <c r="Y5" s="25"/>
      <c r="Z5" s="25"/>
      <c r="AA5" s="25" t="s">
        <v>628</v>
      </c>
      <c r="AB5" s="25" t="s">
        <v>629</v>
      </c>
      <c r="AC5" s="25" t="s">
        <v>630</v>
      </c>
    </row>
    <row r="6" spans="1:29" ht="32.5" customHeight="1">
      <c r="A6" s="25"/>
      <c r="B6" s="25"/>
      <c r="C6" s="25"/>
      <c r="D6" s="25"/>
      <c r="E6" s="25"/>
      <c r="F6" s="25" t="s">
        <v>142</v>
      </c>
      <c r="G6" s="25" t="s">
        <v>631</v>
      </c>
      <c r="H6" s="25" t="s">
        <v>632</v>
      </c>
      <c r="I6" s="25" t="s">
        <v>633</v>
      </c>
      <c r="J6" s="25" t="s">
        <v>142</v>
      </c>
      <c r="K6" s="25" t="s">
        <v>634</v>
      </c>
      <c r="L6" s="25"/>
      <c r="M6" s="25"/>
      <c r="N6" s="25"/>
      <c r="O6" s="25"/>
      <c r="P6" s="25" t="s">
        <v>635</v>
      </c>
      <c r="Q6" s="25" t="s">
        <v>636</v>
      </c>
      <c r="R6" s="25" t="s">
        <v>637</v>
      </c>
      <c r="S6" s="25" t="s">
        <v>144</v>
      </c>
      <c r="T6" s="25" t="s">
        <v>638</v>
      </c>
      <c r="U6" s="25" t="s">
        <v>639</v>
      </c>
      <c r="V6" s="25" t="s">
        <v>640</v>
      </c>
      <c r="W6" s="25" t="s">
        <v>641</v>
      </c>
      <c r="X6" s="25" t="s">
        <v>642</v>
      </c>
      <c r="Y6" s="25"/>
      <c r="Z6" s="25" t="s">
        <v>643</v>
      </c>
      <c r="AA6" s="25"/>
      <c r="AB6" s="25"/>
      <c r="AC6" s="25"/>
    </row>
    <row r="7" spans="1:29" ht="37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6" t="s">
        <v>144</v>
      </c>
      <c r="L7" s="26" t="s">
        <v>638</v>
      </c>
      <c r="M7" s="26" t="s">
        <v>639</v>
      </c>
      <c r="N7" s="26" t="s">
        <v>644</v>
      </c>
      <c r="O7" s="26" t="s">
        <v>645</v>
      </c>
      <c r="P7" s="25"/>
      <c r="Q7" s="25"/>
      <c r="R7" s="25"/>
      <c r="S7" s="25"/>
      <c r="T7" s="25"/>
      <c r="U7" s="25"/>
      <c r="V7" s="25"/>
      <c r="W7" s="25"/>
      <c r="X7" s="26" t="s">
        <v>638</v>
      </c>
      <c r="Y7" s="26" t="s">
        <v>646</v>
      </c>
      <c r="Z7" s="25"/>
      <c r="AA7" s="25"/>
      <c r="AB7" s="25"/>
      <c r="AC7" s="25"/>
    </row>
    <row r="8" spans="1:29" ht="19.5" customHeight="1">
      <c r="A8" s="25" t="s">
        <v>549</v>
      </c>
      <c r="B8" s="25"/>
      <c r="C8" s="25"/>
      <c r="D8" s="25"/>
      <c r="E8" s="25"/>
      <c r="F8" s="27">
        <v>71</v>
      </c>
      <c r="G8" s="27"/>
      <c r="H8" s="27">
        <v>71</v>
      </c>
      <c r="I8" s="27"/>
      <c r="J8" s="27">
        <v>61</v>
      </c>
      <c r="K8" s="27"/>
      <c r="L8" s="27"/>
      <c r="M8" s="27"/>
      <c r="N8" s="27"/>
      <c r="O8" s="27"/>
      <c r="P8" s="27">
        <v>54</v>
      </c>
      <c r="Q8" s="27"/>
      <c r="R8" s="27">
        <v>7</v>
      </c>
      <c r="S8" s="27"/>
      <c r="T8" s="27"/>
      <c r="U8" s="27"/>
      <c r="V8" s="27"/>
      <c r="W8" s="27">
        <v>56</v>
      </c>
      <c r="X8" s="27"/>
      <c r="Y8" s="27">
        <v>9</v>
      </c>
      <c r="Z8" s="27"/>
      <c r="AA8" s="27"/>
      <c r="AB8" s="27"/>
      <c r="AC8" s="27"/>
    </row>
    <row r="9" spans="1:29" ht="19.899999999999999" customHeight="1">
      <c r="A9" s="28" t="s">
        <v>160</v>
      </c>
      <c r="B9" s="28" t="s">
        <v>4</v>
      </c>
      <c r="C9" s="27"/>
      <c r="D9" s="27"/>
      <c r="E9" s="27"/>
      <c r="F9" s="27">
        <v>71</v>
      </c>
      <c r="G9" s="27"/>
      <c r="H9" s="27">
        <v>71</v>
      </c>
      <c r="I9" s="27"/>
      <c r="J9" s="27">
        <v>61</v>
      </c>
      <c r="K9" s="27"/>
      <c r="L9" s="27"/>
      <c r="M9" s="27"/>
      <c r="N9" s="27"/>
      <c r="O9" s="27"/>
      <c r="P9" s="27">
        <v>54</v>
      </c>
      <c r="Q9" s="27"/>
      <c r="R9" s="27">
        <v>7</v>
      </c>
      <c r="S9" s="27"/>
      <c r="T9" s="27"/>
      <c r="U9" s="27"/>
      <c r="V9" s="27"/>
      <c r="W9" s="27">
        <v>56</v>
      </c>
      <c r="X9" s="27"/>
      <c r="Y9" s="27">
        <v>9</v>
      </c>
      <c r="Z9" s="27"/>
      <c r="AA9" s="27"/>
      <c r="AB9" s="27"/>
      <c r="AC9" s="27"/>
    </row>
    <row r="10" spans="1:29" ht="28.75" customHeight="1">
      <c r="A10" s="29" t="s">
        <v>161</v>
      </c>
      <c r="B10" s="29" t="s">
        <v>162</v>
      </c>
      <c r="C10" s="30" t="s">
        <v>647</v>
      </c>
      <c r="D10" s="30" t="s">
        <v>648</v>
      </c>
      <c r="E10" s="30" t="s">
        <v>649</v>
      </c>
      <c r="F10" s="31">
        <v>71</v>
      </c>
      <c r="G10" s="31"/>
      <c r="H10" s="31">
        <v>71</v>
      </c>
      <c r="I10" s="31"/>
      <c r="J10" s="31">
        <v>61</v>
      </c>
      <c r="K10" s="31"/>
      <c r="L10" s="31"/>
      <c r="M10" s="31"/>
      <c r="N10" s="31"/>
      <c r="O10" s="31"/>
      <c r="P10" s="31">
        <v>54</v>
      </c>
      <c r="Q10" s="31"/>
      <c r="R10" s="31">
        <v>7</v>
      </c>
      <c r="S10" s="31"/>
      <c r="T10" s="31"/>
      <c r="U10" s="31"/>
      <c r="V10" s="31"/>
      <c r="W10" s="31">
        <v>56</v>
      </c>
      <c r="X10" s="31"/>
      <c r="Y10" s="31">
        <v>9</v>
      </c>
      <c r="Z10" s="31"/>
      <c r="AA10" s="31"/>
      <c r="AB10" s="31"/>
      <c r="AC10" s="31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Z6:Z7"/>
    <mergeCell ref="AA5:AA7"/>
    <mergeCell ref="AB5:AB7"/>
    <mergeCell ref="AC5:AC7"/>
    <mergeCell ref="S6:S7"/>
    <mergeCell ref="T6:T7"/>
    <mergeCell ref="U6:U7"/>
    <mergeCell ref="V6:V7"/>
    <mergeCell ref="W6:W7"/>
  </mergeCells>
  <phoneticPr fontId="27" type="noConversion"/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11"/>
  <sheetViews>
    <sheetView tabSelected="1" workbookViewId="0">
      <pane ySplit="5" topLeftCell="A6" activePane="bottomLeft" state="frozen"/>
      <selection sqref="A1:XFD1048576"/>
      <selection pane="bottomLeft" sqref="A1:XFD1048576"/>
    </sheetView>
  </sheetViews>
  <sheetFormatPr defaultColWidth="10" defaultRowHeight="14"/>
  <cols>
    <col min="1" max="1" width="6.7265625" style="2" customWidth="1"/>
    <col min="2" max="2" width="15.08984375" style="2" customWidth="1"/>
    <col min="3" max="3" width="8.453125" style="2" customWidth="1"/>
    <col min="4" max="4" width="12.26953125" style="2" customWidth="1"/>
    <col min="5" max="5" width="8.36328125" style="2" customWidth="1"/>
    <col min="6" max="6" width="8.453125" style="2" customWidth="1"/>
    <col min="7" max="7" width="12" style="2" customWidth="1"/>
    <col min="8" max="8" width="21.6328125" style="2" customWidth="1"/>
    <col min="9" max="9" width="11.08984375" style="2" customWidth="1"/>
    <col min="10" max="10" width="11.453125" style="2" customWidth="1"/>
    <col min="11" max="11" width="9.26953125" style="2" customWidth="1"/>
    <col min="12" max="12" width="9.7265625" style="2" customWidth="1"/>
    <col min="13" max="13" width="15.26953125" style="2" customWidth="1"/>
    <col min="14" max="18" width="9.7265625" style="2" customWidth="1"/>
    <col min="19" max="16384" width="10" style="2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1" t="s">
        <v>650</v>
      </c>
    </row>
    <row r="2" spans="1:13" ht="33.25" customHeight="1">
      <c r="A2" s="1"/>
      <c r="B2" s="1"/>
      <c r="C2" s="22" t="s">
        <v>651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8.7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37</v>
      </c>
      <c r="M3" s="6"/>
    </row>
    <row r="4" spans="1:13" ht="29.5" customHeight="1">
      <c r="A4" s="23" t="s">
        <v>401</v>
      </c>
      <c r="B4" s="23" t="s">
        <v>652</v>
      </c>
      <c r="C4" s="23" t="s">
        <v>653</v>
      </c>
      <c r="D4" s="23" t="s">
        <v>654</v>
      </c>
      <c r="E4" s="23" t="s">
        <v>655</v>
      </c>
      <c r="F4" s="23"/>
      <c r="G4" s="23"/>
      <c r="H4" s="23"/>
      <c r="I4" s="23"/>
      <c r="J4" s="23"/>
      <c r="K4" s="23"/>
      <c r="L4" s="23"/>
      <c r="M4" s="23"/>
    </row>
    <row r="5" spans="1:13" ht="31.75" customHeight="1">
      <c r="A5" s="23"/>
      <c r="B5" s="23"/>
      <c r="C5" s="23"/>
      <c r="D5" s="23"/>
      <c r="E5" s="24" t="s">
        <v>656</v>
      </c>
      <c r="F5" s="24" t="s">
        <v>657</v>
      </c>
      <c r="G5" s="24" t="s">
        <v>658</v>
      </c>
      <c r="H5" s="24" t="s">
        <v>659</v>
      </c>
      <c r="I5" s="24" t="s">
        <v>660</v>
      </c>
      <c r="J5" s="24" t="s">
        <v>661</v>
      </c>
      <c r="K5" s="24" t="s">
        <v>662</v>
      </c>
      <c r="L5" s="24" t="s">
        <v>663</v>
      </c>
      <c r="M5" s="24" t="s">
        <v>530</v>
      </c>
    </row>
    <row r="6" spans="1:13" ht="25" customHeight="1">
      <c r="A6" s="11" t="s">
        <v>2</v>
      </c>
      <c r="B6" s="11" t="s">
        <v>4</v>
      </c>
      <c r="C6" s="10">
        <v>6786.7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37.75" customHeight="1">
      <c r="A7" s="14" t="s">
        <v>161</v>
      </c>
      <c r="B7" s="14" t="s">
        <v>664</v>
      </c>
      <c r="C7" s="15">
        <v>4900</v>
      </c>
      <c r="D7" s="14" t="s">
        <v>665</v>
      </c>
      <c r="E7" s="9" t="s">
        <v>666</v>
      </c>
      <c r="F7" s="14" t="s">
        <v>667</v>
      </c>
      <c r="G7" s="14" t="s">
        <v>668</v>
      </c>
      <c r="H7" s="14" t="s">
        <v>669</v>
      </c>
      <c r="I7" s="14"/>
      <c r="J7" s="14"/>
      <c r="K7" s="14" t="s">
        <v>670</v>
      </c>
      <c r="L7" s="14" t="s">
        <v>671</v>
      </c>
      <c r="M7" s="14"/>
    </row>
    <row r="8" spans="1:13" ht="37.75" customHeight="1">
      <c r="A8" s="14" t="s">
        <v>161</v>
      </c>
      <c r="B8" s="14" t="s">
        <v>672</v>
      </c>
      <c r="C8" s="15">
        <v>400</v>
      </c>
      <c r="D8" s="14" t="s">
        <v>554</v>
      </c>
      <c r="E8" s="9" t="s">
        <v>666</v>
      </c>
      <c r="F8" s="14" t="s">
        <v>667</v>
      </c>
      <c r="G8" s="14" t="s">
        <v>668</v>
      </c>
      <c r="H8" s="14" t="s">
        <v>673</v>
      </c>
      <c r="I8" s="14"/>
      <c r="J8" s="14"/>
      <c r="K8" s="14" t="s">
        <v>670</v>
      </c>
      <c r="L8" s="14" t="s">
        <v>671</v>
      </c>
      <c r="M8" s="14"/>
    </row>
    <row r="9" spans="1:13" ht="37.75" customHeight="1">
      <c r="A9" s="14" t="s">
        <v>161</v>
      </c>
      <c r="B9" s="14" t="s">
        <v>674</v>
      </c>
      <c r="C9" s="15">
        <v>1100</v>
      </c>
      <c r="D9" s="14" t="s">
        <v>675</v>
      </c>
      <c r="E9" s="9" t="s">
        <v>666</v>
      </c>
      <c r="F9" s="14" t="s">
        <v>667</v>
      </c>
      <c r="G9" s="14" t="s">
        <v>668</v>
      </c>
      <c r="H9" s="14" t="s">
        <v>676</v>
      </c>
      <c r="I9" s="14"/>
      <c r="J9" s="14"/>
      <c r="K9" s="14" t="s">
        <v>670</v>
      </c>
      <c r="L9" s="14" t="s">
        <v>671</v>
      </c>
      <c r="M9" s="14"/>
    </row>
    <row r="10" spans="1:13" ht="37.75" customHeight="1">
      <c r="A10" s="14" t="s">
        <v>161</v>
      </c>
      <c r="B10" s="14" t="s">
        <v>677</v>
      </c>
      <c r="C10" s="15">
        <v>200</v>
      </c>
      <c r="D10" s="14" t="s">
        <v>678</v>
      </c>
      <c r="E10" s="9" t="s">
        <v>666</v>
      </c>
      <c r="F10" s="14" t="s">
        <v>667</v>
      </c>
      <c r="G10" s="14" t="s">
        <v>670</v>
      </c>
      <c r="H10" s="14" t="s">
        <v>679</v>
      </c>
      <c r="I10" s="14"/>
      <c r="J10" s="14"/>
      <c r="K10" s="14" t="s">
        <v>670</v>
      </c>
      <c r="L10" s="14" t="s">
        <v>671</v>
      </c>
      <c r="M10" s="14"/>
    </row>
    <row r="11" spans="1:13" ht="37" customHeight="1">
      <c r="A11" s="14" t="s">
        <v>161</v>
      </c>
      <c r="B11" s="14" t="s">
        <v>680</v>
      </c>
      <c r="C11" s="14">
        <v>186.7</v>
      </c>
      <c r="D11" s="14" t="s">
        <v>681</v>
      </c>
      <c r="E11" s="9" t="s">
        <v>666</v>
      </c>
      <c r="F11" s="14" t="s">
        <v>667</v>
      </c>
      <c r="G11" s="14" t="s">
        <v>670</v>
      </c>
      <c r="H11" s="14" t="s">
        <v>682</v>
      </c>
      <c r="I11" s="14"/>
      <c r="J11" s="14"/>
      <c r="K11" s="14" t="s">
        <v>670</v>
      </c>
      <c r="L11" s="14" t="s">
        <v>671</v>
      </c>
      <c r="M11" s="1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tabSelected="1" zoomScale="130" zoomScaleNormal="130" workbookViewId="0">
      <selection sqref="A1:XFD1048576"/>
    </sheetView>
  </sheetViews>
  <sheetFormatPr defaultColWidth="10" defaultRowHeight="14"/>
  <cols>
    <col min="1" max="1" width="29.453125" style="2" customWidth="1"/>
    <col min="2" max="2" width="10.08984375" style="2" customWidth="1"/>
    <col min="3" max="3" width="23.08984375" style="2" customWidth="1"/>
    <col min="4" max="4" width="10.6328125" style="2" customWidth="1"/>
    <col min="5" max="5" width="24" style="2" customWidth="1"/>
    <col min="6" max="6" width="10.453125" style="2" customWidth="1"/>
    <col min="7" max="7" width="20.26953125" style="2" customWidth="1"/>
    <col min="8" max="8" width="11" style="2" customWidth="1"/>
    <col min="9" max="9" width="9.7265625" style="2" customWidth="1"/>
    <col min="10" max="16384" width="10" style="2"/>
  </cols>
  <sheetData>
    <row r="1" spans="1:8" ht="11.25" customHeight="1">
      <c r="A1" s="1"/>
      <c r="H1" s="21" t="s">
        <v>35</v>
      </c>
    </row>
    <row r="2" spans="1:8" ht="21.25" customHeight="1">
      <c r="A2" s="70" t="s">
        <v>7</v>
      </c>
      <c r="B2" s="70"/>
      <c r="C2" s="70"/>
      <c r="D2" s="70"/>
      <c r="E2" s="70"/>
      <c r="F2" s="70"/>
      <c r="G2" s="70"/>
      <c r="H2" s="70"/>
    </row>
    <row r="3" spans="1:8" ht="15" customHeight="1">
      <c r="A3" s="5" t="s">
        <v>36</v>
      </c>
      <c r="B3" s="5"/>
      <c r="C3" s="5"/>
      <c r="D3" s="5"/>
      <c r="E3" s="5"/>
      <c r="F3" s="5"/>
      <c r="G3" s="6" t="s">
        <v>37</v>
      </c>
      <c r="H3" s="6"/>
    </row>
    <row r="4" spans="1:8" ht="15.65" customHeight="1">
      <c r="A4" s="23" t="s">
        <v>38</v>
      </c>
      <c r="B4" s="23"/>
      <c r="C4" s="23" t="s">
        <v>39</v>
      </c>
      <c r="D4" s="23"/>
      <c r="E4" s="23"/>
      <c r="F4" s="23"/>
      <c r="G4" s="23"/>
      <c r="H4" s="23"/>
    </row>
    <row r="5" spans="1:8" ht="19.5" customHeight="1">
      <c r="A5" s="24" t="s">
        <v>40</v>
      </c>
      <c r="B5" s="24" t="s">
        <v>41</v>
      </c>
      <c r="C5" s="24" t="s">
        <v>42</v>
      </c>
      <c r="D5" s="24" t="s">
        <v>41</v>
      </c>
      <c r="E5" s="24" t="s">
        <v>43</v>
      </c>
      <c r="F5" s="24" t="s">
        <v>41</v>
      </c>
      <c r="G5" s="24" t="s">
        <v>44</v>
      </c>
      <c r="H5" s="24" t="s">
        <v>41</v>
      </c>
    </row>
    <row r="6" spans="1:8" ht="14.25" customHeight="1">
      <c r="A6" s="9" t="s">
        <v>45</v>
      </c>
      <c r="B6" s="15">
        <v>1122.557448</v>
      </c>
      <c r="C6" s="14" t="s">
        <v>46</v>
      </c>
      <c r="D6" s="45"/>
      <c r="E6" s="9" t="s">
        <v>47</v>
      </c>
      <c r="F6" s="10">
        <v>1055.857448</v>
      </c>
      <c r="G6" s="14" t="s">
        <v>48</v>
      </c>
      <c r="H6" s="15">
        <v>33.67</v>
      </c>
    </row>
    <row r="7" spans="1:8" ht="14.25" customHeight="1">
      <c r="A7" s="14" t="s">
        <v>49</v>
      </c>
      <c r="B7" s="15">
        <v>672.55744800000002</v>
      </c>
      <c r="C7" s="14" t="s">
        <v>50</v>
      </c>
      <c r="D7" s="45"/>
      <c r="E7" s="14" t="s">
        <v>51</v>
      </c>
      <c r="F7" s="15">
        <v>770.96984799999996</v>
      </c>
      <c r="G7" s="14" t="s">
        <v>52</v>
      </c>
      <c r="H7" s="15">
        <v>163</v>
      </c>
    </row>
    <row r="8" spans="1:8" ht="14.25" customHeight="1">
      <c r="A8" s="9" t="s">
        <v>53</v>
      </c>
      <c r="B8" s="15">
        <v>450</v>
      </c>
      <c r="C8" s="14" t="s">
        <v>54</v>
      </c>
      <c r="D8" s="45"/>
      <c r="E8" s="14" t="s">
        <v>55</v>
      </c>
      <c r="F8" s="15">
        <v>244</v>
      </c>
      <c r="G8" s="14" t="s">
        <v>56</v>
      </c>
      <c r="H8" s="15">
        <v>6600</v>
      </c>
    </row>
    <row r="9" spans="1:8" ht="14.25" customHeight="1">
      <c r="A9" s="14" t="s">
        <v>57</v>
      </c>
      <c r="B9" s="15"/>
      <c r="C9" s="14" t="s">
        <v>58</v>
      </c>
      <c r="D9" s="45"/>
      <c r="E9" s="14" t="s">
        <v>59</v>
      </c>
      <c r="F9" s="15">
        <v>40.887599999999999</v>
      </c>
      <c r="G9" s="14" t="s">
        <v>60</v>
      </c>
      <c r="H9" s="15"/>
    </row>
    <row r="10" spans="1:8" ht="14.25" customHeight="1">
      <c r="A10" s="14" t="s">
        <v>61</v>
      </c>
      <c r="B10" s="15"/>
      <c r="C10" s="14" t="s">
        <v>62</v>
      </c>
      <c r="D10" s="45"/>
      <c r="E10" s="9" t="s">
        <v>63</v>
      </c>
      <c r="F10" s="10">
        <v>6786.7</v>
      </c>
      <c r="G10" s="14" t="s">
        <v>64</v>
      </c>
      <c r="H10" s="15">
        <v>1004.999848</v>
      </c>
    </row>
    <row r="11" spans="1:8" ht="14.25" customHeight="1">
      <c r="A11" s="14" t="s">
        <v>65</v>
      </c>
      <c r="B11" s="15"/>
      <c r="C11" s="14" t="s">
        <v>66</v>
      </c>
      <c r="D11" s="45"/>
      <c r="E11" s="14" t="s">
        <v>67</v>
      </c>
      <c r="F11" s="15"/>
      <c r="G11" s="14" t="s">
        <v>68</v>
      </c>
      <c r="H11" s="15"/>
    </row>
    <row r="12" spans="1:8" ht="14.25" customHeight="1">
      <c r="A12" s="14" t="s">
        <v>69</v>
      </c>
      <c r="B12" s="15"/>
      <c r="C12" s="14" t="s">
        <v>70</v>
      </c>
      <c r="D12" s="45"/>
      <c r="E12" s="14" t="s">
        <v>71</v>
      </c>
      <c r="F12" s="15">
        <v>186.7</v>
      </c>
      <c r="G12" s="14" t="s">
        <v>72</v>
      </c>
      <c r="H12" s="15"/>
    </row>
    <row r="13" spans="1:8" ht="14.25" customHeight="1">
      <c r="A13" s="14" t="s">
        <v>73</v>
      </c>
      <c r="B13" s="15">
        <v>450</v>
      </c>
      <c r="C13" s="14" t="s">
        <v>74</v>
      </c>
      <c r="D13" s="45">
        <v>76.018559999999994</v>
      </c>
      <c r="E13" s="14" t="s">
        <v>75</v>
      </c>
      <c r="F13" s="15"/>
      <c r="G13" s="14" t="s">
        <v>76</v>
      </c>
      <c r="H13" s="15"/>
    </row>
    <row r="14" spans="1:8" ht="14.25" customHeight="1">
      <c r="A14" s="14" t="s">
        <v>77</v>
      </c>
      <c r="B14" s="15"/>
      <c r="C14" s="14" t="s">
        <v>78</v>
      </c>
      <c r="D14" s="45"/>
      <c r="E14" s="14" t="s">
        <v>79</v>
      </c>
      <c r="F14" s="15"/>
      <c r="G14" s="14" t="s">
        <v>80</v>
      </c>
      <c r="H14" s="15">
        <v>40.887599999999999</v>
      </c>
    </row>
    <row r="15" spans="1:8" ht="14.25" customHeight="1">
      <c r="A15" s="14" t="s">
        <v>81</v>
      </c>
      <c r="B15" s="15"/>
      <c r="C15" s="14" t="s">
        <v>82</v>
      </c>
      <c r="D15" s="45">
        <v>33.824064</v>
      </c>
      <c r="E15" s="14" t="s">
        <v>83</v>
      </c>
      <c r="F15" s="15"/>
      <c r="G15" s="14" t="s">
        <v>84</v>
      </c>
      <c r="H15" s="15"/>
    </row>
    <row r="16" spans="1:8" ht="14.25" customHeight="1">
      <c r="A16" s="14" t="s">
        <v>85</v>
      </c>
      <c r="B16" s="15"/>
      <c r="C16" s="14" t="s">
        <v>86</v>
      </c>
      <c r="D16" s="45"/>
      <c r="E16" s="14" t="s">
        <v>87</v>
      </c>
      <c r="F16" s="15">
        <v>6600</v>
      </c>
      <c r="G16" s="14" t="s">
        <v>88</v>
      </c>
      <c r="H16" s="15"/>
    </row>
    <row r="17" spans="1:8" ht="14.25" customHeight="1">
      <c r="A17" s="14" t="s">
        <v>89</v>
      </c>
      <c r="B17" s="15"/>
      <c r="C17" s="14" t="s">
        <v>90</v>
      </c>
      <c r="D17" s="45">
        <v>1083.663528</v>
      </c>
      <c r="E17" s="14" t="s">
        <v>91</v>
      </c>
      <c r="F17" s="15"/>
      <c r="G17" s="14" t="s">
        <v>92</v>
      </c>
      <c r="H17" s="15"/>
    </row>
    <row r="18" spans="1:8" ht="14.25" customHeight="1">
      <c r="A18" s="14" t="s">
        <v>93</v>
      </c>
      <c r="B18" s="15"/>
      <c r="C18" s="14" t="s">
        <v>94</v>
      </c>
      <c r="D18" s="45"/>
      <c r="E18" s="14" t="s">
        <v>95</v>
      </c>
      <c r="F18" s="15"/>
      <c r="G18" s="14" t="s">
        <v>96</v>
      </c>
      <c r="H18" s="15"/>
    </row>
    <row r="19" spans="1:8" ht="14.25" customHeight="1">
      <c r="A19" s="14" t="s">
        <v>97</v>
      </c>
      <c r="B19" s="15"/>
      <c r="C19" s="14" t="s">
        <v>98</v>
      </c>
      <c r="D19" s="45"/>
      <c r="E19" s="14" t="s">
        <v>99</v>
      </c>
      <c r="F19" s="15"/>
      <c r="G19" s="14" t="s">
        <v>100</v>
      </c>
      <c r="H19" s="15"/>
    </row>
    <row r="20" spans="1:8" ht="14.25" customHeight="1">
      <c r="A20" s="14" t="s">
        <v>101</v>
      </c>
      <c r="B20" s="10"/>
      <c r="C20" s="14" t="s">
        <v>102</v>
      </c>
      <c r="D20" s="45"/>
      <c r="E20" s="14" t="s">
        <v>103</v>
      </c>
      <c r="F20" s="15"/>
      <c r="G20" s="14"/>
      <c r="H20" s="15"/>
    </row>
    <row r="21" spans="1:8" ht="14.25" customHeight="1">
      <c r="A21" s="9" t="s">
        <v>104</v>
      </c>
      <c r="B21" s="10"/>
      <c r="C21" s="14" t="s">
        <v>105</v>
      </c>
      <c r="D21" s="45"/>
      <c r="E21" s="9" t="s">
        <v>106</v>
      </c>
      <c r="F21" s="10"/>
      <c r="G21" s="14"/>
      <c r="H21" s="15"/>
    </row>
    <row r="22" spans="1:8" ht="14.25" customHeight="1">
      <c r="A22" s="9" t="s">
        <v>107</v>
      </c>
      <c r="B22" s="10"/>
      <c r="C22" s="14" t="s">
        <v>108</v>
      </c>
      <c r="D22" s="45"/>
      <c r="E22" s="14"/>
      <c r="F22" s="14"/>
      <c r="G22" s="14"/>
      <c r="H22" s="15"/>
    </row>
    <row r="23" spans="1:8" ht="14.25" customHeight="1">
      <c r="A23" s="9" t="s">
        <v>109</v>
      </c>
      <c r="B23" s="10">
        <v>120</v>
      </c>
      <c r="C23" s="14" t="s">
        <v>110</v>
      </c>
      <c r="D23" s="45"/>
      <c r="E23" s="14"/>
      <c r="F23" s="14"/>
      <c r="G23" s="14"/>
      <c r="H23" s="15"/>
    </row>
    <row r="24" spans="1:8" ht="14.25" customHeight="1">
      <c r="A24" s="9" t="s">
        <v>111</v>
      </c>
      <c r="B24" s="10">
        <v>6600</v>
      </c>
      <c r="C24" s="14" t="s">
        <v>112</v>
      </c>
      <c r="D24" s="45"/>
      <c r="E24" s="14"/>
      <c r="F24" s="14"/>
      <c r="G24" s="14"/>
      <c r="H24" s="15"/>
    </row>
    <row r="25" spans="1:8" ht="14.25" customHeight="1">
      <c r="A25" s="9" t="s">
        <v>113</v>
      </c>
      <c r="B25" s="15">
        <v>6600</v>
      </c>
      <c r="C25" s="14" t="s">
        <v>114</v>
      </c>
      <c r="D25" s="45">
        <v>6649.0512959999996</v>
      </c>
      <c r="E25" s="14"/>
      <c r="F25" s="14"/>
      <c r="G25" s="14"/>
      <c r="H25" s="15"/>
    </row>
    <row r="26" spans="1:8" ht="14.25" customHeight="1">
      <c r="A26" s="14" t="s">
        <v>115</v>
      </c>
      <c r="B26" s="15"/>
      <c r="C26" s="14" t="s">
        <v>116</v>
      </c>
      <c r="D26" s="45"/>
      <c r="E26" s="14"/>
      <c r="F26" s="14"/>
      <c r="G26" s="14"/>
      <c r="H26" s="15"/>
    </row>
    <row r="27" spans="1:8" ht="14.25" customHeight="1">
      <c r="A27" s="14" t="s">
        <v>117</v>
      </c>
      <c r="B27" s="15"/>
      <c r="C27" s="14" t="s">
        <v>118</v>
      </c>
      <c r="D27" s="45"/>
      <c r="E27" s="14"/>
      <c r="F27" s="14"/>
      <c r="G27" s="14"/>
      <c r="H27" s="15"/>
    </row>
    <row r="28" spans="1:8" ht="14.25" customHeight="1">
      <c r="A28" s="14" t="s">
        <v>119</v>
      </c>
      <c r="B28" s="10"/>
      <c r="C28" s="14" t="s">
        <v>120</v>
      </c>
      <c r="D28" s="45"/>
      <c r="E28" s="14"/>
      <c r="F28" s="14"/>
      <c r="G28" s="14"/>
      <c r="H28" s="15"/>
    </row>
    <row r="29" spans="1:8" ht="14.25" customHeight="1">
      <c r="A29" s="9" t="s">
        <v>121</v>
      </c>
      <c r="B29" s="10"/>
      <c r="C29" s="14" t="s">
        <v>122</v>
      </c>
      <c r="D29" s="45"/>
      <c r="E29" s="14"/>
      <c r="F29" s="14"/>
      <c r="G29" s="14"/>
      <c r="H29" s="15"/>
    </row>
    <row r="30" spans="1:8" ht="14.25" customHeight="1">
      <c r="A30" s="9" t="s">
        <v>123</v>
      </c>
      <c r="B30" s="10"/>
      <c r="C30" s="14" t="s">
        <v>124</v>
      </c>
      <c r="D30" s="45"/>
      <c r="E30" s="14"/>
      <c r="F30" s="14"/>
      <c r="G30" s="14"/>
      <c r="H30" s="15"/>
    </row>
    <row r="31" spans="1:8" ht="14.25" customHeight="1">
      <c r="A31" s="9" t="s">
        <v>125</v>
      </c>
      <c r="B31" s="10"/>
      <c r="C31" s="14" t="s">
        <v>126</v>
      </c>
      <c r="D31" s="45"/>
      <c r="E31" s="14"/>
      <c r="F31" s="14"/>
      <c r="G31" s="14"/>
      <c r="H31" s="15"/>
    </row>
    <row r="32" spans="1:8" ht="14.25" customHeight="1">
      <c r="A32" s="9" t="s">
        <v>127</v>
      </c>
      <c r="B32" s="10"/>
      <c r="C32" s="14" t="s">
        <v>128</v>
      </c>
      <c r="D32" s="45"/>
      <c r="E32" s="14"/>
      <c r="F32" s="14"/>
      <c r="G32" s="14"/>
      <c r="H32" s="15"/>
    </row>
    <row r="33" spans="1:8" ht="14.25" customHeight="1">
      <c r="A33" s="9" t="s">
        <v>129</v>
      </c>
      <c r="B33" s="14"/>
      <c r="C33" s="14" t="s">
        <v>130</v>
      </c>
      <c r="D33" s="45"/>
      <c r="E33" s="14"/>
      <c r="F33" s="14"/>
      <c r="G33" s="14"/>
      <c r="H33" s="14"/>
    </row>
    <row r="34" spans="1:8" ht="14.25" customHeight="1">
      <c r="A34" s="14"/>
      <c r="B34" s="14"/>
      <c r="C34" s="14" t="s">
        <v>131</v>
      </c>
      <c r="D34" s="45"/>
      <c r="E34" s="14"/>
      <c r="F34" s="14"/>
      <c r="G34" s="14"/>
      <c r="H34" s="14"/>
    </row>
    <row r="35" spans="1:8" ht="14.25" customHeight="1">
      <c r="A35" s="14"/>
      <c r="B35" s="14"/>
      <c r="C35" s="14" t="s">
        <v>132</v>
      </c>
      <c r="D35" s="45"/>
      <c r="E35" s="14"/>
      <c r="F35" s="14"/>
      <c r="G35" s="14"/>
      <c r="H35" s="14"/>
    </row>
    <row r="36" spans="1:8" ht="14.25" customHeight="1">
      <c r="A36" s="14"/>
      <c r="B36" s="14"/>
      <c r="C36" s="14"/>
      <c r="D36" s="14"/>
      <c r="E36" s="14"/>
      <c r="F36" s="14"/>
      <c r="G36" s="14"/>
      <c r="H36" s="14"/>
    </row>
    <row r="37" spans="1:8" ht="14.25" customHeight="1">
      <c r="A37" s="14"/>
      <c r="B37" s="10">
        <v>7842.5574479999996</v>
      </c>
      <c r="C37" s="9" t="s">
        <v>133</v>
      </c>
      <c r="D37" s="10">
        <v>7842.5574479999996</v>
      </c>
      <c r="E37" s="9" t="s">
        <v>133</v>
      </c>
      <c r="F37" s="10">
        <v>7842.5574479999996</v>
      </c>
      <c r="G37" s="9" t="s">
        <v>133</v>
      </c>
      <c r="H37" s="10">
        <v>7842.5574479999996</v>
      </c>
    </row>
    <row r="38" spans="1:8" ht="14.25" customHeight="1">
      <c r="A38" s="9" t="s">
        <v>134</v>
      </c>
      <c r="B38" s="10"/>
      <c r="C38" s="9" t="s">
        <v>135</v>
      </c>
      <c r="D38" s="10"/>
      <c r="E38" s="9" t="s">
        <v>135</v>
      </c>
      <c r="F38" s="10"/>
      <c r="G38" s="9" t="s">
        <v>135</v>
      </c>
      <c r="H38" s="10"/>
    </row>
    <row r="39" spans="1:8" ht="14.25" customHeight="1">
      <c r="A39" s="9" t="s">
        <v>136</v>
      </c>
      <c r="B39" s="15"/>
      <c r="C39" s="14"/>
      <c r="D39" s="15"/>
      <c r="E39" s="9"/>
      <c r="F39" s="10"/>
      <c r="G39" s="9"/>
      <c r="H39" s="10"/>
    </row>
    <row r="40" spans="1:8" ht="14.25" customHeight="1">
      <c r="A40" s="9" t="s">
        <v>137</v>
      </c>
      <c r="B40" s="10">
        <v>7842.5574479999996</v>
      </c>
      <c r="C40" s="9" t="s">
        <v>138</v>
      </c>
      <c r="D40" s="10">
        <v>7842.5574479999996</v>
      </c>
      <c r="E40" s="9" t="s">
        <v>138</v>
      </c>
      <c r="F40" s="10">
        <v>7842.5574479999996</v>
      </c>
      <c r="G40" s="9" t="s">
        <v>138</v>
      </c>
      <c r="H40" s="10">
        <v>7842.5574479999996</v>
      </c>
    </row>
  </sheetData>
  <mergeCells count="5">
    <mergeCell ref="A2:H2"/>
    <mergeCell ref="A3:F3"/>
    <mergeCell ref="G3:H3"/>
    <mergeCell ref="A4:B4"/>
    <mergeCell ref="C4:H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28"/>
  <sheetViews>
    <sheetView tabSelected="1" workbookViewId="0">
      <pane ySplit="7" topLeftCell="A8" activePane="bottomLeft" state="frozen"/>
      <selection sqref="A1:XFD1048576"/>
      <selection pane="bottomLeft" sqref="A1:XFD1048576"/>
    </sheetView>
  </sheetViews>
  <sheetFormatPr defaultColWidth="10" defaultRowHeight="14"/>
  <cols>
    <col min="1" max="1" width="6.36328125" style="2" customWidth="1"/>
    <col min="2" max="2" width="16.7265625" style="2" customWidth="1"/>
    <col min="3" max="3" width="9.08984375" style="2" customWidth="1"/>
    <col min="4" max="4" width="6.26953125" style="2" customWidth="1"/>
    <col min="5" max="5" width="6" style="2" customWidth="1"/>
    <col min="6" max="6" width="6.26953125" style="2" customWidth="1"/>
    <col min="7" max="7" width="6.453125" style="2" customWidth="1"/>
    <col min="8" max="8" width="6" style="2" customWidth="1"/>
    <col min="9" max="9" width="6.453125" style="2" customWidth="1"/>
    <col min="10" max="10" width="25.26953125" style="2" customWidth="1"/>
    <col min="11" max="11" width="6.453125" style="2" customWidth="1"/>
    <col min="12" max="12" width="12.26953125" style="2" customWidth="1"/>
    <col min="13" max="13" width="8.26953125" style="2" customWidth="1"/>
    <col min="14" max="14" width="8.08984375" style="2" customWidth="1"/>
    <col min="15" max="15" width="7.90625" style="2" customWidth="1"/>
    <col min="16" max="16" width="6.26953125" style="2" customWidth="1"/>
    <col min="17" max="17" width="18.90625" style="2" customWidth="1"/>
    <col min="18" max="18" width="25.90625" style="2" customWidth="1"/>
    <col min="19" max="19" width="11.36328125" style="2" customWidth="1"/>
    <col min="20" max="20" width="9.7265625" style="2" customWidth="1"/>
    <col min="21" max="16384" width="10" style="2"/>
  </cols>
  <sheetData>
    <row r="1" spans="1:19" ht="14.25" customHeight="1">
      <c r="A1" s="1"/>
      <c r="S1" s="1" t="s">
        <v>683</v>
      </c>
    </row>
    <row r="2" spans="1:19" ht="37" customHeight="1">
      <c r="A2" s="16" t="s">
        <v>684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0.5" customHeight="1">
      <c r="A3" s="17" t="s">
        <v>685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Q4" s="6" t="s">
        <v>37</v>
      </c>
      <c r="R4" s="6"/>
      <c r="S4" s="6"/>
    </row>
    <row r="5" spans="1:19" ht="15.75" customHeight="1">
      <c r="A5" s="7" t="s">
        <v>389</v>
      </c>
      <c r="B5" s="7" t="s">
        <v>390</v>
      </c>
      <c r="C5" s="7" t="s">
        <v>686</v>
      </c>
      <c r="D5" s="7"/>
      <c r="E5" s="7"/>
      <c r="F5" s="7"/>
      <c r="G5" s="7"/>
      <c r="H5" s="7"/>
      <c r="I5" s="7"/>
      <c r="J5" s="7" t="s">
        <v>687</v>
      </c>
      <c r="K5" s="7" t="s">
        <v>688</v>
      </c>
      <c r="L5" s="7"/>
      <c r="M5" s="7"/>
      <c r="N5" s="7"/>
      <c r="O5" s="7"/>
      <c r="P5" s="7"/>
      <c r="Q5" s="7"/>
      <c r="R5" s="7"/>
      <c r="S5" s="7"/>
    </row>
    <row r="6" spans="1:19" ht="16.5" customHeight="1">
      <c r="A6" s="7"/>
      <c r="B6" s="7"/>
      <c r="C6" s="7" t="s">
        <v>653</v>
      </c>
      <c r="D6" s="7" t="s">
        <v>689</v>
      </c>
      <c r="E6" s="7"/>
      <c r="F6" s="7"/>
      <c r="G6" s="7"/>
      <c r="H6" s="7" t="s">
        <v>690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.25" customHeight="1">
      <c r="A7" s="7"/>
      <c r="B7" s="7"/>
      <c r="C7" s="7"/>
      <c r="D7" s="8" t="s">
        <v>145</v>
      </c>
      <c r="E7" s="8" t="s">
        <v>567</v>
      </c>
      <c r="F7" s="8" t="s">
        <v>149</v>
      </c>
      <c r="G7" s="8" t="s">
        <v>691</v>
      </c>
      <c r="H7" s="8" t="s">
        <v>166</v>
      </c>
      <c r="I7" s="8" t="s">
        <v>167</v>
      </c>
      <c r="J7" s="7"/>
      <c r="K7" s="8" t="s">
        <v>656</v>
      </c>
      <c r="L7" s="8" t="s">
        <v>657</v>
      </c>
      <c r="M7" s="8" t="s">
        <v>658</v>
      </c>
      <c r="N7" s="8" t="s">
        <v>663</v>
      </c>
      <c r="O7" s="8" t="s">
        <v>659</v>
      </c>
      <c r="P7" s="8" t="s">
        <v>563</v>
      </c>
      <c r="Q7" s="8" t="s">
        <v>692</v>
      </c>
      <c r="R7" s="8" t="s">
        <v>693</v>
      </c>
      <c r="S7" s="8" t="s">
        <v>530</v>
      </c>
    </row>
    <row r="8" spans="1:19" ht="17.149999999999999" customHeight="1">
      <c r="A8" s="18" t="s">
        <v>2</v>
      </c>
      <c r="B8" s="18" t="s">
        <v>4</v>
      </c>
      <c r="C8" s="19">
        <v>7842.5574479999996</v>
      </c>
      <c r="D8" s="19">
        <v>7722.5574479999996</v>
      </c>
      <c r="E8" s="19"/>
      <c r="F8" s="19">
        <v>120</v>
      </c>
      <c r="G8" s="19"/>
      <c r="H8" s="19">
        <v>1055.857448</v>
      </c>
      <c r="I8" s="19">
        <v>6786.7</v>
      </c>
      <c r="J8" s="18"/>
      <c r="K8" s="20" t="s">
        <v>694</v>
      </c>
      <c r="L8" s="12" t="s">
        <v>695</v>
      </c>
      <c r="M8" s="14"/>
      <c r="N8" s="14"/>
      <c r="O8" s="14"/>
      <c r="P8" s="14"/>
      <c r="Q8" s="14"/>
      <c r="R8" s="14"/>
      <c r="S8" s="14"/>
    </row>
    <row r="9" spans="1:19" ht="16.5" customHeight="1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12" t="s">
        <v>696</v>
      </c>
      <c r="M9" s="14"/>
      <c r="N9" s="14"/>
      <c r="O9" s="14"/>
      <c r="P9" s="14"/>
      <c r="Q9" s="14"/>
      <c r="R9" s="14"/>
      <c r="S9" s="14"/>
    </row>
    <row r="10" spans="1:19" ht="17.149999999999999" customHeight="1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12" t="s">
        <v>697</v>
      </c>
      <c r="M10" s="14"/>
      <c r="N10" s="14"/>
      <c r="O10" s="14"/>
      <c r="P10" s="14"/>
      <c r="Q10" s="14"/>
      <c r="R10" s="14"/>
      <c r="S10" s="14"/>
    </row>
    <row r="11" spans="1:19" ht="16.5" customHeight="1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12" t="s">
        <v>666</v>
      </c>
      <c r="M11" s="14"/>
      <c r="N11" s="14"/>
      <c r="O11" s="14"/>
      <c r="P11" s="14"/>
      <c r="Q11" s="14"/>
      <c r="R11" s="14"/>
      <c r="S11" s="14"/>
    </row>
    <row r="12" spans="1:19" ht="15.75" customHeight="1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698</v>
      </c>
      <c r="L12" s="12" t="s">
        <v>699</v>
      </c>
      <c r="M12" s="14"/>
      <c r="N12" s="14"/>
      <c r="O12" s="14"/>
      <c r="P12" s="14"/>
      <c r="Q12" s="14"/>
      <c r="R12" s="14"/>
      <c r="S12" s="14"/>
    </row>
    <row r="13" spans="1:19" ht="17.149999999999999" customHeight="1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12" t="s">
        <v>700</v>
      </c>
      <c r="M13" s="14"/>
      <c r="N13" s="14"/>
      <c r="O13" s="14"/>
      <c r="P13" s="14"/>
      <c r="Q13" s="14"/>
      <c r="R13" s="14"/>
      <c r="S13" s="14"/>
    </row>
    <row r="14" spans="1:19" ht="17.149999999999999" customHeight="1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12" t="s">
        <v>701</v>
      </c>
      <c r="M14" s="14"/>
      <c r="N14" s="14"/>
      <c r="O14" s="14"/>
      <c r="P14" s="14"/>
      <c r="Q14" s="14"/>
      <c r="R14" s="14"/>
      <c r="S14" s="14"/>
    </row>
    <row r="15" spans="1:19" ht="17.149999999999999" customHeight="1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12" t="s">
        <v>702</v>
      </c>
      <c r="M15" s="14"/>
      <c r="N15" s="14"/>
      <c r="O15" s="14"/>
      <c r="P15" s="14"/>
      <c r="Q15" s="14"/>
      <c r="R15" s="14"/>
      <c r="S15" s="14"/>
    </row>
    <row r="16" spans="1:19" ht="17.149999999999999" customHeight="1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12" t="s">
        <v>703</v>
      </c>
      <c r="L16" s="12" t="s">
        <v>704</v>
      </c>
      <c r="M16" s="14"/>
      <c r="N16" s="14"/>
      <c r="O16" s="14"/>
      <c r="P16" s="14"/>
      <c r="Q16" s="14"/>
      <c r="R16" s="14"/>
      <c r="S16" s="14"/>
    </row>
    <row r="17" spans="6:6" ht="14.25" customHeight="1"/>
    <row r="18" spans="6:6" ht="14.25" customHeight="1"/>
    <row r="19" spans="6:6" ht="14.25" customHeight="1"/>
    <row r="20" spans="6:6" ht="14.25" customHeight="1"/>
    <row r="21" spans="6:6" ht="14.25" customHeight="1"/>
    <row r="22" spans="6:6" ht="14.25" customHeight="1"/>
    <row r="23" spans="6:6" ht="14.25" customHeight="1"/>
    <row r="24" spans="6:6" ht="14.25" customHeight="1"/>
    <row r="25" spans="6:6" ht="14.25" customHeight="1"/>
    <row r="26" spans="6:6" ht="14.25" customHeight="1"/>
    <row r="27" spans="6:6" ht="14.25" customHeight="1"/>
    <row r="28" spans="6:6" ht="14.25" customHeight="1">
      <c r="F28" s="1" t="s">
        <v>705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tabSelected="1" workbookViewId="0">
      <selection sqref="A1:XFD1048576"/>
    </sheetView>
  </sheetViews>
  <sheetFormatPr defaultColWidth="10" defaultRowHeight="14"/>
  <cols>
    <col min="1" max="1" width="5.90625" style="2" customWidth="1"/>
    <col min="2" max="2" width="16.08984375" style="2" customWidth="1"/>
    <col min="3" max="3" width="8.26953125" style="2" customWidth="1"/>
    <col min="4" max="25" width="7.7265625" style="2" customWidth="1"/>
    <col min="26" max="26" width="9.7265625" style="2" customWidth="1"/>
    <col min="27" max="16384" width="10" style="2"/>
  </cols>
  <sheetData>
    <row r="1" spans="1:25" ht="14.25" customHeight="1">
      <c r="A1" s="1"/>
      <c r="X1" s="3" t="s">
        <v>139</v>
      </c>
      <c r="Y1" s="3"/>
    </row>
    <row r="2" spans="1:25" ht="29.5" customHeight="1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9.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 t="s">
        <v>37</v>
      </c>
      <c r="Y3" s="6"/>
    </row>
    <row r="4" spans="1:25" ht="19.5" customHeight="1">
      <c r="A4" s="7" t="s">
        <v>140</v>
      </c>
      <c r="B4" s="7" t="s">
        <v>141</v>
      </c>
      <c r="C4" s="7" t="s">
        <v>142</v>
      </c>
      <c r="D4" s="7" t="s">
        <v>143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 t="s">
        <v>136</v>
      </c>
      <c r="T4" s="7"/>
      <c r="U4" s="7"/>
      <c r="V4" s="7"/>
      <c r="W4" s="7"/>
      <c r="X4" s="7"/>
      <c r="Y4" s="7"/>
    </row>
    <row r="5" spans="1:25" ht="19.5" customHeight="1">
      <c r="A5" s="7"/>
      <c r="B5" s="7"/>
      <c r="C5" s="7"/>
      <c r="D5" s="7" t="s">
        <v>144</v>
      </c>
      <c r="E5" s="7" t="s">
        <v>145</v>
      </c>
      <c r="F5" s="7" t="s">
        <v>146</v>
      </c>
      <c r="G5" s="7" t="s">
        <v>147</v>
      </c>
      <c r="H5" s="7" t="s">
        <v>148</v>
      </c>
      <c r="I5" s="7" t="s">
        <v>149</v>
      </c>
      <c r="J5" s="7" t="s">
        <v>150</v>
      </c>
      <c r="K5" s="7"/>
      <c r="L5" s="7"/>
      <c r="M5" s="7"/>
      <c r="N5" s="7" t="s">
        <v>151</v>
      </c>
      <c r="O5" s="7" t="s">
        <v>152</v>
      </c>
      <c r="P5" s="7" t="s">
        <v>153</v>
      </c>
      <c r="Q5" s="7" t="s">
        <v>154</v>
      </c>
      <c r="R5" s="7" t="s">
        <v>155</v>
      </c>
      <c r="S5" s="7" t="s">
        <v>144</v>
      </c>
      <c r="T5" s="7" t="s">
        <v>145</v>
      </c>
      <c r="U5" s="7" t="s">
        <v>146</v>
      </c>
      <c r="V5" s="7" t="s">
        <v>147</v>
      </c>
      <c r="W5" s="7" t="s">
        <v>148</v>
      </c>
      <c r="X5" s="7" t="s">
        <v>149</v>
      </c>
      <c r="Y5" s="7" t="s">
        <v>156</v>
      </c>
    </row>
    <row r="6" spans="1:25" ht="19.5" customHeight="1">
      <c r="A6" s="7"/>
      <c r="B6" s="7"/>
      <c r="C6" s="7"/>
      <c r="D6" s="7"/>
      <c r="E6" s="7"/>
      <c r="F6" s="7"/>
      <c r="G6" s="7"/>
      <c r="H6" s="7"/>
      <c r="I6" s="7"/>
      <c r="J6" s="8" t="s">
        <v>157</v>
      </c>
      <c r="K6" s="8" t="s">
        <v>158</v>
      </c>
      <c r="L6" s="8" t="s">
        <v>159</v>
      </c>
      <c r="M6" s="8" t="s">
        <v>148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9.899999999999999" customHeight="1">
      <c r="A7" s="9"/>
      <c r="B7" s="9" t="s">
        <v>142</v>
      </c>
      <c r="C7" s="46">
        <v>7842.5574479999996</v>
      </c>
      <c r="D7" s="46">
        <v>7842.5574479999996</v>
      </c>
      <c r="E7" s="46">
        <v>1122.557448</v>
      </c>
      <c r="F7" s="46"/>
      <c r="G7" s="46"/>
      <c r="H7" s="46"/>
      <c r="I7" s="46">
        <v>120</v>
      </c>
      <c r="J7" s="46">
        <v>6600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9.899999999999999" customHeight="1">
      <c r="A8" s="11" t="s">
        <v>160</v>
      </c>
      <c r="B8" s="11" t="s">
        <v>4</v>
      </c>
      <c r="C8" s="46">
        <v>7842.5574479999996</v>
      </c>
      <c r="D8" s="46">
        <v>7842.5574479999996</v>
      </c>
      <c r="E8" s="46">
        <v>1122.557448</v>
      </c>
      <c r="F8" s="46"/>
      <c r="G8" s="46"/>
      <c r="H8" s="46"/>
      <c r="I8" s="46">
        <v>120</v>
      </c>
      <c r="J8" s="46">
        <v>6600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9.899999999999999" customHeight="1">
      <c r="A9" s="13" t="s">
        <v>161</v>
      </c>
      <c r="B9" s="13" t="s">
        <v>162</v>
      </c>
      <c r="C9" s="45">
        <v>7842.5574479999996</v>
      </c>
      <c r="D9" s="45">
        <v>7842.5574479999996</v>
      </c>
      <c r="E9" s="15">
        <v>1122.557448</v>
      </c>
      <c r="F9" s="15"/>
      <c r="G9" s="15"/>
      <c r="H9" s="15"/>
      <c r="I9" s="15">
        <v>120</v>
      </c>
      <c r="J9" s="15">
        <v>6600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4.25" customHeight="1"/>
    <row r="11" spans="1:25" ht="14.25" customHeight="1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tabSelected="1" workbookViewId="0">
      <selection sqref="A1:XFD1048576"/>
    </sheetView>
  </sheetViews>
  <sheetFormatPr defaultColWidth="10" defaultRowHeight="14"/>
  <cols>
    <col min="1" max="1" width="13.7265625" style="2" customWidth="1"/>
    <col min="2" max="2" width="25.7265625" style="2" customWidth="1"/>
    <col min="3" max="3" width="12.36328125" style="2" customWidth="1"/>
    <col min="4" max="4" width="11.36328125" style="2" customWidth="1"/>
    <col min="5" max="5" width="14" style="2" customWidth="1"/>
    <col min="6" max="6" width="14.7265625" style="2" customWidth="1"/>
    <col min="7" max="8" width="17.453125" style="2" customWidth="1"/>
    <col min="9" max="9" width="9.7265625" style="2" customWidth="1"/>
    <col min="10" max="16384" width="10" style="2"/>
  </cols>
  <sheetData>
    <row r="1" spans="1:8" ht="14.25" customHeight="1">
      <c r="A1" s="63"/>
      <c r="H1" s="21" t="s">
        <v>163</v>
      </c>
    </row>
    <row r="2" spans="1:8" ht="28" customHeight="1">
      <c r="A2" s="4" t="s">
        <v>9</v>
      </c>
      <c r="B2" s="4"/>
      <c r="C2" s="4"/>
      <c r="D2" s="4"/>
      <c r="E2" s="4"/>
      <c r="F2" s="4"/>
      <c r="G2" s="4"/>
      <c r="H2" s="4"/>
    </row>
    <row r="3" spans="1:8" ht="22" customHeight="1">
      <c r="A3" s="64" t="s">
        <v>36</v>
      </c>
      <c r="B3" s="64"/>
      <c r="C3" s="64"/>
      <c r="D3" s="64"/>
      <c r="E3" s="64"/>
      <c r="F3" s="64"/>
      <c r="G3" s="64"/>
      <c r="H3" s="44" t="s">
        <v>37</v>
      </c>
    </row>
    <row r="4" spans="1:8" ht="24.25" customHeight="1">
      <c r="A4" s="65" t="s">
        <v>164</v>
      </c>
      <c r="B4" s="65" t="s">
        <v>165</v>
      </c>
      <c r="C4" s="65" t="s">
        <v>142</v>
      </c>
      <c r="D4" s="65" t="s">
        <v>166</v>
      </c>
      <c r="E4" s="65" t="s">
        <v>167</v>
      </c>
      <c r="F4" s="65" t="s">
        <v>168</v>
      </c>
      <c r="G4" s="65" t="s">
        <v>169</v>
      </c>
      <c r="H4" s="65" t="s">
        <v>170</v>
      </c>
    </row>
    <row r="5" spans="1:8" ht="22.75" customHeight="1">
      <c r="A5" s="65"/>
      <c r="B5" s="65"/>
      <c r="C5" s="65"/>
      <c r="D5" s="65"/>
      <c r="E5" s="65"/>
      <c r="F5" s="65"/>
      <c r="G5" s="65"/>
      <c r="H5" s="65"/>
    </row>
    <row r="6" spans="1:8" ht="19.899999999999999" customHeight="1">
      <c r="A6" s="66" t="s">
        <v>142</v>
      </c>
      <c r="B6" s="66"/>
      <c r="C6" s="67">
        <v>7842.5574479999996</v>
      </c>
      <c r="D6" s="67">
        <v>1055.857448</v>
      </c>
      <c r="E6" s="67">
        <v>6786.7</v>
      </c>
      <c r="F6" s="67"/>
      <c r="G6" s="66"/>
      <c r="H6" s="66"/>
    </row>
    <row r="7" spans="1:8">
      <c r="A7" s="28" t="s">
        <v>160</v>
      </c>
      <c r="B7" s="28" t="s">
        <v>4</v>
      </c>
      <c r="C7" s="36">
        <v>7842.5574479999996</v>
      </c>
      <c r="D7" s="36">
        <v>1055.857448</v>
      </c>
      <c r="E7" s="36">
        <v>6786.7</v>
      </c>
      <c r="F7" s="36"/>
      <c r="G7" s="27"/>
      <c r="H7" s="27"/>
    </row>
    <row r="8" spans="1:8">
      <c r="A8" s="28" t="s">
        <v>161</v>
      </c>
      <c r="B8" s="28" t="s">
        <v>162</v>
      </c>
      <c r="C8" s="36">
        <v>7842.5574479999996</v>
      </c>
      <c r="D8" s="36">
        <v>1055.857448</v>
      </c>
      <c r="E8" s="36">
        <v>6786.7</v>
      </c>
      <c r="F8" s="36"/>
      <c r="G8" s="27"/>
      <c r="H8" s="27"/>
    </row>
    <row r="9" spans="1:8">
      <c r="A9" s="28" t="s">
        <v>171</v>
      </c>
      <c r="B9" s="27" t="s">
        <v>172</v>
      </c>
      <c r="C9" s="36">
        <v>76.018559999999994</v>
      </c>
      <c r="D9" s="36">
        <v>76.018559999999994</v>
      </c>
      <c r="E9" s="36"/>
      <c r="F9" s="36"/>
      <c r="G9" s="27"/>
      <c r="H9" s="27"/>
    </row>
    <row r="10" spans="1:8">
      <c r="A10" s="28" t="s">
        <v>173</v>
      </c>
      <c r="B10" s="27" t="s">
        <v>174</v>
      </c>
      <c r="C10" s="36">
        <v>76.018559999999994</v>
      </c>
      <c r="D10" s="36">
        <v>76.018559999999994</v>
      </c>
      <c r="E10" s="36"/>
      <c r="F10" s="36"/>
      <c r="G10" s="27"/>
      <c r="H10" s="27"/>
    </row>
    <row r="11" spans="1:8" ht="24">
      <c r="A11" s="29" t="s">
        <v>175</v>
      </c>
      <c r="B11" s="30" t="s">
        <v>176</v>
      </c>
      <c r="C11" s="37">
        <v>76.018559999999994</v>
      </c>
      <c r="D11" s="37">
        <v>76.018559999999994</v>
      </c>
      <c r="E11" s="37"/>
      <c r="F11" s="37"/>
      <c r="G11" s="30"/>
      <c r="H11" s="30"/>
    </row>
    <row r="12" spans="1:8">
      <c r="A12" s="28" t="s">
        <v>177</v>
      </c>
      <c r="B12" s="27" t="s">
        <v>178</v>
      </c>
      <c r="C12" s="36">
        <v>33.824064</v>
      </c>
      <c r="D12" s="36">
        <v>33.824064</v>
      </c>
      <c r="E12" s="36"/>
      <c r="F12" s="36"/>
      <c r="G12" s="27"/>
      <c r="H12" s="27"/>
    </row>
    <row r="13" spans="1:8">
      <c r="A13" s="28" t="s">
        <v>179</v>
      </c>
      <c r="B13" s="27" t="s">
        <v>180</v>
      </c>
      <c r="C13" s="36">
        <v>33.824064</v>
      </c>
      <c r="D13" s="36">
        <v>33.824064</v>
      </c>
      <c r="E13" s="36"/>
      <c r="F13" s="36"/>
      <c r="G13" s="27"/>
      <c r="H13" s="27"/>
    </row>
    <row r="14" spans="1:8">
      <c r="A14" s="29" t="s">
        <v>181</v>
      </c>
      <c r="B14" s="30" t="s">
        <v>182</v>
      </c>
      <c r="C14" s="37">
        <v>33.824064</v>
      </c>
      <c r="D14" s="37">
        <v>33.824064</v>
      </c>
      <c r="E14" s="37"/>
      <c r="F14" s="37"/>
      <c r="G14" s="30"/>
      <c r="H14" s="30"/>
    </row>
    <row r="15" spans="1:8">
      <c r="A15" s="28" t="s">
        <v>183</v>
      </c>
      <c r="B15" s="27" t="s">
        <v>184</v>
      </c>
      <c r="C15" s="36">
        <f>C16</f>
        <v>1083.663528</v>
      </c>
      <c r="D15" s="36">
        <v>896.96</v>
      </c>
      <c r="E15" s="36">
        <v>186.7</v>
      </c>
      <c r="F15" s="36"/>
      <c r="G15" s="27"/>
      <c r="H15" s="27"/>
    </row>
    <row r="16" spans="1:8">
      <c r="A16" s="68">
        <v>21201</v>
      </c>
      <c r="B16" s="27" t="s">
        <v>185</v>
      </c>
      <c r="C16" s="36">
        <f>C17+C18</f>
        <v>1083.663528</v>
      </c>
      <c r="D16" s="36">
        <v>896.96</v>
      </c>
      <c r="E16" s="36">
        <v>186.7</v>
      </c>
      <c r="F16" s="36"/>
      <c r="G16" s="27"/>
      <c r="H16" s="27"/>
    </row>
    <row r="17" spans="1:8">
      <c r="A17" s="69">
        <v>2120101</v>
      </c>
      <c r="B17" s="27" t="s">
        <v>186</v>
      </c>
      <c r="C17" s="36">
        <v>513.66352800000004</v>
      </c>
      <c r="D17" s="36">
        <v>513.66352800000004</v>
      </c>
      <c r="E17" s="36"/>
      <c r="F17" s="36"/>
      <c r="G17" s="27"/>
      <c r="H17" s="27"/>
    </row>
    <row r="18" spans="1:8">
      <c r="A18" s="69">
        <v>2120199</v>
      </c>
      <c r="B18" s="27" t="s">
        <v>187</v>
      </c>
      <c r="C18" s="36">
        <v>570</v>
      </c>
      <c r="D18" s="36">
        <v>383.3</v>
      </c>
      <c r="E18" s="36">
        <v>186.7</v>
      </c>
      <c r="F18" s="36"/>
      <c r="G18" s="27"/>
      <c r="H18" s="27"/>
    </row>
    <row r="19" spans="1:8">
      <c r="A19" s="28" t="s">
        <v>188</v>
      </c>
      <c r="B19" s="27" t="s">
        <v>189</v>
      </c>
      <c r="C19" s="36">
        <f>C20+C25</f>
        <v>6649.0512959999996</v>
      </c>
      <c r="D19" s="36">
        <f>D25+D20</f>
        <v>49.051296000000001</v>
      </c>
      <c r="E19" s="36">
        <f>E25+E20</f>
        <v>6600</v>
      </c>
      <c r="F19" s="36"/>
      <c r="G19" s="27"/>
      <c r="H19" s="27"/>
    </row>
    <row r="20" spans="1:8">
      <c r="A20" s="68">
        <v>22101</v>
      </c>
      <c r="B20" s="27" t="s">
        <v>190</v>
      </c>
      <c r="C20" s="36">
        <f>C21+C22+C23+C24</f>
        <v>6600</v>
      </c>
      <c r="D20" s="36"/>
      <c r="E20" s="36">
        <v>6600</v>
      </c>
      <c r="F20" s="36"/>
      <c r="G20" s="27"/>
      <c r="H20" s="27"/>
    </row>
    <row r="21" spans="1:8" ht="24">
      <c r="A21" s="69" t="s">
        <v>191</v>
      </c>
      <c r="B21" s="27" t="s">
        <v>192</v>
      </c>
      <c r="C21" s="37">
        <v>200</v>
      </c>
      <c r="D21" s="37"/>
      <c r="E21" s="37">
        <v>200</v>
      </c>
      <c r="F21" s="36"/>
      <c r="G21" s="27"/>
      <c r="H21" s="27"/>
    </row>
    <row r="22" spans="1:8" ht="24">
      <c r="A22" s="69" t="s">
        <v>193</v>
      </c>
      <c r="B22" s="27" t="s">
        <v>194</v>
      </c>
      <c r="C22" s="37">
        <v>4900</v>
      </c>
      <c r="D22" s="37"/>
      <c r="E22" s="37">
        <v>4900</v>
      </c>
      <c r="F22" s="36"/>
      <c r="G22" s="27"/>
      <c r="H22" s="27"/>
    </row>
    <row r="23" spans="1:8" ht="24">
      <c r="A23" s="69" t="s">
        <v>195</v>
      </c>
      <c r="B23" s="27" t="s">
        <v>196</v>
      </c>
      <c r="C23" s="37">
        <v>400</v>
      </c>
      <c r="D23" s="37"/>
      <c r="E23" s="37">
        <v>400</v>
      </c>
      <c r="F23" s="36"/>
      <c r="G23" s="27"/>
      <c r="H23" s="27"/>
    </row>
    <row r="24" spans="1:8" ht="24">
      <c r="A24" s="69" t="s">
        <v>197</v>
      </c>
      <c r="B24" s="27" t="s">
        <v>198</v>
      </c>
      <c r="C24" s="37">
        <v>1100</v>
      </c>
      <c r="D24" s="37"/>
      <c r="E24" s="37">
        <v>1100</v>
      </c>
      <c r="F24" s="36"/>
      <c r="G24" s="27"/>
      <c r="H24" s="27"/>
    </row>
    <row r="25" spans="1:8">
      <c r="A25" s="28" t="s">
        <v>199</v>
      </c>
      <c r="B25" s="27" t="s">
        <v>200</v>
      </c>
      <c r="C25" s="36">
        <v>49.051296000000001</v>
      </c>
      <c r="D25" s="36">
        <v>49.051296000000001</v>
      </c>
      <c r="E25" s="36"/>
      <c r="F25" s="36"/>
      <c r="G25" s="27"/>
      <c r="H25" s="27"/>
    </row>
    <row r="26" spans="1:8">
      <c r="A26" s="29" t="s">
        <v>201</v>
      </c>
      <c r="B26" s="30" t="s">
        <v>202</v>
      </c>
      <c r="C26" s="37">
        <v>49.051296000000001</v>
      </c>
      <c r="D26" s="37">
        <v>49.051296000000001</v>
      </c>
      <c r="E26" s="37"/>
      <c r="F26" s="37"/>
      <c r="G26" s="30"/>
      <c r="H26" s="30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tabSelected="1" workbookViewId="0">
      <selection sqref="A1:XFD1048576"/>
    </sheetView>
  </sheetViews>
  <sheetFormatPr defaultColWidth="10" defaultRowHeight="14"/>
  <cols>
    <col min="1" max="1" width="24.6328125" style="2" customWidth="1"/>
    <col min="2" max="2" width="16" style="2" customWidth="1"/>
    <col min="3" max="4" width="22.26953125" style="2" customWidth="1"/>
    <col min="5" max="5" width="8.984375E-2" style="2" customWidth="1"/>
    <col min="6" max="6" width="9.7265625" style="2" customWidth="1"/>
    <col min="7" max="16384" width="10" style="2"/>
  </cols>
  <sheetData>
    <row r="1" spans="1:5" ht="14.25" customHeight="1">
      <c r="A1" s="1"/>
      <c r="D1" s="21" t="s">
        <v>203</v>
      </c>
    </row>
    <row r="2" spans="1:5" ht="28" customHeight="1">
      <c r="A2" s="4" t="s">
        <v>10</v>
      </c>
      <c r="B2" s="4"/>
      <c r="C2" s="4"/>
      <c r="D2" s="4"/>
    </row>
    <row r="3" spans="1:5" ht="16.5" customHeight="1">
      <c r="A3" s="5" t="s">
        <v>36</v>
      </c>
      <c r="B3" s="5"/>
      <c r="C3" s="5"/>
      <c r="D3" s="44" t="s">
        <v>37</v>
      </c>
      <c r="E3" s="1"/>
    </row>
    <row r="4" spans="1:5" ht="17.649999999999999" customHeight="1">
      <c r="A4" s="23" t="s">
        <v>38</v>
      </c>
      <c r="B4" s="23"/>
      <c r="C4" s="23" t="s">
        <v>39</v>
      </c>
      <c r="D4" s="23"/>
      <c r="E4" s="60"/>
    </row>
    <row r="5" spans="1:5" ht="17.649999999999999" customHeight="1">
      <c r="A5" s="24" t="s">
        <v>40</v>
      </c>
      <c r="B5" s="24" t="s">
        <v>41</v>
      </c>
      <c r="C5" s="24" t="s">
        <v>40</v>
      </c>
      <c r="D5" s="24" t="s">
        <v>41</v>
      </c>
      <c r="E5" s="60"/>
    </row>
    <row r="6" spans="1:5" ht="17.649999999999999" customHeight="1">
      <c r="A6" s="9" t="s">
        <v>204</v>
      </c>
      <c r="B6" s="10">
        <v>7722.5574479999996</v>
      </c>
      <c r="C6" s="9" t="s">
        <v>205</v>
      </c>
      <c r="D6" s="46">
        <v>7722.5574479999996</v>
      </c>
      <c r="E6" s="61"/>
    </row>
    <row r="7" spans="1:5" ht="17.649999999999999" customHeight="1">
      <c r="A7" s="14" t="s">
        <v>206</v>
      </c>
      <c r="B7" s="15">
        <v>7722.5574479999996</v>
      </c>
      <c r="C7" s="14" t="s">
        <v>46</v>
      </c>
      <c r="D7" s="45"/>
      <c r="E7" s="61"/>
    </row>
    <row r="8" spans="1:5" ht="17.649999999999999" customHeight="1">
      <c r="A8" s="14" t="s">
        <v>207</v>
      </c>
      <c r="B8" s="15"/>
      <c r="C8" s="14" t="s">
        <v>50</v>
      </c>
      <c r="D8" s="45"/>
      <c r="E8" s="61"/>
    </row>
    <row r="9" spans="1:5" ht="27.25" customHeight="1">
      <c r="A9" s="14" t="s">
        <v>208</v>
      </c>
      <c r="B9" s="15"/>
      <c r="C9" s="14" t="s">
        <v>54</v>
      </c>
      <c r="D9" s="45"/>
      <c r="E9" s="61"/>
    </row>
    <row r="10" spans="1:5" ht="17.649999999999999" customHeight="1">
      <c r="A10" s="14" t="s">
        <v>209</v>
      </c>
      <c r="B10" s="15"/>
      <c r="C10" s="14" t="s">
        <v>58</v>
      </c>
      <c r="D10" s="45"/>
      <c r="E10" s="61"/>
    </row>
    <row r="11" spans="1:5" ht="17.649999999999999" customHeight="1">
      <c r="A11" s="9" t="s">
        <v>210</v>
      </c>
      <c r="B11" s="10"/>
      <c r="C11" s="14" t="s">
        <v>62</v>
      </c>
      <c r="D11" s="45"/>
      <c r="E11" s="61"/>
    </row>
    <row r="12" spans="1:5" ht="17.649999999999999" customHeight="1">
      <c r="A12" s="14" t="s">
        <v>206</v>
      </c>
      <c r="B12" s="15"/>
      <c r="C12" s="14" t="s">
        <v>66</v>
      </c>
      <c r="D12" s="45"/>
      <c r="E12" s="61"/>
    </row>
    <row r="13" spans="1:5" ht="17.649999999999999" customHeight="1">
      <c r="A13" s="14" t="s">
        <v>207</v>
      </c>
      <c r="B13" s="15"/>
      <c r="C13" s="14" t="s">
        <v>70</v>
      </c>
      <c r="D13" s="45"/>
      <c r="E13" s="61"/>
    </row>
    <row r="14" spans="1:5" ht="17.649999999999999" customHeight="1">
      <c r="A14" s="14" t="s">
        <v>208</v>
      </c>
      <c r="B14" s="15"/>
      <c r="C14" s="14" t="s">
        <v>74</v>
      </c>
      <c r="D14" s="45">
        <v>76.018559999999994</v>
      </c>
      <c r="E14" s="61"/>
    </row>
    <row r="15" spans="1:5" ht="17.649999999999999" customHeight="1">
      <c r="A15" s="14" t="s">
        <v>209</v>
      </c>
      <c r="B15" s="15"/>
      <c r="C15" s="14" t="s">
        <v>78</v>
      </c>
      <c r="D15" s="45"/>
      <c r="E15" s="61"/>
    </row>
    <row r="16" spans="1:5" ht="17.649999999999999" customHeight="1">
      <c r="A16" s="14"/>
      <c r="B16" s="15"/>
      <c r="C16" s="14" t="s">
        <v>82</v>
      </c>
      <c r="D16" s="45">
        <v>33.824064</v>
      </c>
      <c r="E16" s="61"/>
    </row>
    <row r="17" spans="1:5" ht="17.649999999999999" customHeight="1">
      <c r="A17" s="14"/>
      <c r="B17" s="14"/>
      <c r="C17" s="14" t="s">
        <v>86</v>
      </c>
      <c r="D17" s="45"/>
      <c r="E17" s="61"/>
    </row>
    <row r="18" spans="1:5" ht="17.649999999999999" customHeight="1">
      <c r="A18" s="14"/>
      <c r="B18" s="14"/>
      <c r="C18" s="14" t="s">
        <v>90</v>
      </c>
      <c r="D18" s="45">
        <v>963.66352800000004</v>
      </c>
      <c r="E18" s="61"/>
    </row>
    <row r="19" spans="1:5" ht="17.649999999999999" customHeight="1">
      <c r="A19" s="14"/>
      <c r="B19" s="14"/>
      <c r="C19" s="14" t="s">
        <v>94</v>
      </c>
      <c r="D19" s="45"/>
      <c r="E19" s="61"/>
    </row>
    <row r="20" spans="1:5" ht="17.649999999999999" customHeight="1">
      <c r="A20" s="14"/>
      <c r="B20" s="14"/>
      <c r="C20" s="14" t="s">
        <v>98</v>
      </c>
      <c r="D20" s="45"/>
      <c r="E20" s="61"/>
    </row>
    <row r="21" spans="1:5" ht="17.649999999999999" customHeight="1">
      <c r="A21" s="14"/>
      <c r="B21" s="14"/>
      <c r="C21" s="14" t="s">
        <v>102</v>
      </c>
      <c r="D21" s="45"/>
      <c r="E21" s="61"/>
    </row>
    <row r="22" spans="1:5" ht="17.649999999999999" customHeight="1">
      <c r="A22" s="14"/>
      <c r="B22" s="14"/>
      <c r="C22" s="14" t="s">
        <v>105</v>
      </c>
      <c r="D22" s="45"/>
      <c r="E22" s="61"/>
    </row>
    <row r="23" spans="1:5" ht="17.649999999999999" customHeight="1">
      <c r="A23" s="14"/>
      <c r="B23" s="14"/>
      <c r="C23" s="14" t="s">
        <v>108</v>
      </c>
      <c r="D23" s="45"/>
      <c r="E23" s="61"/>
    </row>
    <row r="24" spans="1:5" ht="17.649999999999999" customHeight="1">
      <c r="A24" s="14"/>
      <c r="B24" s="14"/>
      <c r="C24" s="14" t="s">
        <v>110</v>
      </c>
      <c r="D24" s="45"/>
      <c r="E24" s="61"/>
    </row>
    <row r="25" spans="1:5" ht="17.649999999999999" customHeight="1">
      <c r="A25" s="14"/>
      <c r="B25" s="14"/>
      <c r="C25" s="14" t="s">
        <v>112</v>
      </c>
      <c r="D25" s="45"/>
      <c r="E25" s="61"/>
    </row>
    <row r="26" spans="1:5" ht="17.649999999999999" customHeight="1">
      <c r="A26" s="14"/>
      <c r="B26" s="14"/>
      <c r="C26" s="14" t="s">
        <v>114</v>
      </c>
      <c r="D26" s="45">
        <v>6649.0512959999996</v>
      </c>
      <c r="E26" s="61"/>
    </row>
    <row r="27" spans="1:5" ht="17.649999999999999" customHeight="1">
      <c r="A27" s="14"/>
      <c r="B27" s="14"/>
      <c r="C27" s="14" t="s">
        <v>116</v>
      </c>
      <c r="D27" s="45"/>
      <c r="E27" s="61"/>
    </row>
    <row r="28" spans="1:5" ht="17.649999999999999" customHeight="1">
      <c r="A28" s="14"/>
      <c r="B28" s="14"/>
      <c r="C28" s="14" t="s">
        <v>118</v>
      </c>
      <c r="D28" s="45"/>
      <c r="E28" s="61"/>
    </row>
    <row r="29" spans="1:5" ht="17.649999999999999" customHeight="1">
      <c r="A29" s="14"/>
      <c r="B29" s="14"/>
      <c r="C29" s="14" t="s">
        <v>120</v>
      </c>
      <c r="D29" s="45"/>
      <c r="E29" s="61"/>
    </row>
    <row r="30" spans="1:5" ht="17.649999999999999" customHeight="1">
      <c r="A30" s="14"/>
      <c r="B30" s="14"/>
      <c r="C30" s="14" t="s">
        <v>122</v>
      </c>
      <c r="D30" s="45"/>
      <c r="E30" s="61"/>
    </row>
    <row r="31" spans="1:5" ht="17.649999999999999" customHeight="1">
      <c r="A31" s="14"/>
      <c r="B31" s="14"/>
      <c r="C31" s="14" t="s">
        <v>124</v>
      </c>
      <c r="D31" s="45"/>
      <c r="E31" s="61"/>
    </row>
    <row r="32" spans="1:5" ht="17.649999999999999" customHeight="1">
      <c r="A32" s="14"/>
      <c r="B32" s="14"/>
      <c r="C32" s="14" t="s">
        <v>126</v>
      </c>
      <c r="D32" s="45"/>
      <c r="E32" s="61"/>
    </row>
    <row r="33" spans="1:5" ht="17.649999999999999" customHeight="1">
      <c r="A33" s="14"/>
      <c r="B33" s="14"/>
      <c r="C33" s="14" t="s">
        <v>128</v>
      </c>
      <c r="D33" s="45"/>
      <c r="E33" s="61"/>
    </row>
    <row r="34" spans="1:5" ht="17.649999999999999" customHeight="1">
      <c r="A34" s="14"/>
      <c r="B34" s="14"/>
      <c r="C34" s="14" t="s">
        <v>130</v>
      </c>
      <c r="D34" s="45"/>
      <c r="E34" s="61"/>
    </row>
    <row r="35" spans="1:5" ht="17.649999999999999" customHeight="1">
      <c r="A35" s="14"/>
      <c r="B35" s="14"/>
      <c r="C35" s="14" t="s">
        <v>131</v>
      </c>
      <c r="D35" s="45"/>
      <c r="E35" s="61"/>
    </row>
    <row r="36" spans="1:5" ht="17.649999999999999" customHeight="1">
      <c r="A36" s="14"/>
      <c r="B36" s="14"/>
      <c r="C36" s="14" t="s">
        <v>132</v>
      </c>
      <c r="D36" s="45"/>
      <c r="E36" s="61"/>
    </row>
    <row r="37" spans="1:5" ht="17.649999999999999" customHeight="1">
      <c r="A37" s="14"/>
      <c r="B37" s="14"/>
      <c r="C37" s="14"/>
      <c r="D37" s="14"/>
      <c r="E37" s="61"/>
    </row>
    <row r="38" spans="1:5" ht="17.649999999999999" customHeight="1">
      <c r="A38" s="9"/>
      <c r="B38" s="9"/>
      <c r="C38" s="9" t="s">
        <v>211</v>
      </c>
      <c r="D38" s="10"/>
      <c r="E38" s="62"/>
    </row>
    <row r="39" spans="1:5" ht="17.649999999999999" customHeight="1">
      <c r="A39" s="9"/>
      <c r="B39" s="9"/>
      <c r="C39" s="9"/>
      <c r="D39" s="9"/>
      <c r="E39" s="62"/>
    </row>
    <row r="40" spans="1:5" ht="17.649999999999999" customHeight="1">
      <c r="A40" s="8" t="s">
        <v>212</v>
      </c>
      <c r="B40" s="10">
        <v>7722.5574479999996</v>
      </c>
      <c r="C40" s="8" t="s">
        <v>213</v>
      </c>
      <c r="D40" s="46">
        <v>7722.5574479999996</v>
      </c>
      <c r="E40" s="62"/>
    </row>
  </sheetData>
  <mergeCells count="4">
    <mergeCell ref="A2:D2"/>
    <mergeCell ref="A3:C3"/>
    <mergeCell ref="A4:B4"/>
    <mergeCell ref="C4:D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"/>
  <sheetViews>
    <sheetView tabSelected="1" zoomScale="120" zoomScaleNormal="120" workbookViewId="0">
      <pane ySplit="6" topLeftCell="A7" activePane="bottomLeft" state="frozen"/>
      <selection sqref="A1:XFD1048576"/>
      <selection pane="bottomLeft" sqref="A1:XFD1048576"/>
    </sheetView>
  </sheetViews>
  <sheetFormatPr defaultColWidth="10" defaultRowHeight="14"/>
  <cols>
    <col min="1" max="1" width="3.6328125" style="2" customWidth="1"/>
    <col min="2" max="2" width="4.90625" style="2" customWidth="1"/>
    <col min="3" max="3" width="4.7265625" style="2" customWidth="1"/>
    <col min="4" max="4" width="14.6328125" style="2" customWidth="1"/>
    <col min="5" max="5" width="24.90625" style="2" customWidth="1"/>
    <col min="6" max="6" width="14" style="2" customWidth="1"/>
    <col min="7" max="7" width="11.453125" style="2" customWidth="1"/>
    <col min="8" max="8" width="9.08984375" style="2" customWidth="1"/>
    <col min="9" max="9" width="10.453125" style="2" customWidth="1"/>
    <col min="10" max="10" width="11.36328125" style="2" customWidth="1"/>
    <col min="11" max="11" width="15.90625" style="2" customWidth="1"/>
    <col min="12" max="12" width="9.7265625" style="2" customWidth="1"/>
    <col min="13" max="16384" width="10" style="2"/>
  </cols>
  <sheetData>
    <row r="1" spans="1:11" ht="14.25" customHeight="1">
      <c r="A1" s="1"/>
      <c r="D1" s="1"/>
      <c r="K1" s="21" t="s">
        <v>214</v>
      </c>
    </row>
    <row r="2" spans="1:11" ht="37.75" customHeight="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1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6" t="s">
        <v>37</v>
      </c>
      <c r="K3" s="6"/>
    </row>
    <row r="4" spans="1:11" ht="17.25" customHeight="1">
      <c r="A4" s="23" t="s">
        <v>215</v>
      </c>
      <c r="B4" s="23"/>
      <c r="C4" s="23"/>
      <c r="D4" s="23" t="s">
        <v>164</v>
      </c>
      <c r="E4" s="23" t="s">
        <v>165</v>
      </c>
      <c r="F4" s="23" t="s">
        <v>142</v>
      </c>
      <c r="G4" s="23" t="s">
        <v>166</v>
      </c>
      <c r="H4" s="23"/>
      <c r="I4" s="23"/>
      <c r="J4" s="23"/>
      <c r="K4" s="23" t="s">
        <v>167</v>
      </c>
    </row>
    <row r="5" spans="1:11" ht="15" customHeight="1">
      <c r="A5" s="23"/>
      <c r="B5" s="23"/>
      <c r="C5" s="23"/>
      <c r="D5" s="23"/>
      <c r="E5" s="23"/>
      <c r="F5" s="23"/>
      <c r="G5" s="23" t="s">
        <v>144</v>
      </c>
      <c r="H5" s="23" t="s">
        <v>216</v>
      </c>
      <c r="I5" s="23"/>
      <c r="J5" s="23" t="s">
        <v>217</v>
      </c>
      <c r="K5" s="23"/>
    </row>
    <row r="6" spans="1:11" ht="21.25" customHeight="1">
      <c r="A6" s="24" t="s">
        <v>218</v>
      </c>
      <c r="B6" s="24" t="s">
        <v>219</v>
      </c>
      <c r="C6" s="24" t="s">
        <v>220</v>
      </c>
      <c r="D6" s="23"/>
      <c r="E6" s="23"/>
      <c r="F6" s="23"/>
      <c r="G6" s="23"/>
      <c r="H6" s="24" t="s">
        <v>221</v>
      </c>
      <c r="I6" s="24" t="s">
        <v>222</v>
      </c>
      <c r="J6" s="23"/>
      <c r="K6" s="23"/>
    </row>
    <row r="7" spans="1:11" ht="19.899999999999999" customHeight="1">
      <c r="A7" s="14"/>
      <c r="B7" s="14"/>
      <c r="C7" s="14"/>
      <c r="D7" s="9"/>
      <c r="E7" s="9" t="s">
        <v>142</v>
      </c>
      <c r="F7" s="10">
        <v>7722.5574479999996</v>
      </c>
      <c r="G7" s="10">
        <v>935.85744799999998</v>
      </c>
      <c r="H7" s="10">
        <v>770.96984799999996</v>
      </c>
      <c r="I7" s="10">
        <v>40.887599999999999</v>
      </c>
      <c r="J7" s="10">
        <v>124</v>
      </c>
      <c r="K7" s="10">
        <v>6786.7</v>
      </c>
    </row>
    <row r="8" spans="1:11" ht="19.899999999999999" customHeight="1">
      <c r="A8" s="14"/>
      <c r="B8" s="14"/>
      <c r="C8" s="14"/>
      <c r="D8" s="11" t="s">
        <v>160</v>
      </c>
      <c r="E8" s="11" t="s">
        <v>4</v>
      </c>
      <c r="F8" s="10">
        <v>7722.5574479999996</v>
      </c>
      <c r="G8" s="10">
        <v>935.85744799999998</v>
      </c>
      <c r="H8" s="10">
        <v>770.96984799999996</v>
      </c>
      <c r="I8" s="10">
        <v>40.887599999999999</v>
      </c>
      <c r="J8" s="10">
        <v>124</v>
      </c>
      <c r="K8" s="10">
        <v>6786.7</v>
      </c>
    </row>
    <row r="9" spans="1:11" ht="19.899999999999999" customHeight="1">
      <c r="A9" s="14"/>
      <c r="B9" s="14"/>
      <c r="C9" s="14"/>
      <c r="D9" s="11" t="s">
        <v>161</v>
      </c>
      <c r="E9" s="11" t="s">
        <v>162</v>
      </c>
      <c r="F9" s="10">
        <v>7722.5574479999996</v>
      </c>
      <c r="G9" s="10">
        <v>935.85744799999998</v>
      </c>
      <c r="H9" s="10">
        <v>770.96984799999996</v>
      </c>
      <c r="I9" s="10">
        <v>40.887599999999999</v>
      </c>
      <c r="J9" s="10">
        <v>124</v>
      </c>
      <c r="K9" s="10">
        <v>6786.7</v>
      </c>
    </row>
    <row r="10" spans="1:11" ht="19.899999999999999" customHeight="1">
      <c r="A10" s="8" t="s">
        <v>223</v>
      </c>
      <c r="B10" s="8"/>
      <c r="C10" s="8"/>
      <c r="D10" s="9" t="s">
        <v>224</v>
      </c>
      <c r="E10" s="9" t="s">
        <v>225</v>
      </c>
      <c r="F10" s="10">
        <v>963.66352800000004</v>
      </c>
      <c r="G10" s="10">
        <v>776.963528</v>
      </c>
      <c r="H10" s="10">
        <v>612.07592799999998</v>
      </c>
      <c r="I10" s="10">
        <v>40.887599999999999</v>
      </c>
      <c r="J10" s="10">
        <v>124</v>
      </c>
      <c r="K10" s="10">
        <v>186.7</v>
      </c>
    </row>
    <row r="11" spans="1:11" ht="19.899999999999999" customHeight="1">
      <c r="A11" s="8" t="s">
        <v>223</v>
      </c>
      <c r="B11" s="8" t="s">
        <v>226</v>
      </c>
      <c r="C11" s="8"/>
      <c r="D11" s="9" t="s">
        <v>227</v>
      </c>
      <c r="E11" s="9" t="s">
        <v>228</v>
      </c>
      <c r="F11" s="10">
        <v>963.66352800000004</v>
      </c>
      <c r="G11" s="10">
        <v>776.963528</v>
      </c>
      <c r="H11" s="10">
        <v>612.07592799999998</v>
      </c>
      <c r="I11" s="10">
        <v>40.887599999999999</v>
      </c>
      <c r="J11" s="10">
        <v>124</v>
      </c>
      <c r="K11" s="10">
        <v>186.7</v>
      </c>
    </row>
    <row r="12" spans="1:11" ht="19.899999999999999" customHeight="1">
      <c r="A12" s="12" t="s">
        <v>223</v>
      </c>
      <c r="B12" s="12" t="s">
        <v>226</v>
      </c>
      <c r="C12" s="12" t="s">
        <v>226</v>
      </c>
      <c r="D12" s="13" t="s">
        <v>229</v>
      </c>
      <c r="E12" s="14" t="s">
        <v>230</v>
      </c>
      <c r="F12" s="15">
        <v>513.66352800000004</v>
      </c>
      <c r="G12" s="15">
        <v>513.66352800000004</v>
      </c>
      <c r="H12" s="45">
        <v>510.21592800000002</v>
      </c>
      <c r="I12" s="45">
        <v>3.4476</v>
      </c>
      <c r="J12" s="45"/>
      <c r="K12" s="45"/>
    </row>
    <row r="13" spans="1:11" ht="19.899999999999999" customHeight="1">
      <c r="A13" s="12" t="s">
        <v>223</v>
      </c>
      <c r="B13" s="12" t="s">
        <v>226</v>
      </c>
      <c r="C13" s="12" t="s">
        <v>231</v>
      </c>
      <c r="D13" s="13" t="s">
        <v>232</v>
      </c>
      <c r="E13" s="14" t="s">
        <v>233</v>
      </c>
      <c r="F13" s="15">
        <v>450</v>
      </c>
      <c r="G13" s="15">
        <v>263.3</v>
      </c>
      <c r="H13" s="45">
        <v>101.86</v>
      </c>
      <c r="I13" s="45">
        <v>37.44</v>
      </c>
      <c r="J13" s="45">
        <v>124</v>
      </c>
      <c r="K13" s="45">
        <v>186.7</v>
      </c>
    </row>
    <row r="14" spans="1:11" ht="19.899999999999999" customHeight="1">
      <c r="A14" s="8" t="s">
        <v>234</v>
      </c>
      <c r="B14" s="8"/>
      <c r="C14" s="8"/>
      <c r="D14" s="9" t="s">
        <v>235</v>
      </c>
      <c r="E14" s="9" t="s">
        <v>236</v>
      </c>
      <c r="F14" s="10">
        <v>76.018559999999994</v>
      </c>
      <c r="G14" s="10">
        <v>76.018559999999994</v>
      </c>
      <c r="H14" s="10">
        <v>76.018559999999994</v>
      </c>
      <c r="I14" s="10">
        <v>0</v>
      </c>
      <c r="J14" s="10">
        <v>0</v>
      </c>
      <c r="K14" s="10">
        <v>0</v>
      </c>
    </row>
    <row r="15" spans="1:11" ht="19.899999999999999" customHeight="1">
      <c r="A15" s="8" t="s">
        <v>234</v>
      </c>
      <c r="B15" s="8" t="s">
        <v>237</v>
      </c>
      <c r="C15" s="8"/>
      <c r="D15" s="9" t="s">
        <v>238</v>
      </c>
      <c r="E15" s="9" t="s">
        <v>239</v>
      </c>
      <c r="F15" s="10">
        <v>76.018559999999994</v>
      </c>
      <c r="G15" s="10">
        <v>76.018559999999994</v>
      </c>
      <c r="H15" s="10">
        <v>76.018559999999994</v>
      </c>
      <c r="I15" s="10">
        <v>0</v>
      </c>
      <c r="J15" s="10">
        <v>0</v>
      </c>
      <c r="K15" s="10">
        <v>0</v>
      </c>
    </row>
    <row r="16" spans="1:11" ht="19.899999999999999" customHeight="1">
      <c r="A16" s="12" t="s">
        <v>234</v>
      </c>
      <c r="B16" s="12" t="s">
        <v>237</v>
      </c>
      <c r="C16" s="12" t="s">
        <v>237</v>
      </c>
      <c r="D16" s="13" t="s">
        <v>240</v>
      </c>
      <c r="E16" s="14" t="s">
        <v>241</v>
      </c>
      <c r="F16" s="15">
        <v>76.018559999999994</v>
      </c>
      <c r="G16" s="15">
        <v>76.018559999999994</v>
      </c>
      <c r="H16" s="45">
        <v>76.018559999999994</v>
      </c>
      <c r="I16" s="45"/>
      <c r="J16" s="45"/>
      <c r="K16" s="45"/>
    </row>
    <row r="17" spans="1:11" ht="19.899999999999999" customHeight="1">
      <c r="A17" s="8" t="s">
        <v>242</v>
      </c>
      <c r="B17" s="8"/>
      <c r="C17" s="8"/>
      <c r="D17" s="9" t="s">
        <v>243</v>
      </c>
      <c r="E17" s="9" t="s">
        <v>244</v>
      </c>
      <c r="F17" s="10">
        <v>33.824064</v>
      </c>
      <c r="G17" s="10">
        <v>33.824064</v>
      </c>
      <c r="H17" s="10">
        <v>33.824064</v>
      </c>
      <c r="I17" s="10">
        <v>0</v>
      </c>
      <c r="J17" s="10">
        <v>0</v>
      </c>
      <c r="K17" s="10">
        <v>0</v>
      </c>
    </row>
    <row r="18" spans="1:11" ht="19.899999999999999" customHeight="1">
      <c r="A18" s="8" t="s">
        <v>242</v>
      </c>
      <c r="B18" s="8" t="s">
        <v>245</v>
      </c>
      <c r="C18" s="8"/>
      <c r="D18" s="9" t="s">
        <v>246</v>
      </c>
      <c r="E18" s="9" t="s">
        <v>247</v>
      </c>
      <c r="F18" s="10">
        <v>33.824064</v>
      </c>
      <c r="G18" s="10">
        <v>33.824064</v>
      </c>
      <c r="H18" s="10">
        <v>33.824064</v>
      </c>
      <c r="I18" s="10">
        <v>0</v>
      </c>
      <c r="J18" s="10">
        <v>0</v>
      </c>
      <c r="K18" s="10">
        <v>0</v>
      </c>
    </row>
    <row r="19" spans="1:11" ht="19.899999999999999" customHeight="1">
      <c r="A19" s="12" t="s">
        <v>242</v>
      </c>
      <c r="B19" s="12" t="s">
        <v>245</v>
      </c>
      <c r="C19" s="12" t="s">
        <v>248</v>
      </c>
      <c r="D19" s="13" t="s">
        <v>249</v>
      </c>
      <c r="E19" s="14" t="s">
        <v>250</v>
      </c>
      <c r="F19" s="15">
        <v>33.824064</v>
      </c>
      <c r="G19" s="15">
        <v>33.824064</v>
      </c>
      <c r="H19" s="45">
        <v>33.824064</v>
      </c>
      <c r="I19" s="45"/>
      <c r="J19" s="45"/>
      <c r="K19" s="45"/>
    </row>
    <row r="20" spans="1:11" ht="19.899999999999999" customHeight="1">
      <c r="A20" s="8" t="s">
        <v>251</v>
      </c>
      <c r="B20" s="8"/>
      <c r="C20" s="8"/>
      <c r="D20" s="9" t="s">
        <v>252</v>
      </c>
      <c r="E20" s="9" t="s">
        <v>253</v>
      </c>
      <c r="F20" s="10">
        <v>6649.0512959999996</v>
      </c>
      <c r="G20" s="10">
        <v>49.051296000000001</v>
      </c>
      <c r="H20" s="10">
        <v>49.051296000000001</v>
      </c>
      <c r="I20" s="10">
        <v>0</v>
      </c>
      <c r="J20" s="10">
        <v>0</v>
      </c>
      <c r="K20" s="10">
        <v>6600</v>
      </c>
    </row>
    <row r="21" spans="1:11" ht="19.899999999999999" customHeight="1">
      <c r="A21" s="8" t="s">
        <v>251</v>
      </c>
      <c r="B21" s="8" t="s">
        <v>248</v>
      </c>
      <c r="C21" s="8"/>
      <c r="D21" s="9" t="s">
        <v>254</v>
      </c>
      <c r="E21" s="9" t="s">
        <v>255</v>
      </c>
      <c r="F21" s="10">
        <v>49.051296000000001</v>
      </c>
      <c r="G21" s="10">
        <v>49.051296000000001</v>
      </c>
      <c r="H21" s="10">
        <v>49.051296000000001</v>
      </c>
      <c r="I21" s="10">
        <v>0</v>
      </c>
      <c r="J21" s="10">
        <v>0</v>
      </c>
      <c r="K21" s="10">
        <v>0</v>
      </c>
    </row>
    <row r="22" spans="1:11" ht="19.899999999999999" customHeight="1">
      <c r="A22" s="12" t="s">
        <v>251</v>
      </c>
      <c r="B22" s="12" t="s">
        <v>248</v>
      </c>
      <c r="C22" s="12" t="s">
        <v>226</v>
      </c>
      <c r="D22" s="13" t="s">
        <v>256</v>
      </c>
      <c r="E22" s="14" t="s">
        <v>257</v>
      </c>
      <c r="F22" s="15">
        <v>49.051296000000001</v>
      </c>
      <c r="G22" s="15">
        <v>49.051296000000001</v>
      </c>
      <c r="H22" s="45">
        <v>49.051296000000001</v>
      </c>
      <c r="I22" s="45"/>
      <c r="J22" s="45"/>
      <c r="K22" s="45"/>
    </row>
    <row r="23" spans="1:11" ht="19.899999999999999" customHeight="1">
      <c r="A23" s="8" t="s">
        <v>251</v>
      </c>
      <c r="B23" s="8" t="s">
        <v>226</v>
      </c>
      <c r="C23" s="8"/>
      <c r="D23" s="9" t="s">
        <v>258</v>
      </c>
      <c r="E23" s="9" t="s">
        <v>190</v>
      </c>
      <c r="F23" s="10">
        <v>6600</v>
      </c>
      <c r="G23" s="10">
        <v>0</v>
      </c>
      <c r="H23" s="10">
        <v>0</v>
      </c>
      <c r="I23" s="10">
        <v>0</v>
      </c>
      <c r="J23" s="10">
        <v>0</v>
      </c>
      <c r="K23" s="10">
        <v>6600</v>
      </c>
    </row>
    <row r="24" spans="1:11" ht="19.899999999999999" customHeight="1">
      <c r="A24" s="12" t="s">
        <v>251</v>
      </c>
      <c r="B24" s="12" t="s">
        <v>226</v>
      </c>
      <c r="C24" s="12" t="s">
        <v>259</v>
      </c>
      <c r="D24" s="13" t="s">
        <v>260</v>
      </c>
      <c r="E24" s="14" t="s">
        <v>261</v>
      </c>
      <c r="F24" s="15">
        <v>200</v>
      </c>
      <c r="G24" s="15"/>
      <c r="H24" s="45"/>
      <c r="I24" s="45"/>
      <c r="J24" s="45"/>
      <c r="K24" s="45">
        <v>200</v>
      </c>
    </row>
    <row r="25" spans="1:11" ht="19.899999999999999" customHeight="1">
      <c r="A25" s="12" t="s">
        <v>251</v>
      </c>
      <c r="B25" s="12" t="s">
        <v>226</v>
      </c>
      <c r="C25" s="12" t="s">
        <v>262</v>
      </c>
      <c r="D25" s="13" t="s">
        <v>263</v>
      </c>
      <c r="E25" s="14" t="s">
        <v>264</v>
      </c>
      <c r="F25" s="15">
        <v>4900</v>
      </c>
      <c r="G25" s="15"/>
      <c r="H25" s="45"/>
      <c r="I25" s="45"/>
      <c r="J25" s="45"/>
      <c r="K25" s="45">
        <v>4900</v>
      </c>
    </row>
    <row r="26" spans="1:11" ht="19.899999999999999" customHeight="1">
      <c r="A26" s="12" t="s">
        <v>251</v>
      </c>
      <c r="B26" s="12" t="s">
        <v>226</v>
      </c>
      <c r="C26" s="12" t="s">
        <v>265</v>
      </c>
      <c r="D26" s="13" t="s">
        <v>266</v>
      </c>
      <c r="E26" s="14" t="s">
        <v>267</v>
      </c>
      <c r="F26" s="15">
        <v>400</v>
      </c>
      <c r="G26" s="15"/>
      <c r="H26" s="45"/>
      <c r="I26" s="45"/>
      <c r="J26" s="45"/>
      <c r="K26" s="45">
        <v>400</v>
      </c>
    </row>
    <row r="27" spans="1:11" ht="19.899999999999999" customHeight="1">
      <c r="A27" s="12" t="s">
        <v>251</v>
      </c>
      <c r="B27" s="12" t="s">
        <v>226</v>
      </c>
      <c r="C27" s="12" t="s">
        <v>268</v>
      </c>
      <c r="D27" s="13" t="s">
        <v>269</v>
      </c>
      <c r="E27" s="14" t="s">
        <v>270</v>
      </c>
      <c r="F27" s="15">
        <v>1100</v>
      </c>
      <c r="G27" s="15"/>
      <c r="H27" s="45"/>
      <c r="I27" s="45"/>
      <c r="J27" s="45"/>
      <c r="K27" s="45">
        <v>1100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2"/>
  <sheetViews>
    <sheetView tabSelected="1" workbookViewId="0">
      <selection sqref="A1:XFD1048576"/>
    </sheetView>
  </sheetViews>
  <sheetFormatPr defaultColWidth="9" defaultRowHeight="15.5"/>
  <cols>
    <col min="1" max="1" width="14.90625" style="51" customWidth="1"/>
    <col min="2" max="2" width="43.6328125" style="51" customWidth="1"/>
    <col min="3" max="5" width="24" style="51" customWidth="1"/>
    <col min="6" max="6" width="9" style="51"/>
    <col min="7" max="7" width="30.453125" style="51" customWidth="1"/>
    <col min="8" max="16384" width="9" style="51"/>
  </cols>
  <sheetData>
    <row r="1" spans="1:10" s="48" customFormat="1" ht="13.5" customHeight="1">
      <c r="A1" s="47"/>
      <c r="E1" s="21" t="s">
        <v>271</v>
      </c>
    </row>
    <row r="2" spans="1:10" ht="28.9" customHeight="1">
      <c r="A2" s="49" t="s">
        <v>12</v>
      </c>
      <c r="B2" s="50"/>
      <c r="C2" s="50"/>
      <c r="D2" s="50"/>
      <c r="E2" s="50"/>
    </row>
    <row r="3" spans="1:10" s="52" customFormat="1" ht="18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</row>
    <row r="4" spans="1:10" s="54" customFormat="1" ht="18" customHeight="1">
      <c r="A4" s="53" t="s">
        <v>272</v>
      </c>
      <c r="B4" s="53"/>
      <c r="C4" s="53" t="s">
        <v>273</v>
      </c>
      <c r="D4" s="53"/>
      <c r="E4" s="53"/>
    </row>
    <row r="5" spans="1:10" s="54" customFormat="1" ht="18" customHeight="1">
      <c r="A5" s="55" t="s">
        <v>274</v>
      </c>
      <c r="B5" s="55" t="s">
        <v>275</v>
      </c>
      <c r="C5" s="55" t="s">
        <v>276</v>
      </c>
      <c r="D5" s="55" t="s">
        <v>277</v>
      </c>
      <c r="E5" s="55" t="s">
        <v>278</v>
      </c>
      <c r="F5" s="51"/>
      <c r="G5" s="51"/>
    </row>
    <row r="6" spans="1:10" s="52" customFormat="1" ht="18" customHeight="1">
      <c r="A6" s="56" t="s">
        <v>279</v>
      </c>
      <c r="B6" s="57" t="s">
        <v>221</v>
      </c>
      <c r="C6" s="58">
        <v>707.58855200000005</v>
      </c>
      <c r="D6" s="58">
        <f>SUM(D7:D15)</f>
        <v>707.58855200000005</v>
      </c>
      <c r="E6" s="58"/>
      <c r="F6" s="51"/>
      <c r="G6" s="51"/>
    </row>
    <row r="7" spans="1:10" s="52" customFormat="1" ht="18" customHeight="1">
      <c r="A7" s="56" t="s">
        <v>280</v>
      </c>
      <c r="B7" s="57" t="s">
        <v>281</v>
      </c>
      <c r="C7" s="58">
        <v>262.7724</v>
      </c>
      <c r="D7" s="58">
        <v>262.7724</v>
      </c>
      <c r="E7" s="58"/>
      <c r="F7" s="51"/>
      <c r="G7" s="51"/>
    </row>
    <row r="8" spans="1:10" s="52" customFormat="1" ht="18" customHeight="1">
      <c r="A8" s="56" t="s">
        <v>282</v>
      </c>
      <c r="B8" s="57" t="s">
        <v>283</v>
      </c>
      <c r="C8" s="58">
        <v>0</v>
      </c>
      <c r="D8" s="58"/>
      <c r="E8" s="58"/>
      <c r="F8" s="51"/>
      <c r="G8" s="51"/>
    </row>
    <row r="9" spans="1:10" s="52" customFormat="1" ht="18" customHeight="1">
      <c r="A9" s="56" t="s">
        <v>284</v>
      </c>
      <c r="B9" s="57" t="s">
        <v>285</v>
      </c>
      <c r="C9" s="58">
        <v>144.57352</v>
      </c>
      <c r="D9" s="58">
        <v>144.57352</v>
      </c>
      <c r="E9" s="58"/>
      <c r="F9" s="51"/>
      <c r="G9" s="51"/>
    </row>
    <row r="10" spans="1:10" s="52" customFormat="1" ht="18" customHeight="1">
      <c r="A10" s="56" t="s">
        <v>286</v>
      </c>
      <c r="B10" s="57" t="s">
        <v>287</v>
      </c>
      <c r="C10" s="58">
        <v>39.741672000000001</v>
      </c>
      <c r="D10" s="58">
        <v>39.741672000000001</v>
      </c>
      <c r="E10" s="58"/>
      <c r="F10" s="51"/>
      <c r="G10" s="51"/>
    </row>
    <row r="11" spans="1:10" s="52" customFormat="1" ht="18" customHeight="1">
      <c r="A11" s="56" t="s">
        <v>288</v>
      </c>
      <c r="B11" s="57" t="s">
        <v>289</v>
      </c>
      <c r="C11" s="58">
        <v>33.67</v>
      </c>
      <c r="D11" s="58">
        <v>33.67</v>
      </c>
      <c r="E11" s="58"/>
      <c r="F11" s="51"/>
      <c r="G11" s="51"/>
    </row>
    <row r="12" spans="1:10" s="52" customFormat="1" ht="18" customHeight="1">
      <c r="A12" s="56" t="s">
        <v>290</v>
      </c>
      <c r="B12" s="57" t="s">
        <v>291</v>
      </c>
      <c r="C12" s="58">
        <v>145.98840000000001</v>
      </c>
      <c r="D12" s="58">
        <v>145.98840000000001</v>
      </c>
      <c r="E12" s="58"/>
      <c r="F12" s="51"/>
      <c r="G12" s="51"/>
    </row>
    <row r="13" spans="1:10" s="52" customFormat="1" ht="18" customHeight="1">
      <c r="A13" s="56" t="s">
        <v>292</v>
      </c>
      <c r="B13" s="57" t="s">
        <v>293</v>
      </c>
      <c r="C13" s="58">
        <v>76.018559999999994</v>
      </c>
      <c r="D13" s="58">
        <v>76.018559999999994</v>
      </c>
      <c r="E13" s="58"/>
      <c r="F13" s="51"/>
      <c r="G13" s="51"/>
    </row>
    <row r="14" spans="1:10" s="52" customFormat="1" ht="17" customHeight="1">
      <c r="A14" s="56" t="s">
        <v>294</v>
      </c>
      <c r="B14" s="57" t="s">
        <v>295</v>
      </c>
      <c r="C14" s="58">
        <v>0</v>
      </c>
      <c r="D14" s="58"/>
      <c r="E14" s="58"/>
      <c r="F14" s="51"/>
      <c r="G14" s="51"/>
    </row>
    <row r="15" spans="1:10">
      <c r="A15" s="56" t="s">
        <v>296</v>
      </c>
      <c r="B15" s="57" t="s">
        <v>297</v>
      </c>
      <c r="C15" s="58">
        <v>4.8239999999999998</v>
      </c>
      <c r="D15" s="58">
        <v>4.8239999999999998</v>
      </c>
      <c r="E15" s="58"/>
    </row>
    <row r="16" spans="1:10">
      <c r="A16" s="56" t="s">
        <v>298</v>
      </c>
      <c r="B16" s="57" t="s">
        <v>222</v>
      </c>
      <c r="C16" s="58">
        <v>104.268896</v>
      </c>
      <c r="D16" s="58">
        <f>SUM(D17:D32)</f>
        <v>104.268896</v>
      </c>
      <c r="E16" s="58"/>
    </row>
    <row r="17" spans="1:5">
      <c r="A17" s="56" t="s">
        <v>299</v>
      </c>
      <c r="B17" s="57" t="s">
        <v>300</v>
      </c>
      <c r="C17" s="58">
        <v>0</v>
      </c>
      <c r="D17" s="58"/>
      <c r="E17" s="58"/>
    </row>
    <row r="18" spans="1:5">
      <c r="A18" s="56" t="s">
        <v>301</v>
      </c>
      <c r="B18" s="57" t="s">
        <v>302</v>
      </c>
      <c r="C18" s="58">
        <v>0</v>
      </c>
      <c r="D18" s="58"/>
      <c r="E18" s="58"/>
    </row>
    <row r="19" spans="1:5">
      <c r="A19" s="56" t="s">
        <v>303</v>
      </c>
      <c r="B19" s="57" t="s">
        <v>304</v>
      </c>
      <c r="C19" s="58">
        <v>0</v>
      </c>
      <c r="D19" s="58"/>
      <c r="E19" s="58"/>
    </row>
    <row r="20" spans="1:5">
      <c r="A20" s="56" t="s">
        <v>305</v>
      </c>
      <c r="B20" s="57" t="s">
        <v>306</v>
      </c>
      <c r="C20" s="58">
        <v>0</v>
      </c>
      <c r="D20" s="58"/>
      <c r="E20" s="58"/>
    </row>
    <row r="21" spans="1:5">
      <c r="A21" s="56" t="s">
        <v>307</v>
      </c>
      <c r="B21" s="57" t="s">
        <v>308</v>
      </c>
      <c r="C21" s="58">
        <v>0.41399999999999998</v>
      </c>
      <c r="D21" s="58">
        <v>0.41399999999999998</v>
      </c>
      <c r="E21" s="58"/>
    </row>
    <row r="22" spans="1:5">
      <c r="A22" s="56" t="s">
        <v>309</v>
      </c>
      <c r="B22" s="57" t="s">
        <v>310</v>
      </c>
      <c r="C22" s="58">
        <v>0</v>
      </c>
      <c r="D22" s="58"/>
      <c r="E22" s="58"/>
    </row>
    <row r="23" spans="1:5">
      <c r="A23" s="56" t="s">
        <v>311</v>
      </c>
      <c r="B23" s="57" t="s">
        <v>312</v>
      </c>
      <c r="C23" s="58">
        <v>0</v>
      </c>
      <c r="D23" s="58"/>
      <c r="E23" s="58"/>
    </row>
    <row r="24" spans="1:5">
      <c r="A24" s="56" t="s">
        <v>313</v>
      </c>
      <c r="B24" s="57" t="s">
        <v>314</v>
      </c>
      <c r="C24" s="58">
        <v>0</v>
      </c>
      <c r="D24" s="58"/>
      <c r="E24" s="58"/>
    </row>
    <row r="25" spans="1:5">
      <c r="A25" s="56" t="s">
        <v>315</v>
      </c>
      <c r="B25" s="57" t="s">
        <v>316</v>
      </c>
      <c r="C25" s="58">
        <v>0</v>
      </c>
      <c r="D25" s="58"/>
      <c r="E25" s="58"/>
    </row>
    <row r="26" spans="1:5">
      <c r="A26" s="56" t="s">
        <v>317</v>
      </c>
      <c r="B26" s="57" t="s">
        <v>318</v>
      </c>
      <c r="C26" s="58">
        <v>0</v>
      </c>
      <c r="D26" s="58"/>
      <c r="E26" s="58"/>
    </row>
    <row r="27" spans="1:5">
      <c r="A27" s="56" t="s">
        <v>319</v>
      </c>
      <c r="B27" s="57" t="s">
        <v>320</v>
      </c>
      <c r="C27" s="58">
        <v>63.381295999999999</v>
      </c>
      <c r="D27" s="58">
        <v>63.381295999999999</v>
      </c>
      <c r="E27" s="58"/>
    </row>
    <row r="28" spans="1:5">
      <c r="A28" s="56" t="s">
        <v>321</v>
      </c>
      <c r="B28" s="57" t="s">
        <v>322</v>
      </c>
      <c r="C28" s="58">
        <v>0</v>
      </c>
      <c r="D28" s="58"/>
      <c r="E28" s="58"/>
    </row>
    <row r="29" spans="1:5">
      <c r="A29" s="56" t="s">
        <v>323</v>
      </c>
      <c r="B29" s="57" t="s">
        <v>324</v>
      </c>
      <c r="C29" s="58">
        <v>0</v>
      </c>
      <c r="D29" s="58"/>
      <c r="E29" s="58"/>
    </row>
    <row r="30" spans="1:5">
      <c r="A30" s="56" t="s">
        <v>325</v>
      </c>
      <c r="B30" s="57" t="s">
        <v>326</v>
      </c>
      <c r="C30" s="58">
        <v>0</v>
      </c>
      <c r="D30" s="58"/>
      <c r="E30" s="58"/>
    </row>
    <row r="31" spans="1:5">
      <c r="A31" s="56" t="s">
        <v>327</v>
      </c>
      <c r="B31" s="57" t="s">
        <v>328</v>
      </c>
      <c r="C31" s="58">
        <v>0</v>
      </c>
      <c r="D31" s="58"/>
      <c r="E31" s="58"/>
    </row>
    <row r="32" spans="1:5">
      <c r="A32" s="56" t="s">
        <v>329</v>
      </c>
      <c r="B32" s="57" t="s">
        <v>330</v>
      </c>
      <c r="C32" s="58">
        <v>40.473599999999998</v>
      </c>
      <c r="D32" s="58">
        <v>40.473599999999998</v>
      </c>
      <c r="E32" s="58"/>
    </row>
    <row r="33" spans="1:5">
      <c r="A33" s="57" t="s">
        <v>331</v>
      </c>
      <c r="B33" s="57" t="s">
        <v>332</v>
      </c>
      <c r="C33" s="58">
        <v>124</v>
      </c>
      <c r="D33" s="58"/>
      <c r="E33" s="58">
        <f>SUM(E34:E60)</f>
        <v>124</v>
      </c>
    </row>
    <row r="34" spans="1:5">
      <c r="A34" s="57" t="s">
        <v>333</v>
      </c>
      <c r="B34" s="57" t="s">
        <v>334</v>
      </c>
      <c r="C34" s="58">
        <v>35</v>
      </c>
      <c r="D34" s="58"/>
      <c r="E34" s="58">
        <v>35</v>
      </c>
    </row>
    <row r="35" spans="1:5">
      <c r="A35" s="57" t="s">
        <v>335</v>
      </c>
      <c r="B35" s="57" t="s">
        <v>336</v>
      </c>
      <c r="C35" s="58">
        <v>0</v>
      </c>
      <c r="D35" s="58"/>
      <c r="E35" s="58"/>
    </row>
    <row r="36" spans="1:5">
      <c r="A36" s="57" t="s">
        <v>337</v>
      </c>
      <c r="B36" s="57" t="s">
        <v>338</v>
      </c>
      <c r="C36" s="58">
        <v>0</v>
      </c>
      <c r="D36" s="58"/>
      <c r="E36" s="58"/>
    </row>
    <row r="37" spans="1:5">
      <c r="A37" s="57" t="s">
        <v>339</v>
      </c>
      <c r="B37" s="57" t="s">
        <v>340</v>
      </c>
      <c r="C37" s="58">
        <v>0</v>
      </c>
      <c r="D37" s="58"/>
      <c r="E37" s="58"/>
    </row>
    <row r="38" spans="1:5">
      <c r="A38" s="57" t="s">
        <v>341</v>
      </c>
      <c r="B38" s="57" t="s">
        <v>342</v>
      </c>
      <c r="C38" s="58">
        <v>0</v>
      </c>
      <c r="D38" s="58"/>
      <c r="E38" s="58"/>
    </row>
    <row r="39" spans="1:5">
      <c r="A39" s="57" t="s">
        <v>343</v>
      </c>
      <c r="B39" s="57" t="s">
        <v>344</v>
      </c>
      <c r="C39" s="58">
        <v>0</v>
      </c>
      <c r="D39" s="58"/>
      <c r="E39" s="58"/>
    </row>
    <row r="40" spans="1:5">
      <c r="A40" s="57" t="s">
        <v>345</v>
      </c>
      <c r="B40" s="57" t="s">
        <v>346</v>
      </c>
      <c r="C40" s="58">
        <v>0</v>
      </c>
      <c r="D40" s="58"/>
      <c r="E40" s="58"/>
    </row>
    <row r="41" spans="1:5">
      <c r="A41" s="57" t="s">
        <v>347</v>
      </c>
      <c r="B41" s="57" t="s">
        <v>348</v>
      </c>
      <c r="C41" s="58">
        <v>0</v>
      </c>
      <c r="D41" s="58"/>
      <c r="E41" s="58"/>
    </row>
    <row r="42" spans="1:5">
      <c r="A42" s="57" t="s">
        <v>349</v>
      </c>
      <c r="B42" s="57" t="s">
        <v>350</v>
      </c>
      <c r="C42" s="58">
        <v>0</v>
      </c>
      <c r="D42" s="58"/>
      <c r="E42" s="58"/>
    </row>
    <row r="43" spans="1:5">
      <c r="A43" s="57" t="s">
        <v>351</v>
      </c>
      <c r="B43" s="57" t="s">
        <v>352</v>
      </c>
      <c r="C43" s="58">
        <v>0</v>
      </c>
      <c r="D43" s="58"/>
      <c r="E43" s="58"/>
    </row>
    <row r="44" spans="1:5">
      <c r="A44" s="57" t="s">
        <v>353</v>
      </c>
      <c r="B44" s="57" t="s">
        <v>354</v>
      </c>
      <c r="C44" s="58">
        <v>0</v>
      </c>
      <c r="D44" s="58"/>
      <c r="E44" s="58"/>
    </row>
    <row r="45" spans="1:5">
      <c r="A45" s="57" t="s">
        <v>355</v>
      </c>
      <c r="B45" s="57" t="s">
        <v>356</v>
      </c>
      <c r="C45" s="58">
        <v>0</v>
      </c>
      <c r="D45" s="58"/>
      <c r="E45" s="58"/>
    </row>
    <row r="46" spans="1:5">
      <c r="A46" s="57" t="s">
        <v>357</v>
      </c>
      <c r="B46" s="57" t="s">
        <v>358</v>
      </c>
      <c r="C46" s="58">
        <v>0</v>
      </c>
      <c r="D46" s="58"/>
      <c r="E46" s="58"/>
    </row>
    <row r="47" spans="1:5">
      <c r="A47" s="57" t="s">
        <v>359</v>
      </c>
      <c r="B47" s="57" t="s">
        <v>360</v>
      </c>
      <c r="C47" s="58">
        <v>0</v>
      </c>
      <c r="D47" s="58"/>
      <c r="E47" s="58"/>
    </row>
    <row r="48" spans="1:5">
      <c r="A48" s="57" t="s">
        <v>361</v>
      </c>
      <c r="B48" s="57" t="s">
        <v>362</v>
      </c>
      <c r="C48" s="58">
        <v>0</v>
      </c>
      <c r="D48" s="58"/>
      <c r="E48" s="58"/>
    </row>
    <row r="49" spans="1:5">
      <c r="A49" s="57" t="s">
        <v>363</v>
      </c>
      <c r="B49" s="57" t="s">
        <v>364</v>
      </c>
      <c r="C49" s="58">
        <v>18</v>
      </c>
      <c r="D49" s="58"/>
      <c r="E49" s="58">
        <v>18</v>
      </c>
    </row>
    <row r="50" spans="1:5">
      <c r="A50" s="57" t="s">
        <v>365</v>
      </c>
      <c r="B50" s="57" t="s">
        <v>366</v>
      </c>
      <c r="C50" s="58">
        <v>0</v>
      </c>
      <c r="D50" s="58"/>
      <c r="E50" s="58"/>
    </row>
    <row r="51" spans="1:5">
      <c r="A51" s="57" t="s">
        <v>367</v>
      </c>
      <c r="B51" s="57" t="s">
        <v>368</v>
      </c>
      <c r="C51" s="58">
        <v>0</v>
      </c>
      <c r="D51" s="58"/>
      <c r="E51" s="58"/>
    </row>
    <row r="52" spans="1:5">
      <c r="A52" s="57" t="s">
        <v>369</v>
      </c>
      <c r="B52" s="57" t="s">
        <v>370</v>
      </c>
      <c r="C52" s="58">
        <v>0</v>
      </c>
      <c r="D52" s="58"/>
      <c r="E52" s="58"/>
    </row>
    <row r="53" spans="1:5">
      <c r="A53" s="57" t="s">
        <v>371</v>
      </c>
      <c r="B53" s="57" t="s">
        <v>372</v>
      </c>
      <c r="C53" s="58">
        <v>20</v>
      </c>
      <c r="D53" s="58"/>
      <c r="E53" s="58">
        <v>20</v>
      </c>
    </row>
    <row r="54" spans="1:5">
      <c r="A54" s="57" t="s">
        <v>373</v>
      </c>
      <c r="B54" s="57" t="s">
        <v>374</v>
      </c>
      <c r="C54" s="58">
        <v>0</v>
      </c>
      <c r="D54" s="58"/>
      <c r="E54" s="58"/>
    </row>
    <row r="55" spans="1:5">
      <c r="A55" s="57" t="s">
        <v>375</v>
      </c>
      <c r="B55" s="57" t="s">
        <v>376</v>
      </c>
      <c r="C55" s="58">
        <v>30</v>
      </c>
      <c r="D55" s="58"/>
      <c r="E55" s="58">
        <v>30</v>
      </c>
    </row>
    <row r="56" spans="1:5">
      <c r="A56" s="57" t="s">
        <v>377</v>
      </c>
      <c r="B56" s="57" t="s">
        <v>378</v>
      </c>
      <c r="C56" s="58">
        <v>0</v>
      </c>
      <c r="D56" s="58"/>
      <c r="E56" s="58"/>
    </row>
    <row r="57" spans="1:5">
      <c r="A57" s="57" t="s">
        <v>379</v>
      </c>
      <c r="B57" s="57" t="s">
        <v>380</v>
      </c>
      <c r="C57" s="58">
        <v>10</v>
      </c>
      <c r="D57" s="58"/>
      <c r="E57" s="58">
        <v>10</v>
      </c>
    </row>
    <row r="58" spans="1:5">
      <c r="A58" s="57" t="s">
        <v>381</v>
      </c>
      <c r="B58" s="57" t="s">
        <v>382</v>
      </c>
      <c r="C58" s="58">
        <v>0</v>
      </c>
      <c r="D58" s="58"/>
      <c r="E58" s="58"/>
    </row>
    <row r="59" spans="1:5">
      <c r="A59" s="57" t="s">
        <v>383</v>
      </c>
      <c r="B59" s="57" t="s">
        <v>384</v>
      </c>
      <c r="C59" s="58">
        <v>0</v>
      </c>
      <c r="D59" s="58"/>
      <c r="E59" s="58"/>
    </row>
    <row r="60" spans="1:5">
      <c r="A60" s="57" t="s">
        <v>385</v>
      </c>
      <c r="B60" s="57" t="s">
        <v>386</v>
      </c>
      <c r="C60" s="58">
        <v>11</v>
      </c>
      <c r="D60" s="58"/>
      <c r="E60" s="58">
        <v>11</v>
      </c>
    </row>
    <row r="61" spans="1:5">
      <c r="A61" s="59"/>
      <c r="B61" s="59"/>
      <c r="C61" s="58"/>
      <c r="D61" s="58"/>
      <c r="E61" s="58"/>
    </row>
    <row r="62" spans="1:5">
      <c r="A62" s="59"/>
      <c r="B62" s="59" t="s">
        <v>387</v>
      </c>
      <c r="C62" s="58">
        <f>C6+C16+C33</f>
        <v>935.85744799999998</v>
      </c>
      <c r="D62" s="58">
        <f>D6+D16</f>
        <v>811.85744799999998</v>
      </c>
      <c r="E62" s="58">
        <f>E33</f>
        <v>124</v>
      </c>
    </row>
  </sheetData>
  <mergeCells count="4">
    <mergeCell ref="A2:E2"/>
    <mergeCell ref="A3:J3"/>
    <mergeCell ref="A4:B4"/>
    <mergeCell ref="C4:E4"/>
  </mergeCells>
  <phoneticPr fontId="27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tabSelected="1" zoomScale="120" zoomScaleNormal="120" workbookViewId="0">
      <selection sqref="A1:XFD1048576"/>
    </sheetView>
  </sheetViews>
  <sheetFormatPr defaultColWidth="10" defaultRowHeight="14"/>
  <cols>
    <col min="1" max="1" width="12.90625" style="2" customWidth="1"/>
    <col min="2" max="2" width="29.7265625" style="2" customWidth="1"/>
    <col min="3" max="3" width="20.7265625" style="2" customWidth="1"/>
    <col min="4" max="4" width="12.36328125" style="2" customWidth="1"/>
    <col min="5" max="5" width="10.36328125" style="2" customWidth="1"/>
    <col min="6" max="6" width="14.08984375" style="2" customWidth="1"/>
    <col min="7" max="8" width="13.7265625" style="2" customWidth="1"/>
    <col min="9" max="9" width="9.7265625" style="2" customWidth="1"/>
    <col min="10" max="16384" width="10" style="2"/>
  </cols>
  <sheetData>
    <row r="1" spans="1:8" ht="14.25" customHeight="1">
      <c r="A1" s="1"/>
      <c r="G1" s="3" t="s">
        <v>388</v>
      </c>
      <c r="H1" s="3"/>
    </row>
    <row r="2" spans="1:8" ht="29.5" customHeight="1">
      <c r="A2" s="4" t="s">
        <v>13</v>
      </c>
      <c r="B2" s="4"/>
      <c r="C2" s="4"/>
      <c r="D2" s="4"/>
      <c r="E2" s="4"/>
      <c r="F2" s="4"/>
      <c r="G2" s="4"/>
      <c r="H2" s="4"/>
    </row>
    <row r="3" spans="1:8" ht="21.25" customHeight="1">
      <c r="A3" s="5" t="s">
        <v>36</v>
      </c>
      <c r="B3" s="5"/>
      <c r="C3" s="5"/>
      <c r="D3" s="5"/>
      <c r="E3" s="5"/>
      <c r="F3" s="5"/>
      <c r="G3" s="5"/>
      <c r="H3" s="44" t="s">
        <v>37</v>
      </c>
    </row>
    <row r="4" spans="1:8" ht="20.5" customHeight="1">
      <c r="A4" s="23" t="s">
        <v>389</v>
      </c>
      <c r="B4" s="23" t="s">
        <v>390</v>
      </c>
      <c r="C4" s="23" t="s">
        <v>391</v>
      </c>
      <c r="D4" s="23" t="s">
        <v>392</v>
      </c>
      <c r="E4" s="23" t="s">
        <v>393</v>
      </c>
      <c r="F4" s="23"/>
      <c r="G4" s="23"/>
      <c r="H4" s="23" t="s">
        <v>394</v>
      </c>
    </row>
    <row r="5" spans="1:8" ht="22.75" customHeight="1">
      <c r="A5" s="23"/>
      <c r="B5" s="23"/>
      <c r="C5" s="23"/>
      <c r="D5" s="23"/>
      <c r="E5" s="24" t="s">
        <v>144</v>
      </c>
      <c r="F5" s="24" t="s">
        <v>395</v>
      </c>
      <c r="G5" s="24" t="s">
        <v>396</v>
      </c>
      <c r="H5" s="23"/>
    </row>
    <row r="6" spans="1:8" ht="19.899999999999999" customHeight="1">
      <c r="A6" s="9"/>
      <c r="B6" s="9" t="s">
        <v>142</v>
      </c>
      <c r="C6" s="10">
        <v>28</v>
      </c>
      <c r="D6" s="10"/>
      <c r="E6" s="10">
        <v>10</v>
      </c>
      <c r="F6" s="10"/>
      <c r="G6" s="10">
        <v>10</v>
      </c>
      <c r="H6" s="10">
        <v>18</v>
      </c>
    </row>
    <row r="7" spans="1:8" ht="19.899999999999999" customHeight="1">
      <c r="A7" s="11" t="s">
        <v>160</v>
      </c>
      <c r="B7" s="11" t="s">
        <v>4</v>
      </c>
      <c r="C7" s="10">
        <v>28</v>
      </c>
      <c r="D7" s="10"/>
      <c r="E7" s="10">
        <v>10</v>
      </c>
      <c r="F7" s="10"/>
      <c r="G7" s="10">
        <v>10</v>
      </c>
      <c r="H7" s="10">
        <v>18</v>
      </c>
    </row>
    <row r="8" spans="1:8" ht="19.899999999999999" customHeight="1">
      <c r="A8" s="13" t="s">
        <v>161</v>
      </c>
      <c r="B8" s="13" t="s">
        <v>162</v>
      </c>
      <c r="C8" s="45">
        <v>28</v>
      </c>
      <c r="D8" s="45"/>
      <c r="E8" s="15">
        <v>10</v>
      </c>
      <c r="F8" s="45"/>
      <c r="G8" s="45">
        <v>10</v>
      </c>
      <c r="H8" s="45">
        <v>18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1</vt:i4>
      </vt:variant>
    </vt:vector>
  </HeadingPairs>
  <TitlesOfParts>
    <vt:vector size="31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9支出预算分类汇总表（按政府预算经济分类）</vt:lpstr>
      <vt:lpstr>10支出预算分类汇总表（按部门预算经济分类）</vt:lpstr>
      <vt:lpstr>11一般公共预算基本支出表--人员经费(工资福利支出)(按政府</vt:lpstr>
      <vt:lpstr>12一般公共预算基本支出表--人员经费(工资福利支出)(按部门</vt:lpstr>
      <vt:lpstr>13一般公共预算基本支出表--人员经费(对个人和家庭的补助)(</vt:lpstr>
      <vt:lpstr>14一般公共预算基本支出表--人员经费(对个人和家庭的补助)（</vt:lpstr>
      <vt:lpstr>15一般公共预算基本支出表--公用经费(商品和服务支出)（按政</vt:lpstr>
      <vt:lpstr>16一般公共预算基本支出表--公用经费(商品和服务支出)(按部</vt:lpstr>
      <vt:lpstr>17政府性基金预算支出分类汇总表（按政府预算经济分类）</vt:lpstr>
      <vt:lpstr>18政府性基金预算支出分类汇总表（按部门预算经济分类） </vt:lpstr>
      <vt:lpstr>19国有资本经营预算</vt:lpstr>
      <vt:lpstr>20财政专户管理资金预算支出表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27其他项目支出绩效目标表</vt:lpstr>
      <vt:lpstr>28部门整体支出绩效目标表</vt:lpstr>
      <vt:lpstr>'3支出总表'!Print_Area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Theodore G</cp:lastModifiedBy>
  <dcterms:created xsi:type="dcterms:W3CDTF">2023-03-28T07:36:00Z</dcterms:created>
  <dcterms:modified xsi:type="dcterms:W3CDTF">2024-10-16T07:46:50Z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9B2C361039AB4D9DA6EA89DC80FC59E4</vt:lpwstr>
  </property>
</Properties>
</file>