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附件1部门整体支出绩效评价基础数据表" sheetId="2" r:id="rId1"/>
    <sheet name="附件2部门整体支出绩效自评表" sheetId="1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11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11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K15" authorId="0">
      <text>
        <r>
          <rPr>
            <sz val="9"/>
            <rFont val="宋体"/>
            <charset val="134"/>
          </rPr>
          <t>Administrator:
是没有完成年度指标，偏差原因错误</t>
        </r>
      </text>
    </comment>
    <comment ref="H27" authorId="0">
      <text>
        <r>
          <rPr>
            <sz val="9"/>
            <rFont val="宋体"/>
            <charset val="134"/>
          </rPr>
          <t>Administrator:
与实际支出不一致，都超了</t>
        </r>
      </text>
    </comment>
  </commentList>
</comments>
</file>

<file path=xl/sharedStrings.xml><?xml version="1.0" encoding="utf-8"?>
<sst xmlns="http://schemas.openxmlformats.org/spreadsheetml/2006/main" count="157" uniqueCount="140">
  <si>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</si>
  <si>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</si>
  <si>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</si>
  <si>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</si>
  <si>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</si>
  <si>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</si>
  <si>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</si>
  <si>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</si>
  <si>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</si>
  <si>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</si>
  <si>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</si>
  <si>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</si>
  <si>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</si>
  <si>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</si>
  <si>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</si>
  <si>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</si>
  <si>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</si>
  <si>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</si>
  <si>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</si>
  <si>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</si>
  <si>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theme="1"/>
        <rFont val="仿宋"/>
        <charset val="134"/>
      </rPr>
      <t>1.</t>
    </r>
    <r>
      <rPr>
        <sz val="12"/>
        <color theme="1"/>
        <rFont val="宋体"/>
        <charset val="134"/>
      </rPr>
      <t>办公经费</t>
    </r>
  </si>
  <si>
    <r>
      <rPr>
        <sz val="12"/>
        <color theme="1"/>
        <rFont val="仿宋"/>
        <charset val="134"/>
      </rPr>
      <t>2.</t>
    </r>
    <r>
      <rPr>
        <sz val="12"/>
        <color theme="1"/>
        <rFont val="宋体"/>
        <charset val="134"/>
      </rPr>
      <t>水电费</t>
    </r>
  </si>
  <si>
    <r>
      <rPr>
        <sz val="12"/>
        <color theme="1"/>
        <rFont val="仿宋"/>
        <charset val="134"/>
      </rPr>
      <t>3.</t>
    </r>
    <r>
      <rPr>
        <sz val="12"/>
        <color theme="1"/>
        <rFont val="宋体"/>
        <charset val="134"/>
      </rPr>
      <t>差旅费</t>
    </r>
  </si>
  <si>
    <r>
      <rPr>
        <sz val="12"/>
        <color theme="1"/>
        <rFont val="仿宋"/>
        <charset val="134"/>
      </rPr>
      <t>4.</t>
    </r>
    <r>
      <rPr>
        <sz val="12"/>
        <color theme="1"/>
        <rFont val="宋体"/>
        <charset val="134"/>
      </rPr>
      <t>会议费</t>
    </r>
  </si>
  <si>
    <r>
      <rPr>
        <sz val="12"/>
        <color theme="1"/>
        <rFont val="仿宋"/>
        <charset val="134"/>
      </rPr>
      <t>5.公务接待</t>
    </r>
    <r>
      <rPr>
        <sz val="12"/>
        <color theme="1"/>
        <rFont val="宋体"/>
        <charset val="134"/>
      </rPr>
      <t>费</t>
    </r>
  </si>
  <si>
    <t>6.印刷费</t>
  </si>
  <si>
    <t>7.邮电费</t>
  </si>
  <si>
    <t>8.维修（护）费</t>
  </si>
  <si>
    <t>9.租赁费</t>
  </si>
  <si>
    <t>10.专用材料费</t>
  </si>
  <si>
    <t>11.劳务费</t>
  </si>
  <si>
    <t>12.委托业务费</t>
  </si>
  <si>
    <t>13.工会经费</t>
  </si>
  <si>
    <t>14.福利费</t>
  </si>
  <si>
    <t>15.其他交通费</t>
  </si>
  <si>
    <t>16.其他商品和服务支出</t>
  </si>
  <si>
    <t>17.办公设备购置</t>
  </si>
  <si>
    <t>18.专用设备购置</t>
  </si>
  <si>
    <t>19.物业管理费</t>
  </si>
  <si>
    <t>20.税金及附加费用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</si>
  <si>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</si>
  <si>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</si>
  <si>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</si>
  <si>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</si>
  <si>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</si>
  <si>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</si>
  <si>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</si>
  <si>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</si>
  <si>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</si>
  <si>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</si>
  <si>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</si>
  <si>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</si>
  <si>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全面提倡无纸化办公，强化节水节电意识，降低机关运行成本。</t>
  </si>
  <si>
    <t>说明：“项目支出”需要填报基本支出以外的所有项目支出情况，“公用经费”填报基本支出中的一般商品和服务支出。</t>
  </si>
  <si>
    <t>填表人：王婷婷                  填报日期：2023.9.22      联系电话：13807365001</t>
  </si>
  <si>
    <t>附件2</t>
  </si>
  <si>
    <t>部门整体支出绩效自评表</t>
  </si>
  <si>
    <t>（2022年度）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</si>
  <si>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</si>
  <si>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中共桃源县委机构编制委员会办公室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</si>
  <si>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</si>
  <si>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</si>
  <si>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</si>
  <si>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</si>
  <si>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</si>
  <si>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</si>
  <si>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</si>
  <si>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</si>
  <si>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</si>
  <si>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</si>
  <si>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</si>
  <si>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230.93</t>
    </r>
  </si>
  <si>
    <t>其中：基本支出：196.2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</si>
  <si>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</si>
  <si>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31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</si>
  <si>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</si>
  <si>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</si>
  <si>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</si>
  <si>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</si>
  <si>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</si>
  <si>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目标：1、机构编制管理工作：机构编制调整、机构编制超链接、监督检查20个单位、中央编办年统17546个，力争全市优秀；2、事业单位登记管理、中文域名工作：按时完成全县事业单位2021年度年检工作，采取线上预约、指导、办理，共年检486个事业单位，受理事业单位法人名称、法定代表人、开办资金等内容的变更登记，进行新设立登记；3、改革工作：主动宣传改革政策、开展调研33次，从源头预防和化解不稳定的隐患和问题。通过本项目的实施，达到优化机构编制管理、事业单位登记管理、中文域名、改革等工作的效果，产生对机构正常运转的有力保障效益。</t>
  </si>
  <si>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宋体"/>
        <charset val="134"/>
      </rPr>
      <t>年我办资金运行维护决策正确，资金管理规范，项目管理到位，政策执行有力，有效发挥了财政资金的使用效率。我办各项项目资金其主要用途是确保了各项改革顺利进行，机构编制资源管理运用科学规范，为优化全县经济社会发展提供了有力保障；在人员经费支出、公共支出严格执行各项制度；在项目经费的使用上，在保证各项任务顺利完成的同时，严格落实厉行节约的原则；三公经费的使用严格控制在预算申报的范围内。</t>
    </r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</si>
  <si>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</si>
  <si>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</si>
  <si>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</si>
  <si>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</si>
  <si>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</si>
  <si>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</si>
  <si>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</si>
  <si>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indexed="8"/>
        <rFont val="仿宋"/>
        <charset val="134"/>
      </rPr>
      <t>产出指标
（</t>
    </r>
    <r>
      <rPr>
        <sz val="10"/>
        <color indexed="8"/>
        <rFont val="Times New Roman"/>
        <charset val="134"/>
      </rPr>
      <t>50</t>
    </r>
    <r>
      <rPr>
        <sz val="10"/>
        <color indexed="8"/>
        <rFont val="仿宋"/>
        <charset val="134"/>
      </rPr>
      <t>分）</t>
    </r>
  </si>
  <si>
    <t>数量指标</t>
  </si>
  <si>
    <t>编制控制在上级下达的总量内</t>
  </si>
  <si>
    <r>
      <rPr>
        <sz val="10"/>
        <rFont val="Times New Roman"/>
        <charset val="0"/>
      </rPr>
      <t>17952</t>
    </r>
    <r>
      <rPr>
        <sz val="10"/>
        <rFont val="宋体"/>
        <charset val="0"/>
      </rPr>
      <t>个</t>
    </r>
  </si>
  <si>
    <t>事业单位年检数量</t>
  </si>
  <si>
    <r>
      <rPr>
        <sz val="10"/>
        <rFont val="Times New Roman"/>
        <charset val="0"/>
      </rPr>
      <t>486</t>
    </r>
    <r>
      <rPr>
        <sz val="10"/>
        <rFont val="宋体"/>
        <charset val="0"/>
      </rPr>
      <t>个</t>
    </r>
  </si>
  <si>
    <r>
      <rPr>
        <sz val="10"/>
        <rFont val="Times New Roman"/>
        <charset val="0"/>
      </rPr>
      <t>486</t>
    </r>
    <r>
      <rPr>
        <sz val="10"/>
        <rFont val="宋体"/>
        <charset val="134"/>
      </rPr>
      <t>个</t>
    </r>
  </si>
  <si>
    <t>召开编委会次数</t>
  </si>
  <si>
    <t>1次</t>
  </si>
  <si>
    <t>配合巡察组检查机构编制工作</t>
  </si>
  <si>
    <r>
      <rPr>
        <sz val="10"/>
        <rFont val="Times New Roman"/>
        <charset val="0"/>
      </rPr>
      <t>24</t>
    </r>
    <r>
      <rPr>
        <sz val="10"/>
        <rFont val="宋体"/>
        <charset val="0"/>
      </rPr>
      <t>个单位</t>
    </r>
  </si>
  <si>
    <t>整理专项工作资料</t>
  </si>
  <si>
    <t>2本</t>
  </si>
  <si>
    <r>
      <rPr>
        <sz val="10"/>
        <rFont val="Times New Roman"/>
        <charset val="0"/>
      </rPr>
      <t>2</t>
    </r>
    <r>
      <rPr>
        <sz val="10"/>
        <rFont val="宋体"/>
        <charset val="134"/>
      </rPr>
      <t>本</t>
    </r>
  </si>
  <si>
    <t>每季度开展业务培训班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</si>
  <si>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次</t>
    </r>
  </si>
  <si>
    <r>
      <rPr>
        <sz val="10"/>
        <color indexed="8"/>
        <rFont val="仿宋"/>
        <charset val="134"/>
      </rPr>
      <t>质量指标</t>
    </r>
  </si>
  <si>
    <t>优化机构编制管理工作覆盖率</t>
  </si>
  <si>
    <t>机构编制、信息化及档案文件管理工作完成率</t>
  </si>
  <si>
    <t>相关登记单位管理抽查率</t>
  </si>
  <si>
    <t>≥90%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</si>
  <si>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90%</t>
    </r>
  </si>
  <si>
    <t>时效指标</t>
  </si>
  <si>
    <t>各项工作完成时效</t>
  </si>
  <si>
    <r>
      <rPr>
        <sz val="10"/>
        <rFont val="Times New Roman"/>
        <charset val="0"/>
      </rPr>
      <t>2022</t>
    </r>
    <r>
      <rPr>
        <sz val="10"/>
        <rFont val="宋体"/>
        <charset val="0"/>
      </rPr>
      <t>年内</t>
    </r>
  </si>
  <si>
    <t>各项工作完成及时率</t>
  </si>
  <si>
    <r>
      <rPr>
        <sz val="10"/>
        <color indexed="8"/>
        <rFont val="仿宋"/>
        <charset val="134"/>
      </rPr>
      <t>成本指标</t>
    </r>
  </si>
  <si>
    <t>各项支出规范、合理</t>
  </si>
  <si>
    <t xml:space="preserve">偏差原因：因人员经费保障增加，增加了经费支出。
改进措施：预算精细化管理，进一步注重预算控制率。
</t>
  </si>
  <si>
    <t>各项基本支出控制额</t>
  </si>
  <si>
    <r>
      <rPr>
        <sz val="10"/>
        <rFont val="Times New Roman"/>
        <charset val="0"/>
      </rPr>
      <t>≤137.01</t>
    </r>
    <r>
      <rPr>
        <sz val="10"/>
        <rFont val="宋体"/>
        <charset val="0"/>
      </rPr>
      <t>万元</t>
    </r>
  </si>
  <si>
    <t>149.22万元</t>
  </si>
  <si>
    <t>各项项目支出成本控制额</t>
  </si>
  <si>
    <t>≤     31万元</t>
  </si>
  <si>
    <t>31万元</t>
  </si>
  <si>
    <r>
      <rPr>
        <sz val="10"/>
        <color indexed="8"/>
        <rFont val="仿宋"/>
        <charset val="134"/>
      </rPr>
      <t>效益指标
（</t>
    </r>
    <r>
      <rPr>
        <sz val="10"/>
        <color indexed="8"/>
        <rFont val="Times New Roman"/>
        <charset val="134"/>
      </rPr>
      <t>30</t>
    </r>
    <r>
      <rPr>
        <sz val="10"/>
        <color indexed="8"/>
        <rFont val="仿宋"/>
        <charset val="134"/>
      </rPr>
      <t>分）</t>
    </r>
  </si>
  <si>
    <r>
      <rPr>
        <sz val="10"/>
        <color indexed="8"/>
        <rFont val="仿宋"/>
        <charset val="134"/>
      </rPr>
      <t>经济效益指标</t>
    </r>
  </si>
  <si>
    <t>无</t>
  </si>
  <si>
    <r>
      <rPr>
        <sz val="10"/>
        <color indexed="8"/>
        <rFont val="仿宋"/>
        <charset val="134"/>
      </rPr>
      <t>社会效益指标</t>
    </r>
  </si>
  <si>
    <t>对机构编制管理工作的影响</t>
  </si>
  <si>
    <t>优化</t>
  </si>
  <si>
    <r>
      <rPr>
        <sz val="10"/>
        <color indexed="8"/>
        <rFont val="仿宋"/>
        <charset val="134"/>
      </rPr>
      <t>生态效益指标</t>
    </r>
  </si>
  <si>
    <r>
      <rPr>
        <sz val="10"/>
        <color indexed="8"/>
        <rFont val="仿宋"/>
        <charset val="134"/>
      </rPr>
      <t>可持续影响指标</t>
    </r>
  </si>
  <si>
    <t>对机构正常运转的影响</t>
  </si>
  <si>
    <t>保障</t>
  </si>
  <si>
    <r>
      <rPr>
        <sz val="10"/>
        <color indexed="8"/>
        <rFont val="仿宋"/>
        <charset val="134"/>
      </rPr>
      <t>满意度
指标
（</t>
    </r>
    <r>
      <rPr>
        <sz val="10"/>
        <color indexed="8"/>
        <rFont val="Times New Roman"/>
        <charset val="134"/>
      </rPr>
      <t>10</t>
    </r>
    <r>
      <rPr>
        <sz val="10"/>
        <color indexed="8"/>
        <rFont val="仿宋"/>
        <charset val="134"/>
      </rPr>
      <t>分）</t>
    </r>
  </si>
  <si>
    <r>
      <rPr>
        <sz val="10"/>
        <color indexed="8"/>
        <rFont val="仿宋"/>
        <charset val="134"/>
      </rPr>
      <t>服务对象满意度指标</t>
    </r>
  </si>
  <si>
    <t>服务对象满意度</t>
  </si>
  <si>
    <t>≥  90 %</t>
  </si>
  <si>
    <t>总分</t>
  </si>
  <si>
    <t xml:space="preserve">填表人：王婷婷               填报日期：2023.9.22               联系电话：13807365001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</si>
</sst>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SimSun"/>
      <charset val="134"/>
    </font>
    <font>
      <sz val="10"/>
      <color indexed="10"/>
      <name val="宋体"/>
      <charset val="134"/>
    </font>
    <font>
      <sz val="12"/>
      <name val="仿宋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黑体"/>
      <charset val="134"/>
    </font>
    <font>
      <sz val="10"/>
      <color indexed="8"/>
      <name val="仿宋"/>
      <charset val="134"/>
    </font>
    <font>
      <sz val="10"/>
      <name val="宋体"/>
      <charset val="0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8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2" borderId="0" xfId="49" applyFont="1" applyFill="1">
      <alignment vertical="center"/>
    </xf>
    <xf numFmtId="0" fontId="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6" fillId="3" borderId="2" xfId="50" applyFont="1" applyFill="1" applyBorder="1" applyAlignment="1">
      <alignment horizontal="center" vertical="center" wrapText="1"/>
    </xf>
    <xf numFmtId="0" fontId="7" fillId="3" borderId="3" xfId="50" applyFont="1" applyFill="1" applyBorder="1" applyAlignment="1">
      <alignment horizontal="center" vertical="center" wrapText="1"/>
    </xf>
    <xf numFmtId="0" fontId="6" fillId="3" borderId="4" xfId="50" applyFont="1" applyFill="1" applyBorder="1" applyAlignment="1">
      <alignment horizontal="center" vertical="center" wrapText="1"/>
    </xf>
    <xf numFmtId="0" fontId="6" fillId="3" borderId="5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3" borderId="6" xfId="50" applyFont="1" applyFill="1" applyBorder="1" applyAlignment="1">
      <alignment horizontal="center" vertical="center" wrapText="1"/>
    </xf>
    <xf numFmtId="0" fontId="8" fillId="3" borderId="2" xfId="50" applyFont="1" applyFill="1" applyBorder="1" applyAlignment="1">
      <alignment horizontal="left" vertical="center" wrapText="1"/>
    </xf>
    <xf numFmtId="0" fontId="6" fillId="3" borderId="2" xfId="50" applyFont="1" applyFill="1" applyBorder="1" applyAlignment="1">
      <alignment horizontal="left" vertical="center" wrapText="1"/>
    </xf>
    <xf numFmtId="0" fontId="6" fillId="3" borderId="3" xfId="50" applyFont="1" applyFill="1" applyBorder="1" applyAlignment="1">
      <alignment horizontal="left" vertical="center" wrapText="1"/>
    </xf>
    <xf numFmtId="0" fontId="6" fillId="3" borderId="4" xfId="50" applyFont="1" applyFill="1" applyBorder="1" applyAlignment="1">
      <alignment horizontal="left" vertical="center" wrapText="1"/>
    </xf>
    <xf numFmtId="0" fontId="6" fillId="3" borderId="7" xfId="50" applyFont="1" applyFill="1" applyBorder="1" applyAlignment="1">
      <alignment horizontal="left" vertical="center" wrapText="1"/>
    </xf>
    <xf numFmtId="0" fontId="6" fillId="3" borderId="8" xfId="50" applyFont="1" applyFill="1" applyBorder="1" applyAlignment="1">
      <alignment horizontal="center" vertical="center" wrapText="1"/>
    </xf>
    <xf numFmtId="0" fontId="6" fillId="3" borderId="3" xfId="50" applyFont="1" applyFill="1" applyBorder="1" applyAlignment="1">
      <alignment vertical="center" wrapText="1"/>
    </xf>
    <xf numFmtId="0" fontId="6" fillId="3" borderId="4" xfId="50" applyFont="1" applyFill="1" applyBorder="1" applyAlignment="1">
      <alignment vertical="center" wrapText="1"/>
    </xf>
    <xf numFmtId="0" fontId="6" fillId="3" borderId="7" xfId="50" applyFont="1" applyFill="1" applyBorder="1" applyAlignment="1">
      <alignment vertical="center" wrapText="1"/>
    </xf>
    <xf numFmtId="0" fontId="7" fillId="3" borderId="2" xfId="50" applyFont="1" applyFill="1" applyBorder="1" applyAlignment="1">
      <alignment horizontal="justify" vertical="center" wrapText="1"/>
    </xf>
    <xf numFmtId="0" fontId="6" fillId="3" borderId="2" xfId="50" applyFont="1" applyFill="1" applyBorder="1" applyAlignment="1">
      <alignment horizontal="justify" vertical="center" wrapText="1"/>
    </xf>
    <xf numFmtId="0" fontId="9" fillId="4" borderId="6" xfId="50" applyFont="1" applyFill="1" applyBorder="1" applyAlignment="1">
      <alignment horizontal="center" vertical="center" wrapText="1"/>
    </xf>
    <xf numFmtId="0" fontId="9" fillId="4" borderId="5" xfId="5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4" borderId="8" xfId="50" applyFont="1" applyFill="1" applyBorder="1" applyAlignment="1">
      <alignment horizontal="center" vertical="center" wrapText="1"/>
    </xf>
    <xf numFmtId="0" fontId="9" fillId="4" borderId="2" xfId="50" applyFont="1" applyFill="1" applyBorder="1" applyAlignment="1">
      <alignment horizontal="center" vertical="center" wrapText="1"/>
    </xf>
    <xf numFmtId="9" fontId="10" fillId="0" borderId="3" xfId="0" applyNumberFormat="1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9" fontId="11" fillId="0" borderId="3" xfId="0" applyNumberFormat="1" applyFont="1" applyFill="1" applyBorder="1" applyAlignment="1">
      <alignment horizontal="center" vertical="center" wrapText="1"/>
    </xf>
    <xf numFmtId="9" fontId="11" fillId="0" borderId="7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4" borderId="2" xfId="50" applyFont="1" applyFill="1" applyBorder="1" applyAlignment="1">
      <alignment horizontal="center" vertical="center" wrapText="1"/>
    </xf>
    <xf numFmtId="0" fontId="14" fillId="0" borderId="0" xfId="50" applyFont="1" applyBorder="1" applyAlignment="1">
      <alignment horizontal="left" vertical="center" wrapText="1"/>
    </xf>
    <xf numFmtId="0" fontId="1" fillId="0" borderId="0" xfId="50" applyFont="1" applyBorder="1" applyAlignment="1">
      <alignment horizontal="left" vertical="center"/>
    </xf>
    <xf numFmtId="0" fontId="6" fillId="3" borderId="7" xfId="50" applyFont="1" applyFill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9" fillId="4" borderId="5" xfId="50" applyFont="1" applyFill="1" applyBorder="1" applyAlignment="1">
      <alignment horizontal="left" vertical="center" wrapText="1"/>
    </xf>
    <xf numFmtId="0" fontId="9" fillId="4" borderId="6" xfId="50" applyFont="1" applyFill="1" applyBorder="1" applyAlignment="1">
      <alignment horizontal="left" vertical="center" wrapText="1"/>
    </xf>
    <xf numFmtId="0" fontId="9" fillId="4" borderId="8" xfId="50" applyFont="1" applyFill="1" applyBorder="1" applyAlignment="1">
      <alignment horizontal="left" vertical="center" wrapText="1"/>
    </xf>
    <xf numFmtId="0" fontId="8" fillId="3" borderId="5" xfId="50" applyFont="1" applyFill="1" applyBorder="1" applyAlignment="1">
      <alignment horizontal="left" vertical="center" wrapText="1"/>
    </xf>
    <xf numFmtId="0" fontId="8" fillId="3" borderId="6" xfId="50" applyFont="1" applyFill="1" applyBorder="1" applyAlignment="1">
      <alignment horizontal="left" vertical="center" wrapText="1"/>
    </xf>
    <xf numFmtId="0" fontId="8" fillId="3" borderId="8" xfId="50" applyFont="1" applyFill="1" applyBorder="1" applyAlignment="1">
      <alignment horizontal="left" vertical="center" wrapText="1"/>
    </xf>
    <xf numFmtId="0" fontId="9" fillId="4" borderId="2" xfId="50" applyFont="1" applyFill="1" applyBorder="1" applyAlignment="1">
      <alignment horizontal="left" vertical="center" wrapText="1"/>
    </xf>
    <xf numFmtId="0" fontId="9" fillId="4" borderId="2" xfId="50" applyFont="1" applyFill="1" applyBorder="1" applyAlignment="1">
      <alignment horizontal="justify" vertical="center" wrapText="1"/>
    </xf>
    <xf numFmtId="0" fontId="1" fillId="0" borderId="11" xfId="50" applyFont="1" applyBorder="1" applyAlignment="1">
      <alignment horizontal="left" vertical="center"/>
    </xf>
    <xf numFmtId="0" fontId="15" fillId="2" borderId="0" xfId="49" applyFont="1" applyFill="1">
      <alignment vertical="center"/>
    </xf>
    <xf numFmtId="0" fontId="16" fillId="2" borderId="0" xfId="49" applyFont="1" applyFill="1">
      <alignment vertical="center"/>
    </xf>
    <xf numFmtId="0" fontId="17" fillId="2" borderId="0" xfId="49" applyFont="1" applyFill="1">
      <alignment vertical="center"/>
    </xf>
    <xf numFmtId="0" fontId="18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center" vertical="center"/>
    </xf>
    <xf numFmtId="0" fontId="20" fillId="2" borderId="2" xfId="49" applyFont="1" applyFill="1" applyBorder="1" applyAlignment="1">
      <alignment horizontal="center" vertical="center" wrapText="1"/>
    </xf>
    <xf numFmtId="0" fontId="21" fillId="2" borderId="2" xfId="49" applyFont="1" applyFill="1" applyBorder="1" applyAlignment="1">
      <alignment horizontal="center" vertical="center" wrapText="1"/>
    </xf>
    <xf numFmtId="176" fontId="20" fillId="2" borderId="2" xfId="1" applyNumberFormat="1" applyFont="1" applyFill="1" applyBorder="1" applyAlignment="1">
      <alignment horizontal="right" vertical="center" wrapText="1"/>
    </xf>
    <xf numFmtId="10" fontId="20" fillId="2" borderId="2" xfId="49" applyNumberFormat="1" applyFont="1" applyFill="1" applyBorder="1" applyAlignment="1">
      <alignment horizontal="right" vertical="center" wrapText="1"/>
    </xf>
    <xf numFmtId="49" fontId="21" fillId="2" borderId="2" xfId="49" applyNumberFormat="1" applyFont="1" applyFill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center" vertical="center" wrapText="1"/>
    </xf>
    <xf numFmtId="0" fontId="20" fillId="2" borderId="2" xfId="49" applyFont="1" applyFill="1" applyBorder="1" applyAlignment="1">
      <alignment horizontal="left" vertical="center" wrapText="1"/>
    </xf>
    <xf numFmtId="0" fontId="20" fillId="2" borderId="2" xfId="1" applyNumberFormat="1" applyFont="1" applyFill="1" applyBorder="1" applyAlignment="1">
      <alignment horizontal="center" vertical="center" wrapText="1"/>
    </xf>
    <xf numFmtId="0" fontId="21" fillId="2" borderId="2" xfId="49" applyFont="1" applyFill="1" applyBorder="1" applyAlignment="1">
      <alignment horizontal="left" vertical="center" wrapText="1"/>
    </xf>
    <xf numFmtId="0" fontId="22" fillId="2" borderId="2" xfId="49" applyFont="1" applyFill="1" applyBorder="1" applyAlignment="1">
      <alignment horizontal="left" vertical="center" wrapText="1"/>
    </xf>
    <xf numFmtId="0" fontId="20" fillId="2" borderId="2" xfId="1" applyNumberFormat="1" applyFont="1" applyFill="1" applyBorder="1" applyAlignment="1">
      <alignment horizontal="right" vertical="center" wrapText="1"/>
    </xf>
    <xf numFmtId="0" fontId="23" fillId="2" borderId="2" xfId="49" applyFont="1" applyFill="1" applyBorder="1" applyAlignment="1">
      <alignment vertical="center" wrapText="1"/>
    </xf>
    <xf numFmtId="0" fontId="20" fillId="2" borderId="2" xfId="1" applyNumberFormat="1" applyFont="1" applyFill="1" applyBorder="1" applyAlignment="1">
      <alignment horizontal="center" vertical="center"/>
    </xf>
    <xf numFmtId="0" fontId="24" fillId="2" borderId="2" xfId="49" applyFont="1" applyFill="1" applyBorder="1" applyAlignment="1">
      <alignment horizontal="left" vertical="center" wrapText="1"/>
    </xf>
    <xf numFmtId="0" fontId="15" fillId="2" borderId="2" xfId="1" applyNumberFormat="1" applyFont="1" applyFill="1" applyBorder="1" applyAlignment="1">
      <alignment horizontal="center" vertical="center" wrapText="1"/>
    </xf>
    <xf numFmtId="0" fontId="17" fillId="2" borderId="2" xfId="49" applyFont="1" applyFill="1" applyBorder="1" applyAlignment="1">
      <alignment horizontal="left" vertical="center" wrapText="1"/>
    </xf>
    <xf numFmtId="43" fontId="17" fillId="2" borderId="2" xfId="1" applyFont="1" applyFill="1" applyBorder="1" applyAlignment="1">
      <alignment horizontal="center" vertical="center" wrapText="1"/>
    </xf>
    <xf numFmtId="43" fontId="16" fillId="2" borderId="2" xfId="1" applyFont="1" applyFill="1" applyBorder="1" applyAlignment="1">
      <alignment horizontal="center" vertical="center" wrapText="1"/>
    </xf>
    <xf numFmtId="10" fontId="16" fillId="2" borderId="2" xfId="3" applyNumberFormat="1" applyFont="1" applyFill="1" applyBorder="1" applyAlignment="1">
      <alignment horizontal="right" vertical="center" wrapText="1"/>
    </xf>
    <xf numFmtId="0" fontId="23" fillId="2" borderId="2" xfId="49" applyFont="1" applyFill="1" applyBorder="1" applyAlignment="1">
      <alignment horizontal="center" vertical="center" wrapText="1"/>
    </xf>
    <xf numFmtId="49" fontId="15" fillId="2" borderId="2" xfId="49" applyNumberFormat="1" applyFont="1" applyFill="1" applyBorder="1" applyAlignment="1">
      <alignment horizontal="center" vertical="center" wrapText="1"/>
    </xf>
    <xf numFmtId="0" fontId="15" fillId="2" borderId="2" xfId="49" applyFont="1" applyFill="1" applyBorder="1" applyAlignment="1">
      <alignment horizontal="center" vertical="center" wrapText="1"/>
    </xf>
    <xf numFmtId="49" fontId="15" fillId="2" borderId="2" xfId="1" applyNumberFormat="1" applyFont="1" applyFill="1" applyBorder="1" applyAlignment="1">
      <alignment vertical="center" wrapText="1"/>
    </xf>
    <xf numFmtId="49" fontId="25" fillId="2" borderId="2" xfId="49" applyNumberFormat="1" applyFont="1" applyFill="1" applyBorder="1" applyAlignment="1">
      <alignment horizontal="left" vertical="center" wrapText="1"/>
    </xf>
    <xf numFmtId="49" fontId="20" fillId="2" borderId="2" xfId="49" applyNumberFormat="1" applyFont="1" applyFill="1" applyBorder="1" applyAlignment="1">
      <alignment horizontal="left" vertical="center" wrapText="1"/>
    </xf>
    <xf numFmtId="0" fontId="23" fillId="2" borderId="11" xfId="49" applyFont="1" applyFill="1" applyBorder="1" applyAlignment="1">
      <alignment horizontal="left" vertical="center" wrapText="1"/>
    </xf>
    <xf numFmtId="0" fontId="23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10" workbookViewId="0">
      <selection activeCell="F17" sqref="F17:G17"/>
    </sheetView>
  </sheetViews>
  <sheetFormatPr defaultColWidth="9" defaultRowHeight="15.75" outlineLevelCol="6"/>
  <cols>
    <col min="1" max="1" width="29.5583333333333" style="67" customWidth="1"/>
    <col min="2" max="3" width="10" style="67" customWidth="1"/>
    <col min="4" max="5" width="10.5" style="67" customWidth="1"/>
    <col min="6" max="7" width="10" style="67" customWidth="1"/>
    <col min="8" max="16384" width="9" style="67"/>
  </cols>
  <sheetData>
    <row r="1" s="67" customFormat="1" spans="1:1">
      <c r="A1" s="2" t="s">
        <v>0</v>
      </c>
    </row>
    <row r="2" s="67" customFormat="1" ht="27.6" customHeight="1" spans="1:7">
      <c r="A2" s="70" t="s">
        <v>1</v>
      </c>
      <c r="B2" s="71"/>
      <c r="C2" s="71"/>
      <c r="D2" s="71"/>
      <c r="E2" s="71"/>
      <c r="F2" s="71"/>
      <c r="G2" s="71"/>
    </row>
    <row r="3" s="67" customFormat="1" ht="18.75" customHeight="1" spans="1:7">
      <c r="A3" s="72" t="s">
        <v>2</v>
      </c>
      <c r="B3" s="72" t="s">
        <v>3</v>
      </c>
      <c r="C3" s="72"/>
      <c r="D3" s="73" t="s">
        <v>4</v>
      </c>
      <c r="E3" s="72"/>
      <c r="F3" s="72" t="s">
        <v>5</v>
      </c>
      <c r="G3" s="72"/>
    </row>
    <row r="4" s="68" customFormat="1" ht="18.75" customHeight="1" spans="1:7">
      <c r="A4" s="72"/>
      <c r="B4" s="74">
        <v>16</v>
      </c>
      <c r="C4" s="74"/>
      <c r="D4" s="74">
        <v>13</v>
      </c>
      <c r="E4" s="74"/>
      <c r="F4" s="75">
        <v>0.81</v>
      </c>
      <c r="G4" s="75"/>
    </row>
    <row r="5" s="68" customFormat="1" ht="18.75" customHeight="1" spans="1:7">
      <c r="A5" s="72" t="s">
        <v>6</v>
      </c>
      <c r="B5" s="76" t="s">
        <v>7</v>
      </c>
      <c r="C5" s="77"/>
      <c r="D5" s="76" t="s">
        <v>8</v>
      </c>
      <c r="E5" s="77"/>
      <c r="F5" s="76" t="s">
        <v>9</v>
      </c>
      <c r="G5" s="77"/>
    </row>
    <row r="6" s="69" customFormat="1" ht="18.75" customHeight="1" spans="1:7">
      <c r="A6" s="78" t="s">
        <v>10</v>
      </c>
      <c r="B6" s="79">
        <f>B7+B10+B11</f>
        <v>38000</v>
      </c>
      <c r="C6" s="79"/>
      <c r="D6" s="79">
        <v>40000</v>
      </c>
      <c r="E6" s="79"/>
      <c r="F6" s="79">
        <v>30784</v>
      </c>
      <c r="G6" s="79"/>
    </row>
    <row r="7" s="67" customFormat="1" ht="18.75" customHeight="1" spans="1:7">
      <c r="A7" s="80" t="s">
        <v>11</v>
      </c>
      <c r="B7" s="79"/>
      <c r="C7" s="79"/>
      <c r="D7" s="79"/>
      <c r="E7" s="79"/>
      <c r="F7" s="79"/>
      <c r="G7" s="79"/>
    </row>
    <row r="8" s="67" customFormat="1" ht="18.75" customHeight="1" spans="1:7">
      <c r="A8" s="78" t="s">
        <v>12</v>
      </c>
      <c r="B8" s="79"/>
      <c r="C8" s="79"/>
      <c r="D8" s="79"/>
      <c r="E8" s="79"/>
      <c r="F8" s="79"/>
      <c r="G8" s="79"/>
    </row>
    <row r="9" s="67" customFormat="1" ht="18.75" customHeight="1" spans="1:7">
      <c r="A9" s="80" t="s">
        <v>13</v>
      </c>
      <c r="B9" s="79"/>
      <c r="C9" s="79"/>
      <c r="D9" s="79"/>
      <c r="E9" s="79"/>
      <c r="F9" s="79"/>
      <c r="G9" s="79"/>
    </row>
    <row r="10" s="67" customFormat="1" ht="18.75" customHeight="1" spans="1:7">
      <c r="A10" s="78" t="s">
        <v>14</v>
      </c>
      <c r="B10" s="79"/>
      <c r="C10" s="79"/>
      <c r="D10" s="79"/>
      <c r="E10" s="79"/>
      <c r="F10" s="79"/>
      <c r="G10" s="79"/>
    </row>
    <row r="11" s="67" customFormat="1" ht="18.75" customHeight="1" spans="1:7">
      <c r="A11" s="78" t="s">
        <v>15</v>
      </c>
      <c r="B11" s="79">
        <v>38000</v>
      </c>
      <c r="C11" s="79"/>
      <c r="D11" s="79">
        <v>40000</v>
      </c>
      <c r="E11" s="79"/>
      <c r="F11" s="79">
        <v>30784</v>
      </c>
      <c r="G11" s="79"/>
    </row>
    <row r="12" s="69" customFormat="1" ht="18.75" customHeight="1" spans="1:7">
      <c r="A12" s="78" t="s">
        <v>16</v>
      </c>
      <c r="B12" s="79"/>
      <c r="C12" s="79"/>
      <c r="D12" s="79"/>
      <c r="E12" s="79"/>
      <c r="F12" s="79"/>
      <c r="G12" s="79"/>
    </row>
    <row r="13" s="69" customFormat="1" ht="18.75" customHeight="1" spans="1:7">
      <c r="A13" s="81" t="s">
        <v>17</v>
      </c>
      <c r="B13" s="79">
        <v>310000</v>
      </c>
      <c r="C13" s="79"/>
      <c r="D13" s="79">
        <v>310000</v>
      </c>
      <c r="E13" s="79"/>
      <c r="F13" s="79">
        <v>310000</v>
      </c>
      <c r="G13" s="79"/>
    </row>
    <row r="14" s="69" customFormat="1" ht="18.75" customHeight="1" spans="1:7">
      <c r="A14" s="81" t="s">
        <v>18</v>
      </c>
      <c r="B14" s="79"/>
      <c r="C14" s="79"/>
      <c r="D14" s="82"/>
      <c r="E14" s="82"/>
      <c r="F14" s="82"/>
      <c r="G14" s="82"/>
    </row>
    <row r="15" s="69" customFormat="1" ht="18.75" customHeight="1" spans="1:7">
      <c r="A15" s="78" t="s">
        <v>19</v>
      </c>
      <c r="B15" s="79">
        <v>325700</v>
      </c>
      <c r="C15" s="79"/>
      <c r="D15" s="79">
        <v>600000</v>
      </c>
      <c r="E15" s="79"/>
      <c r="F15" s="79">
        <f>SUM(F16:G36)</f>
        <v>368300</v>
      </c>
      <c r="G15" s="79"/>
    </row>
    <row r="16" s="67" customFormat="1" ht="18.75" customHeight="1" spans="1:7">
      <c r="A16" s="83" t="s">
        <v>20</v>
      </c>
      <c r="B16" s="84">
        <v>53000</v>
      </c>
      <c r="C16" s="84"/>
      <c r="D16" s="84">
        <v>416300</v>
      </c>
      <c r="E16" s="84"/>
      <c r="F16" s="79">
        <v>130340</v>
      </c>
      <c r="G16" s="79"/>
    </row>
    <row r="17" s="67" customFormat="1" ht="18.75" customHeight="1" spans="1:7">
      <c r="A17" s="83" t="s">
        <v>21</v>
      </c>
      <c r="B17" s="84">
        <v>1400</v>
      </c>
      <c r="C17" s="84"/>
      <c r="D17" s="84"/>
      <c r="E17" s="84"/>
      <c r="F17" s="79"/>
      <c r="G17" s="79"/>
    </row>
    <row r="18" s="67" customFormat="1" ht="18.75" customHeight="1" spans="1:7">
      <c r="A18" s="83" t="s">
        <v>22</v>
      </c>
      <c r="B18" s="84">
        <v>39000</v>
      </c>
      <c r="C18" s="84"/>
      <c r="D18" s="84"/>
      <c r="E18" s="84"/>
      <c r="F18" s="79">
        <v>35000</v>
      </c>
      <c r="G18" s="79"/>
    </row>
    <row r="19" s="67" customFormat="1" ht="18.75" customHeight="1" spans="1:7">
      <c r="A19" s="83" t="s">
        <v>23</v>
      </c>
      <c r="B19" s="84">
        <v>9000</v>
      </c>
      <c r="C19" s="84"/>
      <c r="D19" s="84">
        <v>10000</v>
      </c>
      <c r="E19" s="84"/>
      <c r="F19" s="79">
        <v>7200</v>
      </c>
      <c r="G19" s="79"/>
    </row>
    <row r="20" s="67" customFormat="1" ht="18.75" customHeight="1" spans="1:7">
      <c r="A20" s="83" t="s">
        <v>24</v>
      </c>
      <c r="B20" s="84">
        <v>38000</v>
      </c>
      <c r="C20" s="84"/>
      <c r="D20" s="84">
        <v>40000</v>
      </c>
      <c r="E20" s="84"/>
      <c r="F20" s="79">
        <v>30784</v>
      </c>
      <c r="G20" s="79"/>
    </row>
    <row r="21" s="67" customFormat="1" ht="18.75" customHeight="1" spans="1:7">
      <c r="A21" s="83" t="s">
        <v>25</v>
      </c>
      <c r="B21" s="84">
        <v>1500</v>
      </c>
      <c r="C21" s="84"/>
      <c r="D21" s="84"/>
      <c r="E21" s="84"/>
      <c r="F21" s="79">
        <v>11751</v>
      </c>
      <c r="G21" s="79"/>
    </row>
    <row r="22" s="67" customFormat="1" ht="18.75" customHeight="1" spans="1:7">
      <c r="A22" s="83" t="s">
        <v>26</v>
      </c>
      <c r="B22" s="84">
        <v>0</v>
      </c>
      <c r="C22" s="84"/>
      <c r="D22" s="84"/>
      <c r="E22" s="84"/>
      <c r="F22" s="79"/>
      <c r="G22" s="79"/>
    </row>
    <row r="23" s="67" customFormat="1" ht="18.75" customHeight="1" spans="1:7">
      <c r="A23" s="83" t="s">
        <v>27</v>
      </c>
      <c r="B23" s="84">
        <v>25000</v>
      </c>
      <c r="C23" s="84"/>
      <c r="D23" s="84">
        <v>25000</v>
      </c>
      <c r="E23" s="84"/>
      <c r="F23" s="79">
        <v>13247</v>
      </c>
      <c r="G23" s="79"/>
    </row>
    <row r="24" s="67" customFormat="1" ht="18.75" customHeight="1" spans="1:7">
      <c r="A24" s="83" t="s">
        <v>28</v>
      </c>
      <c r="B24" s="84">
        <v>18000</v>
      </c>
      <c r="C24" s="84"/>
      <c r="D24" s="84"/>
      <c r="E24" s="84"/>
      <c r="F24" s="79">
        <v>14000</v>
      </c>
      <c r="G24" s="79"/>
    </row>
    <row r="25" s="67" customFormat="1" ht="18.75" customHeight="1" spans="1:7">
      <c r="A25" s="83" t="s">
        <v>29</v>
      </c>
      <c r="B25" s="84">
        <v>0</v>
      </c>
      <c r="C25" s="84"/>
      <c r="D25" s="84"/>
      <c r="E25" s="84"/>
      <c r="F25" s="79"/>
      <c r="G25" s="79"/>
    </row>
    <row r="26" s="67" customFormat="1" ht="18.75" customHeight="1" spans="1:7">
      <c r="A26" s="83" t="s">
        <v>30</v>
      </c>
      <c r="B26" s="84">
        <v>15700</v>
      </c>
      <c r="C26" s="84"/>
      <c r="D26" s="84"/>
      <c r="E26" s="84"/>
      <c r="F26" s="79">
        <v>2570</v>
      </c>
      <c r="G26" s="79"/>
    </row>
    <row r="27" s="67" customFormat="1" ht="18.75" customHeight="1" spans="1:7">
      <c r="A27" s="83" t="s">
        <v>31</v>
      </c>
      <c r="B27" s="84">
        <v>0</v>
      </c>
      <c r="C27" s="84"/>
      <c r="D27" s="84">
        <v>98800</v>
      </c>
      <c r="E27" s="84"/>
      <c r="F27" s="79"/>
      <c r="G27" s="79"/>
    </row>
    <row r="28" s="67" customFormat="1" ht="18.75" customHeight="1" spans="1:7">
      <c r="A28" s="83" t="s">
        <v>32</v>
      </c>
      <c r="B28" s="84">
        <v>35800</v>
      </c>
      <c r="C28" s="84"/>
      <c r="D28" s="84"/>
      <c r="E28" s="84"/>
      <c r="F28" s="79">
        <v>30523</v>
      </c>
      <c r="G28" s="79"/>
    </row>
    <row r="29" s="67" customFormat="1" ht="18.75" customHeight="1" spans="1:7">
      <c r="A29" s="83" t="s">
        <v>33</v>
      </c>
      <c r="B29" s="84">
        <v>0</v>
      </c>
      <c r="C29" s="84"/>
      <c r="D29" s="84"/>
      <c r="E29" s="84"/>
      <c r="F29" s="79"/>
      <c r="G29" s="79"/>
    </row>
    <row r="30" s="67" customFormat="1" ht="18.75" customHeight="1" spans="1:7">
      <c r="A30" s="83" t="s">
        <v>34</v>
      </c>
      <c r="B30" s="84">
        <v>48000</v>
      </c>
      <c r="C30" s="84"/>
      <c r="D30" s="84"/>
      <c r="E30" s="84"/>
      <c r="F30" s="79">
        <v>52050</v>
      </c>
      <c r="G30" s="79"/>
    </row>
    <row r="31" s="67" customFormat="1" ht="18.75" customHeight="1" spans="1:7">
      <c r="A31" s="83" t="s">
        <v>35</v>
      </c>
      <c r="B31" s="84">
        <v>0</v>
      </c>
      <c r="C31" s="84"/>
      <c r="D31" s="84">
        <v>9900</v>
      </c>
      <c r="E31" s="84"/>
      <c r="F31" s="79"/>
      <c r="G31" s="79"/>
    </row>
    <row r="32" s="67" customFormat="1" ht="18.75" customHeight="1" spans="1:7">
      <c r="A32" s="83" t="s">
        <v>36</v>
      </c>
      <c r="B32" s="84">
        <v>0</v>
      </c>
      <c r="C32" s="84"/>
      <c r="D32" s="84"/>
      <c r="E32" s="84"/>
      <c r="F32" s="79"/>
      <c r="G32" s="79"/>
    </row>
    <row r="33" s="67" customFormat="1" ht="18.75" customHeight="1" spans="1:7">
      <c r="A33" s="83" t="s">
        <v>37</v>
      </c>
      <c r="B33" s="84">
        <v>0</v>
      </c>
      <c r="C33" s="84"/>
      <c r="D33" s="84"/>
      <c r="E33" s="84"/>
      <c r="F33" s="79"/>
      <c r="G33" s="79"/>
    </row>
    <row r="34" s="67" customFormat="1" ht="18.75" customHeight="1" spans="1:7">
      <c r="A34" s="83" t="s">
        <v>38</v>
      </c>
      <c r="B34" s="84">
        <v>40700</v>
      </c>
      <c r="C34" s="84"/>
      <c r="D34" s="84"/>
      <c r="E34" s="84"/>
      <c r="F34" s="79">
        <v>40835</v>
      </c>
      <c r="G34" s="79"/>
    </row>
    <row r="35" s="67" customFormat="1" ht="18.75" customHeight="1" spans="1:7">
      <c r="A35" s="83" t="s">
        <v>39</v>
      </c>
      <c r="B35" s="84">
        <v>0</v>
      </c>
      <c r="C35" s="84"/>
      <c r="D35" s="84"/>
      <c r="E35" s="84"/>
      <c r="F35" s="79"/>
      <c r="G35" s="79"/>
    </row>
    <row r="36" s="68" customFormat="1" ht="18.75" customHeight="1" spans="1:7">
      <c r="A36" s="78" t="s">
        <v>40</v>
      </c>
      <c r="B36" s="84">
        <v>0</v>
      </c>
      <c r="C36" s="84"/>
      <c r="D36" s="84"/>
      <c r="E36" s="84"/>
      <c r="F36" s="84"/>
      <c r="G36" s="84"/>
    </row>
    <row r="37" s="68" customFormat="1" ht="18.75" customHeight="1" spans="1:7">
      <c r="A37" s="85" t="s">
        <v>41</v>
      </c>
      <c r="B37" s="79" t="s">
        <v>42</v>
      </c>
      <c r="C37" s="79"/>
      <c r="D37" s="79" t="s">
        <v>42</v>
      </c>
      <c r="E37" s="79"/>
      <c r="F37" s="86"/>
      <c r="G37" s="86"/>
    </row>
    <row r="38" s="68" customFormat="1" ht="18.75" customHeight="1" spans="1:7">
      <c r="A38" s="87"/>
      <c r="B38" s="88"/>
      <c r="C38" s="88"/>
      <c r="D38" s="89"/>
      <c r="E38" s="89"/>
      <c r="F38" s="90"/>
      <c r="G38" s="90"/>
    </row>
    <row r="39" s="67" customFormat="1" ht="31.5" customHeight="1" spans="1:7">
      <c r="A39" s="91" t="s">
        <v>43</v>
      </c>
      <c r="B39" s="92" t="s">
        <v>44</v>
      </c>
      <c r="C39" s="77" t="s">
        <v>45</v>
      </c>
      <c r="D39" s="77" t="s">
        <v>46</v>
      </c>
      <c r="E39" s="77" t="s">
        <v>47</v>
      </c>
      <c r="F39" s="77" t="s">
        <v>48</v>
      </c>
      <c r="G39" s="77" t="s">
        <v>49</v>
      </c>
    </row>
    <row r="40" s="67" customFormat="1" ht="23.25" customHeight="1" spans="1:7">
      <c r="A40" s="93"/>
      <c r="B40" s="94" t="s">
        <v>50</v>
      </c>
      <c r="C40" s="94" t="s">
        <v>50</v>
      </c>
      <c r="D40" s="94" t="s">
        <v>50</v>
      </c>
      <c r="E40" s="94" t="s">
        <v>50</v>
      </c>
      <c r="F40" s="94" t="s">
        <v>50</v>
      </c>
      <c r="G40" s="94" t="s">
        <v>50</v>
      </c>
    </row>
    <row r="41" s="67" customFormat="1" ht="45" customHeight="1" spans="1:7">
      <c r="A41" s="72" t="s">
        <v>51</v>
      </c>
      <c r="B41" s="95" t="s">
        <v>52</v>
      </c>
      <c r="C41" s="96"/>
      <c r="D41" s="96"/>
      <c r="E41" s="96"/>
      <c r="F41" s="96"/>
      <c r="G41" s="96"/>
    </row>
    <row r="42" s="67" customFormat="1" ht="33" customHeight="1" spans="1:7">
      <c r="A42" s="97" t="s">
        <v>53</v>
      </c>
      <c r="B42" s="97"/>
      <c r="C42" s="97"/>
      <c r="D42" s="97"/>
      <c r="E42" s="97"/>
      <c r="F42" s="97"/>
      <c r="G42" s="97"/>
    </row>
    <row r="43" s="67" customFormat="1" spans="1:7">
      <c r="A43" s="98" t="s">
        <v>54</v>
      </c>
      <c r="B43" s="98"/>
      <c r="C43" s="98"/>
      <c r="D43" s="98"/>
      <c r="E43" s="98"/>
      <c r="F43" s="98"/>
      <c r="G43" s="98"/>
    </row>
  </sheetData>
  <mergeCells count="111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41:G41"/>
    <mergeCell ref="A42:G42"/>
    <mergeCell ref="A43:G43"/>
    <mergeCell ref="A3:A4"/>
    <mergeCell ref="A39:A40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view="pageBreakPreview" zoomScaleNormal="100" workbookViewId="0">
      <selection activeCell="K26" sqref="K26:K28"/>
    </sheetView>
  </sheetViews>
  <sheetFormatPr defaultColWidth="9" defaultRowHeight="15.75"/>
  <cols>
    <col min="1" max="2" width="9" style="1"/>
    <col min="3" max="3" width="10.3833333333333" style="1" customWidth="1"/>
    <col min="4" max="4" width="9" style="1"/>
    <col min="5" max="5" width="5.38333333333333" style="1" customWidth="1"/>
    <col min="6" max="6" width="4" style="1" customWidth="1"/>
    <col min="7" max="7" width="7.75" style="1" customWidth="1"/>
    <col min="8" max="8" width="10.1333333333333" style="1" customWidth="1"/>
    <col min="9" max="9" width="6.25" style="1" customWidth="1"/>
    <col min="10" max="10" width="8" style="1" customWidth="1"/>
    <col min="11" max="11" width="12.875" style="1" customWidth="1"/>
    <col min="12" max="16384" width="9" style="1"/>
  </cols>
  <sheetData>
    <row r="1" ht="14.25" spans="1:1">
      <c r="A1" s="2" t="s">
        <v>55</v>
      </c>
    </row>
    <row r="2" s="1" customFormat="1" ht="19" customHeight="1" spans="1:11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0" customHeight="1" spans="1:11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2" customHeight="1" spans="1:11">
      <c r="A4" s="6" t="s">
        <v>58</v>
      </c>
      <c r="B4" s="7" t="s">
        <v>59</v>
      </c>
      <c r="C4" s="8"/>
      <c r="D4" s="8"/>
      <c r="E4" s="8"/>
      <c r="F4" s="8"/>
      <c r="G4" s="8"/>
      <c r="H4" s="8"/>
      <c r="I4" s="8"/>
      <c r="J4" s="8"/>
      <c r="K4" s="53"/>
    </row>
    <row r="5" s="1" customFormat="1" ht="27" customHeight="1" spans="1:11">
      <c r="A5" s="9" t="s">
        <v>60</v>
      </c>
      <c r="B5" s="6"/>
      <c r="C5" s="6"/>
      <c r="D5" s="10" t="s">
        <v>61</v>
      </c>
      <c r="E5" s="6" t="s">
        <v>62</v>
      </c>
      <c r="F5" s="6"/>
      <c r="G5" s="6" t="s">
        <v>63</v>
      </c>
      <c r="H5" s="6" t="s">
        <v>64</v>
      </c>
      <c r="I5" s="6" t="s">
        <v>65</v>
      </c>
      <c r="J5" s="6" t="s">
        <v>66</v>
      </c>
      <c r="K5" s="6" t="s">
        <v>67</v>
      </c>
    </row>
    <row r="6" s="1" customFormat="1" ht="23" customHeight="1" spans="1:11">
      <c r="A6" s="11"/>
      <c r="B6" s="6" t="s">
        <v>68</v>
      </c>
      <c r="C6" s="6"/>
      <c r="D6" s="6">
        <v>13.43</v>
      </c>
      <c r="E6" s="6">
        <v>180.22</v>
      </c>
      <c r="F6" s="6"/>
      <c r="G6" s="6">
        <v>230.93</v>
      </c>
      <c r="H6" s="6">
        <v>227.2</v>
      </c>
      <c r="I6" s="6">
        <v>10</v>
      </c>
      <c r="J6" s="54">
        <f>H6/G6</f>
        <v>0.983847919282899</v>
      </c>
      <c r="K6" s="55">
        <v>9.84</v>
      </c>
    </row>
    <row r="7" s="1" customFormat="1" ht="23" customHeight="1" spans="1:11">
      <c r="A7" s="11"/>
      <c r="B7" s="12" t="s">
        <v>69</v>
      </c>
      <c r="C7" s="13"/>
      <c r="D7" s="13"/>
      <c r="E7" s="13"/>
      <c r="F7" s="13"/>
      <c r="G7" s="13"/>
      <c r="H7" s="12" t="s">
        <v>70</v>
      </c>
      <c r="I7" s="13"/>
      <c r="J7" s="13"/>
      <c r="K7" s="13"/>
    </row>
    <row r="8" s="1" customFormat="1" ht="23" customHeight="1" spans="1:11">
      <c r="A8" s="11"/>
      <c r="B8" s="13" t="s">
        <v>71</v>
      </c>
      <c r="C8" s="13"/>
      <c r="D8" s="13"/>
      <c r="E8" s="13"/>
      <c r="F8" s="13"/>
      <c r="G8" s="13"/>
      <c r="H8" s="12" t="s">
        <v>72</v>
      </c>
      <c r="I8" s="13"/>
      <c r="J8" s="13"/>
      <c r="K8" s="13"/>
    </row>
    <row r="9" s="1" customFormat="1" ht="23" customHeight="1" spans="1:11">
      <c r="A9" s="11"/>
      <c r="B9" s="14" t="s">
        <v>73</v>
      </c>
      <c r="C9" s="15"/>
      <c r="D9" s="15"/>
      <c r="E9" s="15"/>
      <c r="F9" s="15"/>
      <c r="G9" s="16"/>
      <c r="H9" s="14" t="s">
        <v>74</v>
      </c>
      <c r="I9" s="15"/>
      <c r="J9" s="15"/>
      <c r="K9" s="16"/>
    </row>
    <row r="10" s="1" customFormat="1" ht="23" customHeight="1" spans="1:11">
      <c r="A10" s="11"/>
      <c r="B10" s="13" t="s">
        <v>75</v>
      </c>
      <c r="C10" s="13"/>
      <c r="D10" s="13"/>
      <c r="E10" s="13"/>
      <c r="F10" s="13"/>
      <c r="G10" s="13"/>
      <c r="H10" s="13"/>
      <c r="I10" s="13"/>
      <c r="J10" s="13"/>
      <c r="K10" s="13"/>
    </row>
    <row r="11" s="1" customFormat="1" ht="23" customHeight="1" spans="1:11">
      <c r="A11" s="17"/>
      <c r="B11" s="18" t="s">
        <v>76</v>
      </c>
      <c r="C11" s="19"/>
      <c r="D11" s="19"/>
      <c r="E11" s="19"/>
      <c r="F11" s="19"/>
      <c r="G11" s="20"/>
      <c r="H11" s="13"/>
      <c r="I11" s="13"/>
      <c r="J11" s="13"/>
      <c r="K11" s="13"/>
    </row>
    <row r="12" s="1" customFormat="1" ht="23" customHeight="1" spans="1:11">
      <c r="A12" s="6" t="s">
        <v>77</v>
      </c>
      <c r="B12" s="6" t="s">
        <v>78</v>
      </c>
      <c r="C12" s="6"/>
      <c r="D12" s="6"/>
      <c r="E12" s="6"/>
      <c r="F12" s="6"/>
      <c r="G12" s="6"/>
      <c r="H12" s="6" t="s">
        <v>79</v>
      </c>
      <c r="I12" s="6"/>
      <c r="J12" s="6"/>
      <c r="K12" s="6"/>
    </row>
    <row r="13" s="1" customFormat="1" ht="123" customHeight="1" spans="1:11">
      <c r="A13" s="6"/>
      <c r="B13" s="21" t="s">
        <v>80</v>
      </c>
      <c r="C13" s="22"/>
      <c r="D13" s="22"/>
      <c r="E13" s="22"/>
      <c r="F13" s="22"/>
      <c r="G13" s="22"/>
      <c r="H13" s="13" t="s">
        <v>81</v>
      </c>
      <c r="I13" s="13"/>
      <c r="J13" s="13"/>
      <c r="K13" s="13"/>
    </row>
    <row r="14" s="1" customFormat="1" ht="30" customHeight="1" spans="1:11">
      <c r="A14" s="9" t="s">
        <v>82</v>
      </c>
      <c r="B14" s="6" t="s">
        <v>83</v>
      </c>
      <c r="C14" s="6" t="s">
        <v>84</v>
      </c>
      <c r="D14" s="6" t="s">
        <v>85</v>
      </c>
      <c r="E14" s="6"/>
      <c r="F14" s="6" t="s">
        <v>86</v>
      </c>
      <c r="G14" s="6"/>
      <c r="H14" s="6" t="s">
        <v>87</v>
      </c>
      <c r="I14" s="6" t="s">
        <v>65</v>
      </c>
      <c r="J14" s="6" t="s">
        <v>67</v>
      </c>
      <c r="K14" s="6" t="s">
        <v>88</v>
      </c>
    </row>
    <row r="15" s="1" customFormat="1" ht="26.25" customHeight="1" spans="1:11">
      <c r="A15" s="23"/>
      <c r="B15" s="24" t="s">
        <v>89</v>
      </c>
      <c r="C15" s="24" t="s">
        <v>90</v>
      </c>
      <c r="D15" s="25" t="s">
        <v>91</v>
      </c>
      <c r="E15" s="26"/>
      <c r="F15" s="27" t="s">
        <v>92</v>
      </c>
      <c r="G15" s="28"/>
      <c r="H15" s="29" t="s">
        <v>92</v>
      </c>
      <c r="I15" s="24">
        <v>15</v>
      </c>
      <c r="J15" s="56">
        <v>15</v>
      </c>
      <c r="K15" s="24"/>
    </row>
    <row r="16" s="1" customFormat="1" ht="26.25" customHeight="1" spans="1:11">
      <c r="A16" s="23"/>
      <c r="B16" s="23"/>
      <c r="C16" s="23"/>
      <c r="D16" s="30" t="s">
        <v>93</v>
      </c>
      <c r="E16" s="31"/>
      <c r="F16" s="27" t="s">
        <v>94</v>
      </c>
      <c r="G16" s="28"/>
      <c r="H16" s="29" t="s">
        <v>95</v>
      </c>
      <c r="I16" s="23"/>
      <c r="J16" s="57"/>
      <c r="K16" s="23"/>
    </row>
    <row r="17" s="1" customFormat="1" ht="26.25" customHeight="1" spans="1:11">
      <c r="A17" s="23"/>
      <c r="B17" s="23"/>
      <c r="C17" s="23"/>
      <c r="D17" s="25" t="s">
        <v>96</v>
      </c>
      <c r="E17" s="26"/>
      <c r="F17" s="30" t="s">
        <v>97</v>
      </c>
      <c r="G17" s="31"/>
      <c r="H17" s="32" t="s">
        <v>97</v>
      </c>
      <c r="I17" s="23"/>
      <c r="J17" s="57"/>
      <c r="K17" s="23"/>
    </row>
    <row r="18" s="1" customFormat="1" ht="26.25" customHeight="1" spans="1:11">
      <c r="A18" s="23"/>
      <c r="B18" s="23"/>
      <c r="C18" s="23"/>
      <c r="D18" s="25" t="s">
        <v>98</v>
      </c>
      <c r="E18" s="26"/>
      <c r="F18" s="27" t="s">
        <v>99</v>
      </c>
      <c r="G18" s="28"/>
      <c r="H18" s="29" t="s">
        <v>99</v>
      </c>
      <c r="I18" s="23"/>
      <c r="J18" s="57"/>
      <c r="K18" s="23"/>
    </row>
    <row r="19" s="1" customFormat="1" ht="26.25" customHeight="1" spans="1:11">
      <c r="A19" s="23"/>
      <c r="B19" s="23"/>
      <c r="C19" s="23"/>
      <c r="D19" s="25" t="s">
        <v>100</v>
      </c>
      <c r="E19" s="26"/>
      <c r="F19" s="27" t="s">
        <v>101</v>
      </c>
      <c r="G19" s="28"/>
      <c r="H19" s="29" t="s">
        <v>102</v>
      </c>
      <c r="I19" s="23"/>
      <c r="J19" s="57"/>
      <c r="K19" s="23"/>
    </row>
    <row r="20" s="1" customFormat="1" ht="26.25" customHeight="1" spans="1:11">
      <c r="A20" s="23"/>
      <c r="B20" s="23"/>
      <c r="C20" s="33"/>
      <c r="D20" s="25" t="s">
        <v>103</v>
      </c>
      <c r="E20" s="26"/>
      <c r="F20" s="27" t="s">
        <v>97</v>
      </c>
      <c r="G20" s="28"/>
      <c r="H20" s="29" t="s">
        <v>104</v>
      </c>
      <c r="I20" s="23"/>
      <c r="J20" s="57"/>
      <c r="K20" s="23"/>
    </row>
    <row r="21" s="1" customFormat="1" ht="26.25" customHeight="1" spans="1:11">
      <c r="A21" s="23"/>
      <c r="B21" s="23"/>
      <c r="C21" s="34" t="s">
        <v>105</v>
      </c>
      <c r="D21" s="25" t="s">
        <v>106</v>
      </c>
      <c r="E21" s="25"/>
      <c r="F21" s="35">
        <v>1</v>
      </c>
      <c r="G21" s="36"/>
      <c r="H21" s="37">
        <v>1</v>
      </c>
      <c r="I21" s="24">
        <v>15</v>
      </c>
      <c r="J21" s="24">
        <v>15</v>
      </c>
      <c r="K21" s="58"/>
    </row>
    <row r="22" s="1" customFormat="1" ht="39" customHeight="1" spans="1:11">
      <c r="A22" s="23"/>
      <c r="B22" s="23"/>
      <c r="C22" s="34"/>
      <c r="D22" s="30" t="s">
        <v>107</v>
      </c>
      <c r="E22" s="31"/>
      <c r="F22" s="38">
        <v>1</v>
      </c>
      <c r="G22" s="39"/>
      <c r="H22" s="40">
        <v>1</v>
      </c>
      <c r="I22" s="23"/>
      <c r="J22" s="23"/>
      <c r="K22" s="59"/>
    </row>
    <row r="23" s="1" customFormat="1" ht="26.25" customHeight="1" spans="1:11">
      <c r="A23" s="23"/>
      <c r="B23" s="23"/>
      <c r="C23" s="34"/>
      <c r="D23" s="25" t="s">
        <v>108</v>
      </c>
      <c r="E23" s="26"/>
      <c r="F23" s="38" t="s">
        <v>109</v>
      </c>
      <c r="G23" s="39"/>
      <c r="H23" s="40" t="s">
        <v>110</v>
      </c>
      <c r="I23" s="33"/>
      <c r="J23" s="33"/>
      <c r="K23" s="60"/>
    </row>
    <row r="24" s="1" customFormat="1" ht="63" customHeight="1" spans="1:11">
      <c r="A24" s="23"/>
      <c r="B24" s="23"/>
      <c r="C24" s="24" t="s">
        <v>111</v>
      </c>
      <c r="D24" s="25" t="s">
        <v>112</v>
      </c>
      <c r="E24" s="26"/>
      <c r="F24" s="27" t="s">
        <v>113</v>
      </c>
      <c r="G24" s="28"/>
      <c r="H24" s="29" t="s">
        <v>113</v>
      </c>
      <c r="I24" s="24">
        <v>10</v>
      </c>
      <c r="J24" s="24">
        <v>10</v>
      </c>
      <c r="K24" s="24"/>
    </row>
    <row r="25" s="1" customFormat="1" ht="50" customHeight="1" spans="1:11">
      <c r="A25" s="23"/>
      <c r="B25" s="23"/>
      <c r="C25" s="23"/>
      <c r="D25" s="25" t="s">
        <v>114</v>
      </c>
      <c r="E25" s="26"/>
      <c r="F25" s="38">
        <v>1</v>
      </c>
      <c r="G25" s="39"/>
      <c r="H25" s="40">
        <v>1</v>
      </c>
      <c r="I25" s="23"/>
      <c r="J25" s="23"/>
      <c r="K25" s="23"/>
    </row>
    <row r="26" s="1" customFormat="1" ht="26.25" customHeight="1" spans="1:11">
      <c r="A26" s="23"/>
      <c r="B26" s="23"/>
      <c r="C26" s="34" t="s">
        <v>115</v>
      </c>
      <c r="D26" s="25" t="s">
        <v>116</v>
      </c>
      <c r="E26" s="26"/>
      <c r="F26" s="38">
        <v>1</v>
      </c>
      <c r="G26" s="39"/>
      <c r="H26" s="40">
        <v>1</v>
      </c>
      <c r="I26" s="24">
        <v>10</v>
      </c>
      <c r="J26" s="24">
        <v>9.18</v>
      </c>
      <c r="K26" s="61" t="s">
        <v>117</v>
      </c>
    </row>
    <row r="27" s="1" customFormat="1" ht="26.25" customHeight="1" spans="1:11">
      <c r="A27" s="23"/>
      <c r="B27" s="23"/>
      <c r="C27" s="34"/>
      <c r="D27" s="25" t="s">
        <v>118</v>
      </c>
      <c r="E27" s="26"/>
      <c r="F27" s="38" t="s">
        <v>119</v>
      </c>
      <c r="G27" s="39"/>
      <c r="H27" s="41" t="s">
        <v>120</v>
      </c>
      <c r="I27" s="23"/>
      <c r="J27" s="23"/>
      <c r="K27" s="62"/>
    </row>
    <row r="28" s="1" customFormat="1" ht="26.25" customHeight="1" spans="1:11">
      <c r="A28" s="23"/>
      <c r="B28" s="33"/>
      <c r="C28" s="34"/>
      <c r="D28" s="25" t="s">
        <v>121</v>
      </c>
      <c r="E28" s="26"/>
      <c r="F28" s="38" t="s">
        <v>122</v>
      </c>
      <c r="G28" s="39"/>
      <c r="H28" s="37" t="s">
        <v>123</v>
      </c>
      <c r="I28" s="33"/>
      <c r="J28" s="33"/>
      <c r="K28" s="63"/>
    </row>
    <row r="29" s="1" customFormat="1" ht="26.25" customHeight="1" spans="1:11">
      <c r="A29" s="23"/>
      <c r="B29" s="24" t="s">
        <v>124</v>
      </c>
      <c r="C29" s="34" t="s">
        <v>125</v>
      </c>
      <c r="D29" s="30" t="s">
        <v>126</v>
      </c>
      <c r="E29" s="31"/>
      <c r="F29" s="42"/>
      <c r="G29" s="43"/>
      <c r="H29" s="44"/>
      <c r="I29" s="34"/>
      <c r="J29" s="34"/>
      <c r="K29" s="64"/>
    </row>
    <row r="30" s="1" customFormat="1" ht="26.25" customHeight="1" spans="1:11">
      <c r="A30" s="23"/>
      <c r="B30" s="23"/>
      <c r="C30" s="24" t="s">
        <v>127</v>
      </c>
      <c r="D30" s="25" t="s">
        <v>128</v>
      </c>
      <c r="E30" s="26"/>
      <c r="F30" s="30" t="s">
        <v>129</v>
      </c>
      <c r="G30" s="31"/>
      <c r="H30" s="32" t="s">
        <v>129</v>
      </c>
      <c r="I30" s="34">
        <v>15</v>
      </c>
      <c r="J30" s="34">
        <v>15</v>
      </c>
      <c r="K30" s="65"/>
    </row>
    <row r="31" s="1" customFormat="1" ht="26.25" customHeight="1" spans="1:11">
      <c r="A31" s="23"/>
      <c r="B31" s="23"/>
      <c r="C31" s="34" t="s">
        <v>130</v>
      </c>
      <c r="D31" s="30" t="s">
        <v>126</v>
      </c>
      <c r="E31" s="31"/>
      <c r="F31" s="27"/>
      <c r="G31" s="28"/>
      <c r="H31" s="29"/>
      <c r="I31" s="34"/>
      <c r="J31" s="34"/>
      <c r="K31" s="64"/>
    </row>
    <row r="32" s="1" customFormat="1" ht="26.25" customHeight="1" spans="1:11">
      <c r="A32" s="23"/>
      <c r="B32" s="33"/>
      <c r="C32" s="34" t="s">
        <v>131</v>
      </c>
      <c r="D32" s="25" t="s">
        <v>132</v>
      </c>
      <c r="E32" s="26"/>
      <c r="F32" s="30" t="s">
        <v>133</v>
      </c>
      <c r="G32" s="31"/>
      <c r="H32" s="32" t="s">
        <v>133</v>
      </c>
      <c r="I32" s="34">
        <v>15</v>
      </c>
      <c r="J32" s="34">
        <v>15</v>
      </c>
      <c r="K32" s="64"/>
    </row>
    <row r="33" s="1" customFormat="1" ht="42" customHeight="1" spans="1:11">
      <c r="A33" s="23"/>
      <c r="B33" s="24" t="s">
        <v>134</v>
      </c>
      <c r="C33" s="24" t="s">
        <v>135</v>
      </c>
      <c r="D33" s="45" t="s">
        <v>136</v>
      </c>
      <c r="E33" s="46"/>
      <c r="F33" s="47" t="s">
        <v>137</v>
      </c>
      <c r="G33" s="48"/>
      <c r="H33" s="49" t="s">
        <v>137</v>
      </c>
      <c r="I33" s="34">
        <v>10</v>
      </c>
      <c r="J33" s="34">
        <v>10</v>
      </c>
      <c r="K33" s="64"/>
    </row>
    <row r="34" s="1" customFormat="1" ht="42" customHeight="1" spans="1:11">
      <c r="A34" s="50" t="s">
        <v>138</v>
      </c>
      <c r="B34" s="34"/>
      <c r="C34" s="34"/>
      <c r="D34" s="34"/>
      <c r="E34" s="34"/>
      <c r="F34" s="34"/>
      <c r="G34" s="34"/>
      <c r="H34" s="34"/>
      <c r="I34" s="34">
        <v>100</v>
      </c>
      <c r="J34" s="34">
        <f>SUM(K6,J15,J21,J24,J26,J30,J32,J33)</f>
        <v>99.02</v>
      </c>
      <c r="K34" s="64"/>
    </row>
    <row r="35" s="1" customFormat="1" ht="27" customHeight="1" spans="1:11">
      <c r="A35" s="51" t="s">
        <v>139</v>
      </c>
      <c r="B35" s="52"/>
      <c r="C35" s="52"/>
      <c r="D35" s="52"/>
      <c r="E35" s="52"/>
      <c r="F35" s="52"/>
      <c r="G35" s="52"/>
      <c r="H35" s="52"/>
      <c r="I35" s="66"/>
      <c r="J35" s="66"/>
      <c r="K35" s="66"/>
    </row>
  </sheetData>
  <mergeCells count="84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H34"/>
    <mergeCell ref="A35:K35"/>
    <mergeCell ref="A5:A11"/>
    <mergeCell ref="A12:A13"/>
    <mergeCell ref="A14:A32"/>
    <mergeCell ref="B15:B28"/>
    <mergeCell ref="B29:B32"/>
    <mergeCell ref="C15:C20"/>
    <mergeCell ref="C21:C23"/>
    <mergeCell ref="C24:C25"/>
    <mergeCell ref="C26:C28"/>
    <mergeCell ref="I15:I20"/>
    <mergeCell ref="I21:I23"/>
    <mergeCell ref="I24:I25"/>
    <mergeCell ref="I26:I28"/>
    <mergeCell ref="J15:J20"/>
    <mergeCell ref="J21:J23"/>
    <mergeCell ref="J24:J25"/>
    <mergeCell ref="J26:J28"/>
    <mergeCell ref="K15:K20"/>
    <mergeCell ref="K21:K23"/>
    <mergeCell ref="K24:K25"/>
    <mergeCell ref="K26:K28"/>
  </mergeCells>
  <pageMargins left="0.751388888888889" right="0.751388888888889" top="0.605555555555556" bottom="0.605555555555556" header="0.5" footer="0.5"/>
  <pageSetup paperSize="9" scale="92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5" sqref="I1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附件1部门整体支出绩效评价基础数据表</vt:lpstr>
      <vt:lpstr>附件2部门整体支出绩效自评表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2023-12-11T08:00:17Z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8C7634B01E5F42908134EDE8EFF53444</vt:lpwstr>
  </property>
</Properties>
</file>