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firstSheet="17" activeTab="1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财政拨款收支总表" sheetId="8" r:id="rId6"/>
    <sheet name="5一般公共预算支出表" sheetId="9" r:id="rId7"/>
    <sheet name="6一般公共预算基本支出表" sheetId="25" r:id="rId8"/>
    <sheet name="7一般公共预算“三公”经费支出表" sheetId="16" r:id="rId9"/>
    <sheet name="8政府性基金预算支出表" sheetId="17" r:id="rId10"/>
    <sheet name="9支出预算分类汇总表（按政府预算经济分类）" sheetId="6" r:id="rId11"/>
    <sheet name="10支出预算分类汇总表（按部门预算经济分类）" sheetId="7" r:id="rId12"/>
    <sheet name="11一般公共预算基本支出表--人员经费(工资福利支出)(按政府" sheetId="10" r:id="rId13"/>
    <sheet name="12一般公共预算基本支出表--人员经费(工资福利支出)(按部门" sheetId="11" r:id="rId14"/>
    <sheet name="13一般公共预算基本支出表--人员经费(对个人和家庭的补助)(" sheetId="12" r:id="rId15"/>
    <sheet name="14一般公共预算基本支出表--人员经费(对个人和家庭的补助)（" sheetId="13" r:id="rId16"/>
    <sheet name="15一般公共预算基本支出表--公用经费(商品和服务支出)（按政" sheetId="14" r:id="rId17"/>
    <sheet name="16一般公共预算基本支出表--公用经费(商品和服务支出)(按部" sheetId="15" r:id="rId18"/>
    <sheet name="17政府性基金预算支出分类汇总表（按政府预算经济分类）" sheetId="18" r:id="rId19"/>
    <sheet name="18政府性基金预算支出分类汇总表（按部门预算经济分类） " sheetId="19" r:id="rId20"/>
    <sheet name="19国有资本经营预算" sheetId="20" r:id="rId21"/>
    <sheet name="20财政专户管理资金预算支出表" sheetId="21" r:id="rId22"/>
    <sheet name="21专项资金预算汇总表" sheetId="22" r:id="rId23"/>
    <sheet name="22单位新增资产汇总表" sheetId="26" r:id="rId24"/>
    <sheet name="23政府采购预算表" sheetId="27" r:id="rId25"/>
    <sheet name="24政府购买服务支出预算表" sheetId="28" r:id="rId26"/>
    <sheet name="25单位资产及设备情况表" sheetId="29" r:id="rId27"/>
    <sheet name="26单位人员信息情况表" sheetId="30" r:id="rId28"/>
    <sheet name="27其他项目支出绩效目标表" sheetId="23" r:id="rId29"/>
    <sheet name="28部门整体支出绩效目标表" sheetId="24" r:id="rId30"/>
  </sheets>
  <definedNames>
    <definedName name="_xlnm.Print_Area" localSheetId="4">'3支出总表'!$A$2:$H$6</definedName>
  </definedNames>
  <calcPr calcId="144525"/>
</workbook>
</file>

<file path=xl/sharedStrings.xml><?xml version="1.0" encoding="utf-8"?>
<sst xmlns="http://schemas.openxmlformats.org/spreadsheetml/2006/main" count="1369" uniqueCount="586">
  <si>
    <t>2023年部门预算公开表</t>
  </si>
  <si>
    <t>单位编码：</t>
  </si>
  <si>
    <t>606001</t>
  </si>
  <si>
    <t>单位名称：</t>
  </si>
  <si>
    <t>桃源县住房保障服务中心</t>
  </si>
  <si>
    <t>部门预算公开表</t>
  </si>
  <si>
    <t>一、部门预算报表</t>
  </si>
  <si>
    <t>收支总表</t>
  </si>
  <si>
    <t>收入总表</t>
  </si>
  <si>
    <t>支出总表</t>
  </si>
  <si>
    <t>财政拨款收支总表</t>
  </si>
  <si>
    <t>一般公共预算支出表</t>
  </si>
  <si>
    <t>一般公共预算基本支出表</t>
  </si>
  <si>
    <t>一般公共预算“三公”经费支出表</t>
  </si>
  <si>
    <t>政府性基金预算支出表</t>
  </si>
  <si>
    <t>支出预算分类汇总表（按政府预算经济分类）</t>
  </si>
  <si>
    <t>支出预算分类汇总表（按部门预算经济分类）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</si>
  <si>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</si>
  <si>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</si>
  <si>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</si>
  <si>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</si>
  <si>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</si>
  <si>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</si>
  <si>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</si>
  <si>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</si>
  <si>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</si>
  <si>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</si>
  <si>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</si>
  <si>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单位新增资产汇总表</t>
  </si>
  <si>
    <t>政府采购预算表</t>
  </si>
  <si>
    <t>政府购买服务支出预算表</t>
  </si>
  <si>
    <t>单位资产及设备情况表</t>
  </si>
  <si>
    <t>单位人员信息情况表</t>
  </si>
  <si>
    <t>其他项目支出绩效目标表</t>
  </si>
  <si>
    <t>部门整体支出绩效目标表</t>
  </si>
  <si>
    <t>部门公开表01</t>
  </si>
  <si>
    <t>部门：606_桃源县住房保障服务中心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</si>
  <si>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</si>
  <si>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</si>
  <si>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</si>
  <si>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</si>
  <si>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</si>
  <si>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</si>
  <si>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</si>
  <si>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</si>
  <si>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</si>
  <si>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</si>
  <si>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</si>
  <si>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</si>
  <si>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</si>
  <si>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</si>
  <si>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</si>
  <si>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</si>
  <si>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</si>
  <si>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</si>
  <si>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</si>
  <si>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</si>
  <si>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</si>
  <si>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</si>
  <si>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</si>
  <si>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</si>
  <si>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</si>
  <si>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</si>
  <si>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</si>
  <si>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</si>
  <si>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</si>
  <si>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</si>
  <si>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</si>
  <si>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</si>
  <si>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</si>
  <si>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</si>
  <si>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</si>
  <si>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</si>
  <si>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</si>
  <si>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</si>
  <si>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</si>
  <si>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</si>
  <si>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</si>
  <si>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</si>
  <si>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</si>
  <si>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</si>
  <si>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</si>
  <si>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</si>
  <si>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</si>
  <si>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</si>
  <si>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</si>
  <si>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</si>
  <si>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</si>
  <si>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</si>
  <si>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其他收入</t>
  </si>
  <si>
    <t>（十二）城乡社区支出</t>
  </si>
  <si>
    <t xml:space="preserve">    对企业补助（基本建设）</t>
  </si>
  <si>
    <t>十二、债务还本支出</t>
  </si>
  <si>
    <t xml:space="preserve">      一般债券</t>
  </si>
  <si>
    <t>（十三）农林水支出</t>
  </si>
  <si>
    <t xml:space="preserve">    对企业补助</t>
  </si>
  <si>
    <t>十三、转移性支出</t>
  </si>
  <si>
    <t xml:space="preserve">    外国政府和国际组织贷款</t>
  </si>
  <si>
    <t>（十四）交通运输支出</t>
  </si>
  <si>
    <t xml:space="preserve">    对社会保障基金补助</t>
  </si>
  <si>
    <t>十四、其他支出</t>
  </si>
  <si>
    <t xml:space="preserve">    外国政府和国际组织捐赠</t>
  </si>
  <si>
    <t>（十五）资源勘探工业信息等支出</t>
  </si>
  <si>
    <t xml:space="preserve">    其他支出</t>
  </si>
  <si>
    <t>二、政府性基金预算拨款收入</t>
  </si>
  <si>
    <t>（十六）商业服务业等支出</t>
  </si>
  <si>
    <t>三、事业单位经营服务支出</t>
  </si>
  <si>
    <t>三、国有资本经营预算拨款收入</t>
  </si>
  <si>
    <t>（十七）金融支出</t>
  </si>
  <si>
    <t>四、社会保障基金预算资金</t>
  </si>
  <si>
    <t>（十八）援助其他地区支出</t>
  </si>
  <si>
    <t>五、财政专户管理资金收入</t>
  </si>
  <si>
    <t>（十九）自然资源海洋气象等支出</t>
  </si>
  <si>
    <t>六、上级财政补助收入</t>
  </si>
  <si>
    <t>（二十）住房保障支出</t>
  </si>
  <si>
    <t xml:space="preserve">      一般公共预算补助</t>
  </si>
  <si>
    <t>（二十一）粮油物资储备支出</t>
  </si>
  <si>
    <t xml:space="preserve">      政府性基金补助</t>
  </si>
  <si>
    <t>（二十二）国有资本经营预算支出</t>
  </si>
  <si>
    <t xml:space="preserve">      国有资本经营预算补助</t>
  </si>
  <si>
    <t>（二十三）灾害防治及应急管理支出</t>
  </si>
  <si>
    <t>七、事业收入</t>
  </si>
  <si>
    <t>（二十四）预备费</t>
  </si>
  <si>
    <t>八、事业单位经营收入</t>
  </si>
  <si>
    <t>（二十五）其他支出</t>
  </si>
  <si>
    <t>九、上级单位补助收入</t>
  </si>
  <si>
    <t>（二十六）转移性支出</t>
  </si>
  <si>
    <t>十、附属单位上缴收入</t>
  </si>
  <si>
    <t>（二十七）债务还本支出</t>
  </si>
  <si>
    <t>十一、其他收入</t>
  </si>
  <si>
    <t>（二十八）债务付息支出</t>
  </si>
  <si>
    <t>（二十九）债务发行费用支出</t>
  </si>
  <si>
    <t>（三十）抗疫特别国债安排的支出</t>
  </si>
  <si>
    <t>本　年　支　出　合　计</t>
  </si>
  <si>
    <t>本 年 收 入 合 计</t>
  </si>
  <si>
    <t>年终结转结余</t>
  </si>
  <si>
    <t>上年结转结余</t>
  </si>
  <si>
    <t>支  出  总  计</t>
  </si>
  <si>
    <t>收  入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</si>
  <si>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</si>
  <si>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</si>
  <si>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</si>
  <si>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</si>
  <si>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</si>
  <si>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</si>
  <si>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</si>
  <si>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</si>
  <si>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</si>
  <si>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</si>
  <si>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</si>
  <si>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</si>
  <si>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</si>
  <si>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</si>
  <si>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</si>
  <si>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</si>
  <si>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</si>
  <si>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</si>
  <si>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</si>
  <si>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</si>
  <si>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</si>
  <si>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606</t>
  </si>
  <si>
    <t xml:space="preserve">  606001</t>
  </si>
  <si>
    <t xml:space="preserve">  桃源县住房保障服务中心</t>
  </si>
  <si>
    <t>部门公开表03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</si>
  <si>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</si>
  <si>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</si>
  <si>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</si>
  <si>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</si>
  <si>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</si>
  <si>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</si>
  <si>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</si>
  <si>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  208</t>
  </si>
  <si>
    <t xml:space="preserve">    社会保障和就业支出</t>
  </si>
  <si>
    <t xml:space="preserve">      20805</t>
  </si>
  <si>
    <t xml:space="preserve">      行政事业单位养老支出</t>
  </si>
  <si>
    <t xml:space="preserve">        2080505</t>
  </si>
  <si>
    <t xml:space="preserve">        机关事业单位基本养老保险缴费支出</t>
  </si>
  <si>
    <t xml:space="preserve">    210</t>
  </si>
  <si>
    <t xml:space="preserve">    卫生健康支出</t>
  </si>
  <si>
    <t xml:space="preserve">      21011</t>
  </si>
  <si>
    <t xml:space="preserve">      行政事业单位医疗</t>
  </si>
  <si>
    <t xml:space="preserve">        2101101</t>
  </si>
  <si>
    <t xml:space="preserve">        事业单位医疗</t>
  </si>
  <si>
    <t xml:space="preserve">    212</t>
  </si>
  <si>
    <t xml:space="preserve">    城乡社区支出</t>
  </si>
  <si>
    <t xml:space="preserve">    城乡社区管理事务支出</t>
  </si>
  <si>
    <t xml:space="preserve">    行政运行</t>
  </si>
  <si>
    <t xml:space="preserve">    其他城乡社区管理事务支出</t>
  </si>
  <si>
    <t xml:space="preserve">    221</t>
  </si>
  <si>
    <t xml:space="preserve">    住房保障支出</t>
  </si>
  <si>
    <t xml:space="preserve">    保障性安居工程支出</t>
  </si>
  <si>
    <t>2210103</t>
  </si>
  <si>
    <t xml:space="preserve">    棚户区改造</t>
  </si>
  <si>
    <t>2210106</t>
  </si>
  <si>
    <t xml:space="preserve">    公共租赁住房</t>
  </si>
  <si>
    <t>2210107</t>
  </si>
  <si>
    <t xml:space="preserve">    保障性住房租金补贴</t>
  </si>
  <si>
    <t>2210108</t>
  </si>
  <si>
    <t xml:space="preserve">    老旧小区改造</t>
  </si>
  <si>
    <t xml:space="preserve">      22102</t>
  </si>
  <si>
    <t xml:space="preserve">      住房改革支出</t>
  </si>
  <si>
    <t xml:space="preserve">        2210201</t>
  </si>
  <si>
    <t xml:space="preserve">        住房公积金</t>
  </si>
  <si>
    <t>部门公开表04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</si>
  <si>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</si>
  <si>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</si>
  <si>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</si>
  <si>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</si>
  <si>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</si>
  <si>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</si>
  <si>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</si>
  <si>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</si>
  <si>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</si>
  <si>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</si>
  <si>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部门公开表05</t>
  </si>
  <si>
    <t>功能科目</t>
  </si>
  <si>
    <t>人员经费</t>
  </si>
  <si>
    <t>公用经费</t>
  </si>
  <si>
    <t>类</t>
  </si>
  <si>
    <t>款</t>
  </si>
  <si>
    <t>项</t>
  </si>
  <si>
    <t>工资福利支出</t>
  </si>
  <si>
    <t>商品和服务支出</t>
  </si>
  <si>
    <t>对个人和家庭的补助</t>
  </si>
  <si>
    <t>212</t>
  </si>
  <si>
    <t xml:space="preserve">   212</t>
  </si>
  <si>
    <t xml:space="preserve">   城乡社区支出</t>
  </si>
  <si>
    <t>01</t>
  </si>
  <si>
    <t xml:space="preserve">    21201</t>
  </si>
  <si>
    <t xml:space="preserve">    城乡社区管理事务</t>
  </si>
  <si>
    <t xml:space="preserve">     2120101</t>
  </si>
  <si>
    <t xml:space="preserve">     行政运行</t>
  </si>
  <si>
    <t>99</t>
  </si>
  <si>
    <t xml:space="preserve">     2120199</t>
  </si>
  <si>
    <t xml:space="preserve">     其他城乡社区管理事务支出</t>
  </si>
  <si>
    <t>208</t>
  </si>
  <si>
    <t xml:space="preserve">   208</t>
  </si>
  <si>
    <t xml:space="preserve">   社会保障和就业支出</t>
  </si>
  <si>
    <t>05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</si>
  <si>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</si>
  <si>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</si>
  <si>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</si>
  <si>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</si>
  <si>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>210</t>
  </si>
  <si>
    <t xml:space="preserve">   210</t>
  </si>
  <si>
    <t xml:space="preserve">   卫生健康支出</t>
  </si>
  <si>
    <t>11</t>
  </si>
  <si>
    <t xml:space="preserve">    21011</t>
  </si>
  <si>
    <t xml:space="preserve">    行政事业单位医疗</t>
  </si>
  <si>
    <t>02</t>
  </si>
  <si>
    <t xml:space="preserve">     2101102</t>
  </si>
  <si>
    <t xml:space="preserve">     事业单位医疗</t>
  </si>
  <si>
    <t>221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</si>
  <si>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</si>
  <si>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</si>
  <si>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</si>
  <si>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</si>
  <si>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</si>
  <si>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</si>
  <si>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 xml:space="preserve">    22101</t>
  </si>
  <si>
    <t>03</t>
  </si>
  <si>
    <t xml:space="preserve">     2210103</t>
  </si>
  <si>
    <t xml:space="preserve">     棚户区改造</t>
  </si>
  <si>
    <t>06</t>
  </si>
  <si>
    <t xml:space="preserve">     2210106</t>
  </si>
  <si>
    <t xml:space="preserve">     公共租赁住房</t>
  </si>
  <si>
    <t>07</t>
  </si>
  <si>
    <t xml:space="preserve">     2210107</t>
  </si>
  <si>
    <t xml:space="preserve">     保障性住房租金补贴</t>
  </si>
  <si>
    <t>08</t>
  </si>
  <si>
    <t xml:space="preserve">     2210108</t>
  </si>
  <si>
    <t xml:space="preserve">     老旧小区改造</t>
  </si>
  <si>
    <t>单位代码</t>
  </si>
  <si>
    <t>单位名称（功能科目）</t>
  </si>
  <si>
    <t>总  计</t>
  </si>
  <si>
    <t>机关工资福利支出</t>
  </si>
  <si>
    <t>对事业单位经常性补助</t>
  </si>
  <si>
    <t>社会福利和救济</t>
  </si>
  <si>
    <t>助学金</t>
  </si>
  <si>
    <t>个人农业生产补贴</t>
  </si>
  <si>
    <t>离退休费</t>
  </si>
  <si>
    <t>其他对个人和家庭的补助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</si>
  <si>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</si>
  <si>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</si>
  <si>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</si>
  <si>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</si>
  <si>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</si>
  <si>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</si>
  <si>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</si>
  <si>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</si>
  <si>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</si>
  <si>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</si>
  <si>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</si>
  <si>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</si>
  <si>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</si>
  <si>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</si>
  <si>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</si>
  <si>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</si>
  <si>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</si>
  <si>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</si>
  <si>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</si>
  <si>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</si>
  <si>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</si>
  <si>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</si>
  <si>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</si>
  <si>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</si>
  <si>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</si>
  <si>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</si>
  <si>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</si>
  <si>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工资奖金津补贴</t>
  </si>
  <si>
    <t>社会保障缴费</t>
  </si>
  <si>
    <t>住房公积金</t>
  </si>
  <si>
    <t>其他工资福利支出</t>
  </si>
  <si>
    <t>其他对事业单位补助</t>
  </si>
  <si>
    <t xml:space="preserve">    606001</t>
  </si>
  <si>
    <t xml:space="preserve">    机关事业单位基本养老保险缴费支出</t>
  </si>
  <si>
    <t xml:space="preserve">    事业单位医疗</t>
  </si>
  <si>
    <t xml:space="preserve">    住房公积金</t>
  </si>
  <si>
    <t>部门公开表7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</si>
  <si>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</si>
  <si>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</si>
  <si>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</si>
  <si>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</si>
  <si>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</si>
  <si>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</si>
  <si>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</si>
  <si>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</si>
  <si>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部门公开表8</t>
  </si>
  <si>
    <t>本年政府性基金预算支出</t>
  </si>
  <si>
    <t>部门公开表09</t>
  </si>
  <si>
    <t>总  计</t>
  </si>
  <si>
    <t>机关商品和服务支出</t>
  </si>
  <si>
    <t>机关资本性支出(一)</t>
  </si>
  <si>
    <t>机关资本性支出(二)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</si>
  <si>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</si>
  <si>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</si>
  <si>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</si>
  <si>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</si>
  <si>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</si>
  <si>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</si>
  <si>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</si>
  <si>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其他支出</t>
  </si>
  <si>
    <t>部门公开表10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</si>
  <si>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</si>
  <si>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</si>
  <si>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</si>
  <si>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</si>
  <si>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</si>
  <si>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</si>
  <si>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</si>
  <si>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部门公开表11</t>
  </si>
  <si>
    <t>部门公开表12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</si>
  <si>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</si>
  <si>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</si>
  <si>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</si>
  <si>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</si>
  <si>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</si>
  <si>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</si>
  <si>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</si>
  <si>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</si>
  <si>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</si>
  <si>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</si>
  <si>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</si>
  <si>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</si>
  <si>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</si>
  <si>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</si>
  <si>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部门公开表13</t>
  </si>
  <si>
    <t>总计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</si>
  <si>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</si>
  <si>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</si>
  <si>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</si>
  <si>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</si>
  <si>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</si>
  <si>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</si>
  <si>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</si>
  <si>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</si>
  <si>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</si>
  <si>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</si>
  <si>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专用材料购置费</t>
  </si>
  <si>
    <t>总 计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</si>
  <si>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</si>
  <si>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</si>
  <si>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</si>
  <si>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</si>
  <si>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</si>
  <si>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</si>
  <si>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</si>
  <si>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</si>
  <si>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</si>
  <si>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</si>
  <si>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</si>
  <si>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</si>
  <si>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</si>
  <si>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</si>
  <si>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</si>
  <si>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</si>
  <si>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</si>
  <si>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</si>
  <si>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</si>
  <si>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</si>
  <si>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</si>
  <si>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606001</t>
  </si>
  <si>
    <t xml:space="preserve">   保障性安居工程保租房建设项目</t>
  </si>
  <si>
    <t xml:space="preserve">   保障性安居工程公租房建设项目</t>
  </si>
  <si>
    <t xml:space="preserve">   保障性安居工程公租房租赁补贴</t>
  </si>
  <si>
    <t xml:space="preserve">   保障性安居工程老旧小区改造</t>
  </si>
  <si>
    <t xml:space="preserve">   保障性安居工程棚户区改造</t>
  </si>
  <si>
    <t xml:space="preserve">   国有公房、公租房维修费用</t>
  </si>
  <si>
    <t>部门公开表22</t>
  </si>
  <si>
    <t>单位（资产）名称</t>
  </si>
  <si>
    <t>资产名称</t>
  </si>
  <si>
    <t>新增资产配置</t>
  </si>
  <si>
    <t xml:space="preserve">存量资产							 </t>
  </si>
  <si>
    <t>备注</t>
  </si>
  <si>
    <t>房屋及建筑物</t>
  </si>
  <si>
    <t>土地</t>
  </si>
  <si>
    <t>车辆</t>
  </si>
  <si>
    <t>办公设备</t>
  </si>
  <si>
    <t>单项价值在限额以上的其他资产</t>
  </si>
  <si>
    <t>单项价值在限额以下的其他资产</t>
  </si>
  <si>
    <t xml:space="preserve">单项价值在限额以上的其他资产	 </t>
  </si>
  <si>
    <t xml:space="preserve">单项价值在限额以下的其他资产  </t>
  </si>
  <si>
    <t>通用设备</t>
  </si>
  <si>
    <t>办公家具</t>
  </si>
  <si>
    <t xml:space="preserve">单项20万元及以上的其他资产（党政机关）	 </t>
  </si>
  <si>
    <t xml:space="preserve">单项50万元及以上的其他资产（事业单位）	 </t>
  </si>
  <si>
    <t>单项20万元及以上的其他资产（党政机关）</t>
  </si>
  <si>
    <t>单项50万元及以上的其他资产（事业单位）</t>
  </si>
  <si>
    <t>金额</t>
  </si>
  <si>
    <t>平方米</t>
  </si>
  <si>
    <t>辆</t>
  </si>
  <si>
    <t>台/套</t>
  </si>
  <si>
    <t>总计：</t>
  </si>
  <si>
    <t>保障性安居工程公租房建设项目</t>
  </si>
  <si>
    <t>保障性安居工程老旧小区改造</t>
  </si>
  <si>
    <t>保障性安居工程棚户区改造</t>
  </si>
  <si>
    <t>保障性安居工程保租房建设项目</t>
  </si>
  <si>
    <t>保障性安居工程公租房租赁补贴</t>
  </si>
  <si>
    <t>部门公开表23</t>
  </si>
  <si>
    <t>项目名称</t>
  </si>
  <si>
    <t>采购品目编码</t>
  </si>
  <si>
    <t>采购品目</t>
  </si>
  <si>
    <t>经济科目</t>
  </si>
  <si>
    <t>起始时间</t>
  </si>
  <si>
    <t>完成时间</t>
  </si>
  <si>
    <t>采购数量</t>
  </si>
  <si>
    <t>计量单位</t>
  </si>
  <si>
    <t>采购项目总投资</t>
  </si>
  <si>
    <t>其中：当年预算安排金额</t>
  </si>
  <si>
    <t>一般公共预算拨款</t>
  </si>
  <si>
    <t>政府性基金拨款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</si>
  <si>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</si>
  <si>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</si>
  <si>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</si>
  <si>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</si>
  <si>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部门公开表24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</si>
  <si>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</si>
  <si>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</si>
  <si>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</si>
  <si>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</si>
  <si>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</si>
  <si>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</si>
  <si>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</si>
  <si>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</si>
  <si>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</si>
  <si>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</si>
  <si>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</si>
  <si>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</si>
  <si>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</si>
  <si>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</si>
  <si>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部门公开表25</t>
  </si>
  <si>
    <t>房屋状况（平方米）</t>
  </si>
  <si>
    <t>计算机信息系统</t>
  </si>
  <si>
    <t>主要办公设备</t>
  </si>
  <si>
    <t>其他公用设备</t>
  </si>
  <si>
    <t>车辆情况</t>
  </si>
  <si>
    <t>使用面积</t>
  </si>
  <si>
    <t>房屋出租面积</t>
  </si>
  <si>
    <t>房屋租用面积</t>
  </si>
  <si>
    <t>服务器（台）</t>
  </si>
  <si>
    <t>计算机（台）</t>
  </si>
  <si>
    <t>租用专线（条）</t>
  </si>
  <si>
    <t>总机中继线数（条）</t>
  </si>
  <si>
    <t>直拨电话（部）</t>
  </si>
  <si>
    <t>打印机（台）</t>
  </si>
  <si>
    <t>复印机（台）</t>
  </si>
  <si>
    <t>中央空调</t>
  </si>
  <si>
    <t>电力空调</t>
  </si>
  <si>
    <t>锅炉</t>
  </si>
  <si>
    <t>电梯</t>
  </si>
  <si>
    <t>医疗床位</t>
  </si>
  <si>
    <t>车辆数</t>
  </si>
  <si>
    <t>办公用房</t>
  </si>
  <si>
    <t>配套设施</t>
  </si>
  <si>
    <t>办公用房使用面积</t>
  </si>
  <si>
    <t>其他配套设施使用面积</t>
  </si>
  <si>
    <t>大卡</t>
  </si>
  <si>
    <t>千瓦</t>
  </si>
  <si>
    <t>吨</t>
  </si>
  <si>
    <t>台</t>
  </si>
  <si>
    <t>床</t>
  </si>
  <si>
    <t>部门公开表26</t>
  </si>
  <si>
    <t>单位人员情况信息表</t>
  </si>
  <si>
    <t>单位:人</t>
  </si>
  <si>
    <t>单位性质</t>
  </si>
  <si>
    <t>管理方式</t>
  </si>
  <si>
    <t>单位规格</t>
  </si>
  <si>
    <t>编制人数</t>
  </si>
  <si>
    <t>实有在职人数</t>
  </si>
  <si>
    <t>离休人员</t>
  </si>
  <si>
    <t>退休人员</t>
  </si>
  <si>
    <t>长休内退提前离岗待岗等人员</t>
  </si>
  <si>
    <t>临时人员</t>
  </si>
  <si>
    <t>在校学生人数</t>
  </si>
  <si>
    <t>行政及参公编制</t>
  </si>
  <si>
    <t>事业及参公编制</t>
  </si>
  <si>
    <t>工勤编制</t>
  </si>
  <si>
    <t>行政及参照公务员管理人员</t>
  </si>
  <si>
    <t>事业人员(在编)</t>
  </si>
  <si>
    <t>事业人员（非在编）</t>
  </si>
  <si>
    <t>工勤人员</t>
  </si>
  <si>
    <t>省级</t>
  </si>
  <si>
    <t>厅级</t>
  </si>
  <si>
    <t>处级及其他</t>
  </si>
  <si>
    <t xml:space="preserve">小计  </t>
  </si>
  <si>
    <t>执行机关工资标准人员</t>
  </si>
  <si>
    <t>执行事业单位工资标准人员</t>
  </si>
  <si>
    <t>处级</t>
  </si>
  <si>
    <t>科级及以下</t>
  </si>
  <si>
    <t>厅级及以下</t>
  </si>
  <si>
    <t>公益一类(非参公）</t>
  </si>
  <si>
    <t>全额</t>
  </si>
  <si>
    <t>正科级</t>
  </si>
  <si>
    <t>部门公开表27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</si>
  <si>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</si>
  <si>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</si>
  <si>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</si>
  <si>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</si>
  <si>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</si>
  <si>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</si>
  <si>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</si>
  <si>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</si>
  <si>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</si>
  <si>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</si>
  <si>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</si>
  <si>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</si>
  <si>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</si>
  <si>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 xml:space="preserve">  保障性安居工程公租房建设项目</t>
  </si>
  <si>
    <t>保障性安居工程公租房建设，专项用于支持公租房建设</t>
  </si>
  <si>
    <t>成本指标</t>
  </si>
  <si>
    <t>经济成本指标</t>
  </si>
  <si>
    <t>成本控制率</t>
  </si>
  <si>
    <t>成本控制在3900万元</t>
  </si>
  <si>
    <t>百分比</t>
  </si>
  <si>
    <t>≤</t>
  </si>
  <si>
    <t xml:space="preserve">  保障性安居工程公租房租赁补贴</t>
  </si>
  <si>
    <t>成本控制在400万元</t>
  </si>
  <si>
    <t xml:space="preserve">  保障性安居工程老旧小区改造</t>
  </si>
  <si>
    <t>保障性安居工程老旧小区改造，重点支持改造2000年底前建成的老旧小区。</t>
  </si>
  <si>
    <t>成本控制在1100万元</t>
  </si>
  <si>
    <t xml:space="preserve">  保障性安居工程棚户区改造</t>
  </si>
  <si>
    <t>保障性安居工程棚户区改造，用于城市棚户区改造项目中的征收补偿</t>
  </si>
  <si>
    <t>成本控制在300万元</t>
  </si>
  <si>
    <t>部门公开表28</t>
  </si>
  <si>
    <t>整体支出绩效目标表</t>
  </si>
  <si>
    <t>单位：部门：606_桃源县住房保障服务中心</t>
  </si>
  <si>
    <t>年度预算申请</t>
  </si>
  <si>
    <t>整体绩效目标</t>
  </si>
  <si>
    <t>部门整体支出年度绩效目标</t>
  </si>
  <si>
    <t>按收入性质分</t>
  </si>
  <si>
    <t>按支出性质分</t>
  </si>
  <si>
    <t>其他资金</t>
  </si>
  <si>
    <t>指标解释</t>
  </si>
  <si>
    <t>评（扣）分标准</t>
  </si>
  <si>
    <t>产出指标</t>
  </si>
  <si>
    <t xml:space="preserve"> 数量指标</t>
  </si>
  <si>
    <t xml:space="preserve"> 质量指标</t>
  </si>
  <si>
    <t xml:space="preserve"> 时效指标</t>
  </si>
  <si>
    <t xml:space="preserve">效益指标 </t>
  </si>
  <si>
    <t>经济效益指标</t>
  </si>
  <si>
    <t>社会效益指标</t>
  </si>
  <si>
    <t>生态效益指标</t>
  </si>
  <si>
    <t xml:space="preserve"> 可持续影响指标</t>
  </si>
  <si>
    <t>满意度指标</t>
  </si>
  <si>
    <t>服务对象满意度指标</t>
  </si>
  <si>
    <t xml:space="preserve"> 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</si>
</sst>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"/>
    <numFmt numFmtId="177" formatCode="#0.00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7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9" borderId="8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7" fillId="13" borderId="11" applyNumberFormat="0" applyAlignment="0" applyProtection="0">
      <alignment vertical="center"/>
    </xf>
    <xf numFmtId="0" fontId="28" fillId="13" borderId="7" applyNumberFormat="0" applyAlignment="0" applyProtection="0">
      <alignment vertical="center"/>
    </xf>
    <xf numFmtId="0" fontId="29" fillId="14" borderId="12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 wrapText="1"/>
    </xf>
    <xf numFmtId="177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4" fontId="4" fillId="0" borderId="4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/>
    </xf>
    <xf numFmtId="4" fontId="5" fillId="0" borderId="4" xfId="0" applyNumberFormat="1" applyFont="1" applyBorder="1" applyAlignment="1">
      <alignment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4" fontId="5" fillId="0" borderId="4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8" fillId="0" borderId="6" xfId="0" applyFont="1" applyBorder="1" applyAlignment="1">
      <alignment vertical="center" wrapText="1"/>
    </xf>
    <xf numFmtId="4" fontId="8" fillId="0" borderId="6" xfId="0" applyNumberFormat="1" applyFont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 indent="2"/>
    </xf>
    <xf numFmtId="49" fontId="1" fillId="0" borderId="1" xfId="0" applyNumberFormat="1" applyFont="1" applyFill="1" applyBorder="1" applyAlignment="1">
      <alignment horizontal="left" vertical="center" wrapText="1" indent="3"/>
    </xf>
    <xf numFmtId="0" fontId="5" fillId="0" borderId="1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haredStrings" Target="sharedStrings.xml"/><Relationship Id="rId32" Type="http://schemas.openxmlformats.org/officeDocument/2006/relationships/styles" Target="styles.xml"/><Relationship Id="rId31" Type="http://schemas.openxmlformats.org/officeDocument/2006/relationships/theme" Target="theme/theme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opLeftCell="A52" workbookViewId="0">
      <selection activeCell="A1" sqref="A1:I1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ht="64.15" customHeight="1" spans="1:9">
      <c r="A1" s="80" t="s">
        <v>0</v>
      </c>
      <c r="B1" s="80"/>
      <c r="C1" s="80"/>
      <c r="D1" s="80"/>
      <c r="E1" s="80"/>
      <c r="F1" s="80"/>
      <c r="G1" s="80"/>
      <c r="H1" s="80"/>
      <c r="I1" s="80"/>
    </row>
    <row r="2" ht="20.45" customHeight="1" spans="1:9">
      <c r="A2" s="10"/>
      <c r="B2" s="10"/>
      <c r="C2" s="10"/>
      <c r="D2" s="10"/>
      <c r="E2" s="10"/>
      <c r="F2" s="10"/>
      <c r="G2" s="10"/>
      <c r="H2" s="10"/>
      <c r="I2" s="10"/>
    </row>
    <row r="3" ht="18.75" customHeight="1" spans="1:9">
      <c r="A3" s="10"/>
      <c r="B3" s="10"/>
      <c r="C3" s="10"/>
      <c r="D3" s="10"/>
      <c r="E3" s="10"/>
      <c r="F3" s="10"/>
      <c r="G3" s="10"/>
      <c r="H3" s="10"/>
      <c r="I3" s="10"/>
    </row>
    <row r="4" ht="34.7" customHeight="1" spans="1:9">
      <c r="A4" s="81"/>
      <c r="B4" s="82"/>
      <c r="C4" s="1"/>
      <c r="D4" s="81" t="s">
        <v>1</v>
      </c>
      <c r="E4" s="82" t="s">
        <v>2</v>
      </c>
      <c r="F4" s="82"/>
      <c r="G4" s="82"/>
      <c r="H4" s="82"/>
      <c r="I4" s="1"/>
    </row>
    <row r="5" ht="47.45" customHeight="1" spans="1:9">
      <c r="A5" s="81"/>
      <c r="B5" s="82"/>
      <c r="C5" s="1"/>
      <c r="D5" s="81" t="s">
        <v>3</v>
      </c>
      <c r="E5" s="82" t="s">
        <v>4</v>
      </c>
      <c r="F5" s="82"/>
      <c r="G5" s="82"/>
      <c r="H5" s="82"/>
      <c r="I5" s="1"/>
    </row>
    <row r="6" ht="14.25" customHeight="1"/>
    <row r="7" ht="14.25" customHeight="1"/>
    <row r="8" ht="14.2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E10" sqref="E10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ht="14.25" customHeight="1" spans="1:8">
      <c r="A1" s="1"/>
      <c r="G1" s="15" t="s">
        <v>327</v>
      </c>
      <c r="H1" s="15"/>
    </row>
    <row r="2" ht="33.95" customHeight="1" spans="1:8">
      <c r="A2" s="40" t="s">
        <v>14</v>
      </c>
      <c r="B2" s="40"/>
      <c r="C2" s="40"/>
      <c r="D2" s="40"/>
      <c r="E2" s="40"/>
      <c r="F2" s="40"/>
      <c r="G2" s="40"/>
      <c r="H2" s="40"/>
    </row>
    <row r="3" ht="21.2" customHeight="1" spans="1:8">
      <c r="A3" s="10" t="s">
        <v>36</v>
      </c>
      <c r="B3" s="10"/>
      <c r="C3" s="10"/>
      <c r="D3" s="10"/>
      <c r="E3" s="10"/>
      <c r="F3" s="10"/>
      <c r="G3" s="10"/>
      <c r="H3" s="8" t="s">
        <v>37</v>
      </c>
    </row>
    <row r="4" ht="20.45" customHeight="1" spans="1:8">
      <c r="A4" s="11" t="s">
        <v>164</v>
      </c>
      <c r="B4" s="11" t="s">
        <v>165</v>
      </c>
      <c r="C4" s="11" t="s">
        <v>142</v>
      </c>
      <c r="D4" s="11" t="s">
        <v>328</v>
      </c>
      <c r="E4" s="11"/>
      <c r="F4" s="11"/>
      <c r="G4" s="11"/>
      <c r="H4" s="11" t="s">
        <v>167</v>
      </c>
    </row>
    <row r="5" ht="17.25" customHeight="1" spans="1:8">
      <c r="A5" s="11"/>
      <c r="B5" s="11"/>
      <c r="C5" s="11"/>
      <c r="D5" s="11" t="s">
        <v>144</v>
      </c>
      <c r="E5" s="11" t="s">
        <v>216</v>
      </c>
      <c r="F5" s="11"/>
      <c r="G5" s="11" t="s">
        <v>217</v>
      </c>
      <c r="H5" s="11"/>
    </row>
    <row r="6" ht="24.2" customHeight="1" spans="1:8">
      <c r="A6" s="11"/>
      <c r="B6" s="11"/>
      <c r="C6" s="11"/>
      <c r="D6" s="11"/>
      <c r="E6" s="11" t="s">
        <v>221</v>
      </c>
      <c r="F6" s="11" t="s">
        <v>223</v>
      </c>
      <c r="G6" s="11"/>
      <c r="H6" s="11"/>
    </row>
    <row r="7" ht="19.9" customHeight="1" spans="1:8">
      <c r="A7" s="14"/>
      <c r="B7" s="4" t="s">
        <v>142</v>
      </c>
      <c r="C7" s="13">
        <v>0</v>
      </c>
      <c r="D7" s="13"/>
      <c r="E7" s="13"/>
      <c r="F7" s="13"/>
      <c r="G7" s="13"/>
      <c r="H7" s="13"/>
    </row>
    <row r="8" ht="19.9" customHeight="1" spans="1:8">
      <c r="A8" s="12"/>
      <c r="B8" s="12"/>
      <c r="C8" s="13"/>
      <c r="D8" s="13"/>
      <c r="E8" s="13"/>
      <c r="F8" s="13"/>
      <c r="G8" s="13"/>
      <c r="H8" s="13"/>
    </row>
    <row r="9" ht="19.9" customHeight="1" spans="1:8">
      <c r="A9" s="42"/>
      <c r="B9" s="42"/>
      <c r="C9" s="13"/>
      <c r="D9" s="13"/>
      <c r="E9" s="13"/>
      <c r="F9" s="13"/>
      <c r="G9" s="13"/>
      <c r="H9" s="13"/>
    </row>
    <row r="10" ht="19.9" customHeight="1" spans="1:8">
      <c r="A10" s="42"/>
      <c r="B10" s="42"/>
      <c r="C10" s="13"/>
      <c r="D10" s="13"/>
      <c r="E10" s="13"/>
      <c r="F10" s="13"/>
      <c r="G10" s="13"/>
      <c r="H10" s="13"/>
    </row>
    <row r="11" ht="19.9" customHeight="1" spans="1:8">
      <c r="A11" s="42"/>
      <c r="B11" s="42"/>
      <c r="C11" s="13"/>
      <c r="D11" s="13"/>
      <c r="E11" s="13"/>
      <c r="F11" s="13"/>
      <c r="G11" s="13"/>
      <c r="H11" s="13"/>
    </row>
    <row r="12" ht="19.9" customHeight="1" spans="1:8">
      <c r="A12" s="41"/>
      <c r="B12" s="41"/>
      <c r="C12" s="6"/>
      <c r="D12" s="6"/>
      <c r="E12" s="43"/>
      <c r="F12" s="43"/>
      <c r="G12" s="43"/>
      <c r="H12" s="43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workbookViewId="0">
      <selection activeCell="A2" sqref="A2:T17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8" width="7.125" customWidth="1"/>
    <col min="9" max="9" width="7.75" customWidth="1"/>
    <col min="10" max="10" width="7.125" customWidth="1"/>
    <col min="11" max="11" width="7.75" customWidth="1"/>
    <col min="12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4.25" customHeight="1" spans="1:20">
      <c r="A1" s="1"/>
      <c r="S1" s="15" t="s">
        <v>329</v>
      </c>
      <c r="T1" s="15"/>
    </row>
    <row r="2" ht="36.95" customHeight="1" spans="1:20">
      <c r="A2" s="40" t="s">
        <v>15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ht="17.25" customHeight="1" spans="1:20">
      <c r="A3" s="10" t="s">
        <v>36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37</v>
      </c>
      <c r="T3" s="8"/>
    </row>
    <row r="4" ht="17.25" customHeight="1" spans="1:20">
      <c r="A4" s="4" t="s">
        <v>215</v>
      </c>
      <c r="B4" s="4"/>
      <c r="C4" s="4"/>
      <c r="D4" s="4" t="s">
        <v>272</v>
      </c>
      <c r="E4" s="4" t="s">
        <v>273</v>
      </c>
      <c r="F4" s="4" t="s">
        <v>330</v>
      </c>
      <c r="G4" s="4" t="s">
        <v>275</v>
      </c>
      <c r="H4" s="4" t="s">
        <v>331</v>
      </c>
      <c r="I4" s="4" t="s">
        <v>332</v>
      </c>
      <c r="J4" s="4" t="s">
        <v>333</v>
      </c>
      <c r="K4" s="4" t="s">
        <v>276</v>
      </c>
      <c r="L4" s="4" t="s">
        <v>334</v>
      </c>
      <c r="M4" s="4" t="s">
        <v>335</v>
      </c>
      <c r="N4" s="4" t="s">
        <v>336</v>
      </c>
      <c r="O4" s="4" t="s">
        <v>223</v>
      </c>
      <c r="P4" s="4" t="s">
        <v>337</v>
      </c>
      <c r="Q4" s="4" t="s">
        <v>338</v>
      </c>
      <c r="R4" s="4" t="s">
        <v>339</v>
      </c>
      <c r="S4" s="4" t="s">
        <v>340</v>
      </c>
      <c r="T4" s="4" t="s">
        <v>341</v>
      </c>
    </row>
    <row r="5" ht="18" customHeight="1" spans="1:20">
      <c r="A5" s="4" t="s">
        <v>218</v>
      </c>
      <c r="B5" s="4" t="s">
        <v>219</v>
      </c>
      <c r="C5" s="4" t="s">
        <v>220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19.9" customHeight="1" spans="1:20">
      <c r="A6" s="14"/>
      <c r="B6" s="14"/>
      <c r="C6" s="14"/>
      <c r="D6" s="14"/>
      <c r="E6" s="14" t="s">
        <v>142</v>
      </c>
      <c r="F6" s="13">
        <v>7842.557448</v>
      </c>
      <c r="G6" s="13">
        <v>33.67</v>
      </c>
      <c r="H6" s="13">
        <v>163</v>
      </c>
      <c r="I6" s="13">
        <v>6600</v>
      </c>
      <c r="J6" s="13"/>
      <c r="K6" s="13">
        <v>1004.999848</v>
      </c>
      <c r="L6" s="13"/>
      <c r="M6" s="13"/>
      <c r="N6" s="13"/>
      <c r="O6" s="13">
        <v>40.8876</v>
      </c>
      <c r="P6" s="13"/>
      <c r="Q6" s="13"/>
      <c r="R6" s="13"/>
      <c r="S6" s="13"/>
      <c r="T6" s="13"/>
    </row>
    <row r="7" ht="19.9" customHeight="1" spans="1:20">
      <c r="A7" s="14"/>
      <c r="B7" s="14"/>
      <c r="C7" s="14"/>
      <c r="D7" s="12" t="s">
        <v>160</v>
      </c>
      <c r="E7" s="12" t="s">
        <v>4</v>
      </c>
      <c r="F7" s="13">
        <v>7842.557448</v>
      </c>
      <c r="G7" s="13">
        <v>33.67</v>
      </c>
      <c r="H7" s="13">
        <v>163</v>
      </c>
      <c r="I7" s="13">
        <v>6600</v>
      </c>
      <c r="J7" s="13"/>
      <c r="K7" s="13">
        <v>1004.999848</v>
      </c>
      <c r="L7" s="13"/>
      <c r="M7" s="13"/>
      <c r="N7" s="13"/>
      <c r="O7" s="13">
        <v>40.8876</v>
      </c>
      <c r="P7" s="13"/>
      <c r="Q7" s="13"/>
      <c r="R7" s="13"/>
      <c r="S7" s="13"/>
      <c r="T7" s="13"/>
    </row>
    <row r="8" ht="19.9" customHeight="1" spans="1:20">
      <c r="A8" s="44"/>
      <c r="B8" s="44"/>
      <c r="C8" s="44"/>
      <c r="D8" s="42" t="s">
        <v>161</v>
      </c>
      <c r="E8" s="42" t="s">
        <v>162</v>
      </c>
      <c r="F8" s="50">
        <v>7842.557448</v>
      </c>
      <c r="G8" s="50">
        <v>33.67</v>
      </c>
      <c r="H8" s="50">
        <v>163</v>
      </c>
      <c r="I8" s="50">
        <v>6600</v>
      </c>
      <c r="J8" s="50"/>
      <c r="K8" s="50">
        <v>1004.999848</v>
      </c>
      <c r="L8" s="50"/>
      <c r="M8" s="50"/>
      <c r="N8" s="50"/>
      <c r="O8" s="50">
        <v>40.8876</v>
      </c>
      <c r="P8" s="50"/>
      <c r="Q8" s="50"/>
      <c r="R8" s="50"/>
      <c r="S8" s="50"/>
      <c r="T8" s="50"/>
    </row>
    <row r="9" ht="19.9" customHeight="1" spans="1:20">
      <c r="A9" s="45" t="s">
        <v>224</v>
      </c>
      <c r="B9" s="45" t="s">
        <v>227</v>
      </c>
      <c r="C9" s="45" t="s">
        <v>227</v>
      </c>
      <c r="D9" s="41" t="s">
        <v>314</v>
      </c>
      <c r="E9" s="46" t="s">
        <v>186</v>
      </c>
      <c r="F9" s="47">
        <v>513.663528</v>
      </c>
      <c r="G9" s="47"/>
      <c r="H9" s="47"/>
      <c r="I9" s="47"/>
      <c r="J9" s="47"/>
      <c r="K9" s="47">
        <v>510.215928</v>
      </c>
      <c r="L9" s="47"/>
      <c r="M9" s="47"/>
      <c r="N9" s="47"/>
      <c r="O9" s="47">
        <v>3.4476</v>
      </c>
      <c r="P9" s="47"/>
      <c r="Q9" s="47"/>
      <c r="R9" s="47"/>
      <c r="S9" s="47"/>
      <c r="T9" s="47"/>
    </row>
    <row r="10" ht="19.9" customHeight="1" spans="1:20">
      <c r="A10" s="45" t="s">
        <v>224</v>
      </c>
      <c r="B10" s="45" t="s">
        <v>227</v>
      </c>
      <c r="C10" s="45" t="s">
        <v>232</v>
      </c>
      <c r="D10" s="41" t="s">
        <v>314</v>
      </c>
      <c r="E10" s="46" t="s">
        <v>187</v>
      </c>
      <c r="F10" s="47">
        <v>570</v>
      </c>
      <c r="G10" s="47">
        <v>33.67</v>
      </c>
      <c r="H10" s="47">
        <v>163</v>
      </c>
      <c r="I10" s="47"/>
      <c r="J10" s="47"/>
      <c r="K10" s="47">
        <v>335.89</v>
      </c>
      <c r="L10" s="47"/>
      <c r="M10" s="47"/>
      <c r="N10" s="47"/>
      <c r="O10" s="47">
        <v>37.44</v>
      </c>
      <c r="P10" s="47"/>
      <c r="Q10" s="47"/>
      <c r="R10" s="47"/>
      <c r="S10" s="47"/>
      <c r="T10" s="47"/>
    </row>
    <row r="11" ht="19.9" customHeight="1" spans="1:20">
      <c r="A11" s="45" t="s">
        <v>235</v>
      </c>
      <c r="B11" s="45" t="s">
        <v>238</v>
      </c>
      <c r="C11" s="45" t="s">
        <v>238</v>
      </c>
      <c r="D11" s="41" t="s">
        <v>314</v>
      </c>
      <c r="E11" s="46" t="s">
        <v>315</v>
      </c>
      <c r="F11" s="47">
        <v>76.01856</v>
      </c>
      <c r="G11" s="47"/>
      <c r="H11" s="47"/>
      <c r="I11" s="47"/>
      <c r="J11" s="47"/>
      <c r="K11" s="47">
        <v>76.01856</v>
      </c>
      <c r="L11" s="47"/>
      <c r="M11" s="47"/>
      <c r="N11" s="47"/>
      <c r="O11" s="47"/>
      <c r="P11" s="47"/>
      <c r="Q11" s="47"/>
      <c r="R11" s="47"/>
      <c r="S11" s="47"/>
      <c r="T11" s="47"/>
    </row>
    <row r="12" ht="19.9" customHeight="1" spans="1:20">
      <c r="A12" s="45" t="s">
        <v>243</v>
      </c>
      <c r="B12" s="45" t="s">
        <v>246</v>
      </c>
      <c r="C12" s="45" t="s">
        <v>249</v>
      </c>
      <c r="D12" s="41" t="s">
        <v>314</v>
      </c>
      <c r="E12" s="46" t="s">
        <v>316</v>
      </c>
      <c r="F12" s="47">
        <v>33.824064</v>
      </c>
      <c r="G12" s="47"/>
      <c r="H12" s="47"/>
      <c r="I12" s="47"/>
      <c r="J12" s="47"/>
      <c r="K12" s="47">
        <v>33.824064</v>
      </c>
      <c r="L12" s="47"/>
      <c r="M12" s="47"/>
      <c r="N12" s="47"/>
      <c r="O12" s="47"/>
      <c r="P12" s="47"/>
      <c r="Q12" s="47"/>
      <c r="R12" s="47"/>
      <c r="S12" s="47"/>
      <c r="T12" s="47"/>
    </row>
    <row r="13" ht="19.9" customHeight="1" spans="1:20">
      <c r="A13" s="45" t="s">
        <v>252</v>
      </c>
      <c r="B13" s="45" t="s">
        <v>249</v>
      </c>
      <c r="C13" s="45" t="s">
        <v>227</v>
      </c>
      <c r="D13" s="41" t="s">
        <v>314</v>
      </c>
      <c r="E13" s="46" t="s">
        <v>317</v>
      </c>
      <c r="F13" s="47">
        <v>49.051296</v>
      </c>
      <c r="G13" s="47"/>
      <c r="H13" s="47"/>
      <c r="I13" s="47"/>
      <c r="J13" s="47"/>
      <c r="K13" s="47">
        <v>49.051296</v>
      </c>
      <c r="L13" s="47"/>
      <c r="M13" s="47"/>
      <c r="N13" s="47"/>
      <c r="O13" s="47"/>
      <c r="P13" s="47"/>
      <c r="Q13" s="47"/>
      <c r="R13" s="47"/>
      <c r="S13" s="47"/>
      <c r="T13" s="47"/>
    </row>
    <row r="14" ht="19.9" customHeight="1" spans="1:20">
      <c r="A14" s="45" t="s">
        <v>252</v>
      </c>
      <c r="B14" s="45" t="s">
        <v>227</v>
      </c>
      <c r="C14" s="45" t="s">
        <v>263</v>
      </c>
      <c r="D14" s="41" t="s">
        <v>314</v>
      </c>
      <c r="E14" s="46" t="s">
        <v>194</v>
      </c>
      <c r="F14" s="47">
        <v>4900</v>
      </c>
      <c r="G14" s="47"/>
      <c r="H14" s="47"/>
      <c r="I14" s="47">
        <v>4900</v>
      </c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</row>
    <row r="15" ht="19.9" customHeight="1" spans="1:20">
      <c r="A15" s="45" t="s">
        <v>252</v>
      </c>
      <c r="B15" s="45" t="s">
        <v>227</v>
      </c>
      <c r="C15" s="45" t="s">
        <v>266</v>
      </c>
      <c r="D15" s="41" t="s">
        <v>314</v>
      </c>
      <c r="E15" s="46" t="s">
        <v>196</v>
      </c>
      <c r="F15" s="47">
        <v>400</v>
      </c>
      <c r="G15" s="47"/>
      <c r="H15" s="47"/>
      <c r="I15" s="47">
        <v>400</v>
      </c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</row>
    <row r="16" ht="19.9" customHeight="1" spans="1:20">
      <c r="A16" s="45" t="s">
        <v>252</v>
      </c>
      <c r="B16" s="45" t="s">
        <v>227</v>
      </c>
      <c r="C16" s="45" t="s">
        <v>269</v>
      </c>
      <c r="D16" s="41" t="s">
        <v>314</v>
      </c>
      <c r="E16" s="46" t="s">
        <v>198</v>
      </c>
      <c r="F16" s="47">
        <v>1100</v>
      </c>
      <c r="G16" s="47"/>
      <c r="H16" s="47"/>
      <c r="I16" s="47">
        <v>1100</v>
      </c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</row>
    <row r="17" ht="19.9" customHeight="1" spans="1:20">
      <c r="A17" s="45" t="s">
        <v>252</v>
      </c>
      <c r="B17" s="45" t="s">
        <v>227</v>
      </c>
      <c r="C17" s="45" t="s">
        <v>260</v>
      </c>
      <c r="D17" s="41" t="s">
        <v>314</v>
      </c>
      <c r="E17" s="46" t="s">
        <v>192</v>
      </c>
      <c r="F17" s="47">
        <v>200</v>
      </c>
      <c r="G17" s="47"/>
      <c r="H17" s="47"/>
      <c r="I17" s="47">
        <v>200</v>
      </c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"/>
  <sheetViews>
    <sheetView workbookViewId="0">
      <selection activeCell="J11" sqref="J11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75" customWidth="1"/>
    <col min="8" max="8" width="6.25" customWidth="1"/>
    <col min="9" max="16" width="7.125" customWidth="1"/>
    <col min="17" max="17" width="6.75" customWidth="1"/>
    <col min="18" max="21" width="7.125" customWidth="1"/>
    <col min="22" max="23" width="9.75" customWidth="1"/>
  </cols>
  <sheetData>
    <row r="1" ht="14.25" customHeight="1" spans="1:21">
      <c r="A1" s="1"/>
      <c r="T1" s="15" t="s">
        <v>342</v>
      </c>
      <c r="U1" s="15"/>
    </row>
    <row r="2" ht="32.45" customHeight="1" spans="1:21">
      <c r="A2" s="40" t="s">
        <v>16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</row>
    <row r="3" ht="21.2" customHeight="1" spans="1:21">
      <c r="A3" s="10" t="s">
        <v>36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8" t="s">
        <v>37</v>
      </c>
      <c r="U3" s="8"/>
    </row>
    <row r="4" ht="19.5" customHeight="1" spans="1:21">
      <c r="A4" s="4" t="s">
        <v>215</v>
      </c>
      <c r="B4" s="4"/>
      <c r="C4" s="4"/>
      <c r="D4" s="4" t="s">
        <v>272</v>
      </c>
      <c r="E4" s="4" t="s">
        <v>273</v>
      </c>
      <c r="F4" s="4" t="s">
        <v>274</v>
      </c>
      <c r="G4" s="4" t="s">
        <v>166</v>
      </c>
      <c r="H4" s="4"/>
      <c r="I4" s="4"/>
      <c r="J4" s="4"/>
      <c r="K4" s="4" t="s">
        <v>167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3.2" customHeight="1" spans="1:21">
      <c r="A5" s="4" t="s">
        <v>218</v>
      </c>
      <c r="B5" s="4" t="s">
        <v>219</v>
      </c>
      <c r="C5" s="4" t="s">
        <v>220</v>
      </c>
      <c r="D5" s="4"/>
      <c r="E5" s="4"/>
      <c r="F5" s="4"/>
      <c r="G5" s="4" t="s">
        <v>142</v>
      </c>
      <c r="H5" s="4" t="s">
        <v>221</v>
      </c>
      <c r="I5" s="4" t="s">
        <v>343</v>
      </c>
      <c r="J5" s="4" t="s">
        <v>223</v>
      </c>
      <c r="K5" s="4" t="s">
        <v>142</v>
      </c>
      <c r="L5" s="4" t="s">
        <v>344</v>
      </c>
      <c r="M5" s="4" t="s">
        <v>345</v>
      </c>
      <c r="N5" s="4" t="s">
        <v>346</v>
      </c>
      <c r="O5" s="4" t="s">
        <v>338</v>
      </c>
      <c r="P5" s="4" t="s">
        <v>347</v>
      </c>
      <c r="Q5" s="4" t="s">
        <v>348</v>
      </c>
      <c r="R5" s="4" t="s">
        <v>349</v>
      </c>
      <c r="S5" s="4" t="s">
        <v>335</v>
      </c>
      <c r="T5" s="4" t="s">
        <v>337</v>
      </c>
      <c r="U5" s="4" t="s">
        <v>341</v>
      </c>
    </row>
    <row r="6" ht="19.9" customHeight="1" spans="1:21">
      <c r="A6" s="14"/>
      <c r="B6" s="14"/>
      <c r="C6" s="14"/>
      <c r="D6" s="14"/>
      <c r="E6" s="14" t="s">
        <v>142</v>
      </c>
      <c r="F6" s="13">
        <v>7842.557448</v>
      </c>
      <c r="G6" s="13">
        <v>1055.857448</v>
      </c>
      <c r="H6" s="13">
        <v>770.969848</v>
      </c>
      <c r="I6" s="13">
        <v>244</v>
      </c>
      <c r="J6" s="13">
        <v>40.8876</v>
      </c>
      <c r="K6" s="13">
        <v>6786.7</v>
      </c>
      <c r="L6" s="13"/>
      <c r="M6" s="13">
        <v>186.7</v>
      </c>
      <c r="N6" s="13"/>
      <c r="O6" s="13"/>
      <c r="P6" s="13"/>
      <c r="Q6" s="13">
        <v>6600</v>
      </c>
      <c r="R6" s="13"/>
      <c r="S6" s="13"/>
      <c r="T6" s="13"/>
      <c r="U6" s="13"/>
    </row>
    <row r="7" ht="19.9" customHeight="1" spans="1:21">
      <c r="A7" s="14"/>
      <c r="B7" s="14"/>
      <c r="C7" s="14"/>
      <c r="D7" s="12" t="s">
        <v>160</v>
      </c>
      <c r="E7" s="12" t="s">
        <v>4</v>
      </c>
      <c r="F7" s="49">
        <v>7842.557448</v>
      </c>
      <c r="G7" s="13">
        <v>1055.857448</v>
      </c>
      <c r="H7" s="13">
        <v>770.969848</v>
      </c>
      <c r="I7" s="13">
        <v>244</v>
      </c>
      <c r="J7" s="13">
        <v>40.8876</v>
      </c>
      <c r="K7" s="13">
        <v>6786.7</v>
      </c>
      <c r="L7" s="13">
        <v>0</v>
      </c>
      <c r="M7" s="13">
        <v>186.7</v>
      </c>
      <c r="N7" s="13"/>
      <c r="O7" s="13"/>
      <c r="P7" s="13"/>
      <c r="Q7" s="13">
        <v>6600</v>
      </c>
      <c r="R7" s="13"/>
      <c r="S7" s="13"/>
      <c r="T7" s="13"/>
      <c r="U7" s="13"/>
    </row>
    <row r="8" ht="19.9" customHeight="1" spans="1:21">
      <c r="A8" s="44"/>
      <c r="B8" s="44"/>
      <c r="C8" s="44"/>
      <c r="D8" s="42" t="s">
        <v>161</v>
      </c>
      <c r="E8" s="42" t="s">
        <v>162</v>
      </c>
      <c r="F8" s="49">
        <v>7842.557448</v>
      </c>
      <c r="G8" s="13">
        <v>1055.857448</v>
      </c>
      <c r="H8" s="13">
        <v>770.969848</v>
      </c>
      <c r="I8" s="13">
        <v>244</v>
      </c>
      <c r="J8" s="13">
        <v>40.8876</v>
      </c>
      <c r="K8" s="13">
        <v>6786.7</v>
      </c>
      <c r="L8" s="13">
        <v>0</v>
      </c>
      <c r="M8" s="13">
        <v>186.7</v>
      </c>
      <c r="N8" s="13"/>
      <c r="O8" s="13"/>
      <c r="P8" s="13"/>
      <c r="Q8" s="13">
        <v>6600</v>
      </c>
      <c r="R8" s="13"/>
      <c r="S8" s="13"/>
      <c r="T8" s="13"/>
      <c r="U8" s="13"/>
    </row>
    <row r="9" ht="19.9" customHeight="1" spans="1:21">
      <c r="A9" s="45" t="s">
        <v>224</v>
      </c>
      <c r="B9" s="45" t="s">
        <v>227</v>
      </c>
      <c r="C9" s="45" t="s">
        <v>227</v>
      </c>
      <c r="D9" s="41" t="s">
        <v>314</v>
      </c>
      <c r="E9" s="46" t="s">
        <v>186</v>
      </c>
      <c r="F9" s="43">
        <v>513.663528</v>
      </c>
      <c r="G9" s="6">
        <v>513.663528</v>
      </c>
      <c r="H9" s="6">
        <v>510.215928</v>
      </c>
      <c r="I9" s="6"/>
      <c r="J9" s="6">
        <v>3.4476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19.9" customHeight="1" spans="1:21">
      <c r="A10" s="45" t="s">
        <v>224</v>
      </c>
      <c r="B10" s="45" t="s">
        <v>227</v>
      </c>
      <c r="C10" s="45" t="s">
        <v>232</v>
      </c>
      <c r="D10" s="41" t="s">
        <v>314</v>
      </c>
      <c r="E10" s="46" t="s">
        <v>187</v>
      </c>
      <c r="F10" s="43">
        <v>570</v>
      </c>
      <c r="G10" s="6">
        <v>383.3</v>
      </c>
      <c r="H10" s="6">
        <v>101.86</v>
      </c>
      <c r="I10" s="6">
        <v>244</v>
      </c>
      <c r="J10" s="6">
        <v>37.44</v>
      </c>
      <c r="K10" s="6">
        <v>186.7</v>
      </c>
      <c r="L10" s="6"/>
      <c r="M10" s="6">
        <v>186.7</v>
      </c>
      <c r="N10" s="6"/>
      <c r="O10" s="6"/>
      <c r="P10" s="6"/>
      <c r="Q10" s="6"/>
      <c r="R10" s="6"/>
      <c r="S10" s="6"/>
      <c r="T10" s="6"/>
      <c r="U10" s="6"/>
    </row>
    <row r="11" ht="19.9" customHeight="1" spans="1:21">
      <c r="A11" s="45" t="s">
        <v>235</v>
      </c>
      <c r="B11" s="45" t="s">
        <v>238</v>
      </c>
      <c r="C11" s="45" t="s">
        <v>238</v>
      </c>
      <c r="D11" s="41" t="s">
        <v>314</v>
      </c>
      <c r="E11" s="46" t="s">
        <v>315</v>
      </c>
      <c r="F11" s="43">
        <v>76.01856</v>
      </c>
      <c r="G11" s="6">
        <v>76.01856</v>
      </c>
      <c r="H11" s="6">
        <v>76.01856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19.9" customHeight="1" spans="1:21">
      <c r="A12" s="45" t="s">
        <v>243</v>
      </c>
      <c r="B12" s="45" t="s">
        <v>246</v>
      </c>
      <c r="C12" s="45" t="s">
        <v>249</v>
      </c>
      <c r="D12" s="41" t="s">
        <v>314</v>
      </c>
      <c r="E12" s="46" t="s">
        <v>316</v>
      </c>
      <c r="F12" s="43">
        <v>33.824064</v>
      </c>
      <c r="G12" s="6">
        <v>33.824064</v>
      </c>
      <c r="H12" s="6">
        <v>33.824064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19.9" customHeight="1" spans="1:21">
      <c r="A13" s="45" t="s">
        <v>252</v>
      </c>
      <c r="B13" s="45" t="s">
        <v>249</v>
      </c>
      <c r="C13" s="45" t="s">
        <v>227</v>
      </c>
      <c r="D13" s="41" t="s">
        <v>314</v>
      </c>
      <c r="E13" s="46" t="s">
        <v>317</v>
      </c>
      <c r="F13" s="43">
        <v>49.051296</v>
      </c>
      <c r="G13" s="6">
        <v>49.051296</v>
      </c>
      <c r="H13" s="6">
        <v>49.051296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19.9" customHeight="1" spans="1:21">
      <c r="A14" s="45" t="s">
        <v>252</v>
      </c>
      <c r="B14" s="45" t="s">
        <v>227</v>
      </c>
      <c r="C14" s="45" t="s">
        <v>263</v>
      </c>
      <c r="D14" s="41" t="s">
        <v>314</v>
      </c>
      <c r="E14" s="46" t="s">
        <v>194</v>
      </c>
      <c r="F14" s="43">
        <v>4900</v>
      </c>
      <c r="G14" s="6"/>
      <c r="H14" s="6"/>
      <c r="I14" s="6"/>
      <c r="J14" s="6"/>
      <c r="K14" s="6">
        <v>4900</v>
      </c>
      <c r="L14" s="6"/>
      <c r="M14" s="6"/>
      <c r="N14" s="6"/>
      <c r="O14" s="6"/>
      <c r="P14" s="6"/>
      <c r="Q14" s="6">
        <v>4900</v>
      </c>
      <c r="R14" s="6"/>
      <c r="S14" s="6"/>
      <c r="T14" s="6"/>
      <c r="U14" s="6"/>
    </row>
    <row r="15" ht="19.9" customHeight="1" spans="1:21">
      <c r="A15" s="45" t="s">
        <v>252</v>
      </c>
      <c r="B15" s="45" t="s">
        <v>227</v>
      </c>
      <c r="C15" s="45" t="s">
        <v>266</v>
      </c>
      <c r="D15" s="41" t="s">
        <v>314</v>
      </c>
      <c r="E15" s="46" t="s">
        <v>196</v>
      </c>
      <c r="F15" s="43">
        <v>400</v>
      </c>
      <c r="G15" s="6"/>
      <c r="H15" s="6"/>
      <c r="I15" s="6"/>
      <c r="J15" s="6"/>
      <c r="K15" s="6">
        <v>400</v>
      </c>
      <c r="L15" s="6"/>
      <c r="M15" s="6"/>
      <c r="N15" s="6"/>
      <c r="O15" s="6"/>
      <c r="P15" s="6"/>
      <c r="Q15" s="6">
        <v>400</v>
      </c>
      <c r="R15" s="6"/>
      <c r="S15" s="6"/>
      <c r="T15" s="6"/>
      <c r="U15" s="6"/>
    </row>
    <row r="16" ht="19.9" customHeight="1" spans="1:21">
      <c r="A16" s="45" t="s">
        <v>252</v>
      </c>
      <c r="B16" s="45" t="s">
        <v>227</v>
      </c>
      <c r="C16" s="45" t="s">
        <v>269</v>
      </c>
      <c r="D16" s="41" t="s">
        <v>314</v>
      </c>
      <c r="E16" s="46" t="s">
        <v>198</v>
      </c>
      <c r="F16" s="43">
        <v>1100</v>
      </c>
      <c r="G16" s="6"/>
      <c r="H16" s="6"/>
      <c r="I16" s="6"/>
      <c r="J16" s="6"/>
      <c r="K16" s="6">
        <v>1100</v>
      </c>
      <c r="L16" s="6"/>
      <c r="M16" s="6"/>
      <c r="N16" s="6"/>
      <c r="O16" s="6"/>
      <c r="P16" s="6"/>
      <c r="Q16" s="6">
        <v>1100</v>
      </c>
      <c r="R16" s="6"/>
      <c r="S16" s="6"/>
      <c r="T16" s="6"/>
      <c r="U16" s="6"/>
    </row>
    <row r="17" ht="19.9" customHeight="1" spans="1:21">
      <c r="A17" s="45" t="s">
        <v>252</v>
      </c>
      <c r="B17" s="45" t="s">
        <v>227</v>
      </c>
      <c r="C17" s="45" t="s">
        <v>260</v>
      </c>
      <c r="D17" s="41" t="s">
        <v>314</v>
      </c>
      <c r="E17" s="46" t="s">
        <v>192</v>
      </c>
      <c r="F17" s="43">
        <v>200</v>
      </c>
      <c r="G17" s="6"/>
      <c r="H17" s="6"/>
      <c r="I17" s="6"/>
      <c r="J17" s="6"/>
      <c r="K17" s="6">
        <v>200</v>
      </c>
      <c r="L17" s="6"/>
      <c r="M17" s="6"/>
      <c r="N17" s="6"/>
      <c r="O17" s="6"/>
      <c r="P17" s="6"/>
      <c r="Q17" s="6">
        <v>200</v>
      </c>
      <c r="R17" s="6"/>
      <c r="S17" s="6"/>
      <c r="T17" s="6"/>
      <c r="U17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A2" sqref="A2:N13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4.25" customHeight="1" spans="1:14">
      <c r="A1" s="1"/>
      <c r="M1" s="15" t="s">
        <v>350</v>
      </c>
      <c r="N1" s="15"/>
    </row>
    <row r="2" ht="39.2" customHeight="1" spans="1:14">
      <c r="A2" s="40" t="s">
        <v>17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ht="19.5" customHeight="1" spans="1:14">
      <c r="A3" s="10" t="s">
        <v>36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8" t="s">
        <v>37</v>
      </c>
      <c r="N3" s="8"/>
    </row>
    <row r="4" ht="36.95" customHeight="1" spans="1:14">
      <c r="A4" s="11" t="s">
        <v>215</v>
      </c>
      <c r="B4" s="11"/>
      <c r="C4" s="11"/>
      <c r="D4" s="11" t="s">
        <v>272</v>
      </c>
      <c r="E4" s="11" t="s">
        <v>273</v>
      </c>
      <c r="F4" s="11" t="s">
        <v>274</v>
      </c>
      <c r="G4" s="11" t="s">
        <v>275</v>
      </c>
      <c r="H4" s="11"/>
      <c r="I4" s="11"/>
      <c r="J4" s="11"/>
      <c r="K4" s="11"/>
      <c r="L4" s="11" t="s">
        <v>276</v>
      </c>
      <c r="M4" s="11"/>
      <c r="N4" s="11"/>
    </row>
    <row r="5" ht="34.7" customHeight="1" spans="1:14">
      <c r="A5" s="11" t="s">
        <v>218</v>
      </c>
      <c r="B5" s="11" t="s">
        <v>219</v>
      </c>
      <c r="C5" s="11" t="s">
        <v>220</v>
      </c>
      <c r="D5" s="11"/>
      <c r="E5" s="11"/>
      <c r="F5" s="11"/>
      <c r="G5" s="11" t="s">
        <v>142</v>
      </c>
      <c r="H5" s="11" t="s">
        <v>309</v>
      </c>
      <c r="I5" s="11" t="s">
        <v>310</v>
      </c>
      <c r="J5" s="11" t="s">
        <v>311</v>
      </c>
      <c r="K5" s="11" t="s">
        <v>312</v>
      </c>
      <c r="L5" s="11" t="s">
        <v>142</v>
      </c>
      <c r="M5" s="11" t="s">
        <v>221</v>
      </c>
      <c r="N5" s="11" t="s">
        <v>313</v>
      </c>
    </row>
    <row r="6" ht="19.9" customHeight="1" spans="1:14">
      <c r="A6" s="14"/>
      <c r="B6" s="14"/>
      <c r="C6" s="14"/>
      <c r="D6" s="14"/>
      <c r="E6" s="14" t="s">
        <v>142</v>
      </c>
      <c r="F6" s="49">
        <v>770.969848</v>
      </c>
      <c r="G6" s="49">
        <v>33.67</v>
      </c>
      <c r="H6" s="49"/>
      <c r="I6" s="49"/>
      <c r="J6" s="49"/>
      <c r="K6" s="49">
        <v>33.67</v>
      </c>
      <c r="L6" s="49">
        <v>737.299848</v>
      </c>
      <c r="M6" s="49">
        <v>737.299848</v>
      </c>
      <c r="N6" s="49"/>
    </row>
    <row r="7" ht="19.9" customHeight="1" spans="1:14">
      <c r="A7" s="14"/>
      <c r="B7" s="14"/>
      <c r="C7" s="14"/>
      <c r="D7" s="12" t="s">
        <v>160</v>
      </c>
      <c r="E7" s="12" t="s">
        <v>4</v>
      </c>
      <c r="F7" s="49">
        <v>770.969848</v>
      </c>
      <c r="G7" s="49">
        <v>33.67</v>
      </c>
      <c r="H7" s="49"/>
      <c r="I7" s="49"/>
      <c r="J7" s="49"/>
      <c r="K7" s="49">
        <v>33.67</v>
      </c>
      <c r="L7" s="49">
        <v>737.299848</v>
      </c>
      <c r="M7" s="49">
        <v>737.299848</v>
      </c>
      <c r="N7" s="49"/>
    </row>
    <row r="8" ht="19.9" customHeight="1" spans="1:14">
      <c r="A8" s="14"/>
      <c r="B8" s="14"/>
      <c r="C8" s="14"/>
      <c r="D8" s="42" t="s">
        <v>161</v>
      </c>
      <c r="E8" s="42" t="s">
        <v>162</v>
      </c>
      <c r="F8" s="49">
        <v>770.969848</v>
      </c>
      <c r="G8" s="49">
        <v>33.67</v>
      </c>
      <c r="H8" s="49"/>
      <c r="I8" s="49"/>
      <c r="J8" s="49"/>
      <c r="K8" s="49">
        <v>33.67</v>
      </c>
      <c r="L8" s="49">
        <v>737.299848</v>
      </c>
      <c r="M8" s="49">
        <v>737.299848</v>
      </c>
      <c r="N8" s="49"/>
    </row>
    <row r="9" ht="19.9" customHeight="1" spans="1:14">
      <c r="A9" s="45" t="s">
        <v>235</v>
      </c>
      <c r="B9" s="45" t="s">
        <v>238</v>
      </c>
      <c r="C9" s="45" t="s">
        <v>238</v>
      </c>
      <c r="D9" s="41" t="s">
        <v>314</v>
      </c>
      <c r="E9" s="5" t="s">
        <v>315</v>
      </c>
      <c r="F9" s="6">
        <v>76.01856</v>
      </c>
      <c r="G9" s="6"/>
      <c r="H9" s="43"/>
      <c r="I9" s="43"/>
      <c r="J9" s="43"/>
      <c r="K9" s="43"/>
      <c r="L9" s="6">
        <v>76.01856</v>
      </c>
      <c r="M9" s="43">
        <v>76.01856</v>
      </c>
      <c r="N9" s="43"/>
    </row>
    <row r="10" ht="19.9" customHeight="1" spans="1:14">
      <c r="A10" s="45" t="s">
        <v>243</v>
      </c>
      <c r="B10" s="45" t="s">
        <v>246</v>
      </c>
      <c r="C10" s="45" t="s">
        <v>249</v>
      </c>
      <c r="D10" s="41" t="s">
        <v>314</v>
      </c>
      <c r="E10" s="5" t="s">
        <v>316</v>
      </c>
      <c r="F10" s="6">
        <v>33.824064</v>
      </c>
      <c r="G10" s="6"/>
      <c r="H10" s="43"/>
      <c r="I10" s="43"/>
      <c r="J10" s="43"/>
      <c r="K10" s="43"/>
      <c r="L10" s="6">
        <v>33.824064</v>
      </c>
      <c r="M10" s="43">
        <v>33.824064</v>
      </c>
      <c r="N10" s="43"/>
    </row>
    <row r="11" ht="19.9" customHeight="1" spans="1:14">
      <c r="A11" s="45" t="s">
        <v>224</v>
      </c>
      <c r="B11" s="45" t="s">
        <v>227</v>
      </c>
      <c r="C11" s="45" t="s">
        <v>227</v>
      </c>
      <c r="D11" s="41" t="s">
        <v>314</v>
      </c>
      <c r="E11" s="5" t="s">
        <v>186</v>
      </c>
      <c r="F11" s="6">
        <v>510.215928</v>
      </c>
      <c r="G11" s="6"/>
      <c r="H11" s="43"/>
      <c r="I11" s="43"/>
      <c r="J11" s="43"/>
      <c r="K11" s="43"/>
      <c r="L11" s="6">
        <v>510.215928</v>
      </c>
      <c r="M11" s="43">
        <v>510.215928</v>
      </c>
      <c r="N11" s="43"/>
    </row>
    <row r="12" ht="19.9" customHeight="1" spans="1:14">
      <c r="A12" s="45" t="s">
        <v>224</v>
      </c>
      <c r="B12" s="45" t="s">
        <v>227</v>
      </c>
      <c r="C12" s="45" t="s">
        <v>232</v>
      </c>
      <c r="D12" s="41" t="s">
        <v>314</v>
      </c>
      <c r="E12" s="5" t="s">
        <v>187</v>
      </c>
      <c r="F12" s="6">
        <v>101.86</v>
      </c>
      <c r="G12" s="6">
        <v>33.67</v>
      </c>
      <c r="H12" s="43"/>
      <c r="I12" s="43"/>
      <c r="J12" s="43"/>
      <c r="K12" s="43">
        <v>33.67</v>
      </c>
      <c r="L12" s="6">
        <v>68.19</v>
      </c>
      <c r="M12" s="43">
        <v>68.19</v>
      </c>
      <c r="N12" s="43"/>
    </row>
    <row r="13" ht="19.9" customHeight="1" spans="1:14">
      <c r="A13" s="45" t="s">
        <v>252</v>
      </c>
      <c r="B13" s="45" t="s">
        <v>249</v>
      </c>
      <c r="C13" s="45" t="s">
        <v>227</v>
      </c>
      <c r="D13" s="41" t="s">
        <v>314</v>
      </c>
      <c r="E13" s="5" t="s">
        <v>317</v>
      </c>
      <c r="F13" s="6">
        <v>49.051296</v>
      </c>
      <c r="G13" s="6"/>
      <c r="H13" s="43"/>
      <c r="I13" s="43"/>
      <c r="J13" s="43"/>
      <c r="K13" s="43"/>
      <c r="L13" s="6">
        <v>49.051296</v>
      </c>
      <c r="M13" s="43">
        <v>49.051296</v>
      </c>
      <c r="N13" s="43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M11" sqref="M11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4.25" customHeight="1" spans="1:22">
      <c r="A1" s="1"/>
      <c r="U1" s="15" t="s">
        <v>351</v>
      </c>
      <c r="V1" s="15"/>
    </row>
    <row r="2" ht="43.7" customHeight="1" spans="1:22">
      <c r="A2" s="9" t="s">
        <v>18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ht="21.2" customHeight="1" spans="1:22">
      <c r="A3" s="10" t="s">
        <v>36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8" t="s">
        <v>37</v>
      </c>
      <c r="V3" s="8"/>
    </row>
    <row r="4" ht="23.45" customHeight="1" spans="1:22">
      <c r="A4" s="11" t="s">
        <v>215</v>
      </c>
      <c r="B4" s="11"/>
      <c r="C4" s="11"/>
      <c r="D4" s="11" t="s">
        <v>272</v>
      </c>
      <c r="E4" s="11" t="s">
        <v>273</v>
      </c>
      <c r="F4" s="11" t="s">
        <v>274</v>
      </c>
      <c r="G4" s="11" t="s">
        <v>352</v>
      </c>
      <c r="H4" s="11"/>
      <c r="I4" s="11"/>
      <c r="J4" s="11"/>
      <c r="K4" s="11"/>
      <c r="L4" s="11" t="s">
        <v>353</v>
      </c>
      <c r="M4" s="11"/>
      <c r="N4" s="11"/>
      <c r="O4" s="11"/>
      <c r="P4" s="11"/>
      <c r="Q4" s="11"/>
      <c r="R4" s="11" t="s">
        <v>311</v>
      </c>
      <c r="S4" s="11" t="s">
        <v>354</v>
      </c>
      <c r="T4" s="11"/>
      <c r="U4" s="11"/>
      <c r="V4" s="11"/>
    </row>
    <row r="5" ht="48.95" customHeight="1" spans="1:22">
      <c r="A5" s="11" t="s">
        <v>218</v>
      </c>
      <c r="B5" s="11" t="s">
        <v>219</v>
      </c>
      <c r="C5" s="11" t="s">
        <v>220</v>
      </c>
      <c r="D5" s="11"/>
      <c r="E5" s="11"/>
      <c r="F5" s="11"/>
      <c r="G5" s="11" t="s">
        <v>142</v>
      </c>
      <c r="H5" s="11" t="s">
        <v>355</v>
      </c>
      <c r="I5" s="11" t="s">
        <v>356</v>
      </c>
      <c r="J5" s="11" t="s">
        <v>357</v>
      </c>
      <c r="K5" s="11" t="s">
        <v>358</v>
      </c>
      <c r="L5" s="11" t="s">
        <v>142</v>
      </c>
      <c r="M5" s="11" t="s">
        <v>359</v>
      </c>
      <c r="N5" s="11" t="s">
        <v>360</v>
      </c>
      <c r="O5" s="11" t="s">
        <v>361</v>
      </c>
      <c r="P5" s="11" t="s">
        <v>362</v>
      </c>
      <c r="Q5" s="11" t="s">
        <v>363</v>
      </c>
      <c r="R5" s="11"/>
      <c r="S5" s="11" t="s">
        <v>142</v>
      </c>
      <c r="T5" s="11" t="s">
        <v>364</v>
      </c>
      <c r="U5" s="11" t="s">
        <v>365</v>
      </c>
      <c r="V5" s="11" t="s">
        <v>312</v>
      </c>
    </row>
    <row r="6" ht="19.9" customHeight="1" spans="1:22">
      <c r="A6" s="14"/>
      <c r="B6" s="14"/>
      <c r="C6" s="14"/>
      <c r="D6" s="14"/>
      <c r="E6" s="14" t="s">
        <v>142</v>
      </c>
      <c r="F6" s="13">
        <v>770.969848</v>
      </c>
      <c r="G6" s="13">
        <v>553.33432</v>
      </c>
      <c r="H6" s="13">
        <v>262.7724</v>
      </c>
      <c r="I6" s="13"/>
      <c r="J6" s="13">
        <v>144.57352</v>
      </c>
      <c r="K6" s="13">
        <v>145.9884</v>
      </c>
      <c r="L6" s="13">
        <v>115.760232</v>
      </c>
      <c r="M6" s="13">
        <v>76.01856</v>
      </c>
      <c r="N6" s="13"/>
      <c r="O6" s="13">
        <v>32.700864</v>
      </c>
      <c r="P6" s="13"/>
      <c r="Q6" s="13">
        <v>7.040808</v>
      </c>
      <c r="R6" s="13">
        <v>63.381296</v>
      </c>
      <c r="S6" s="13">
        <v>38.494</v>
      </c>
      <c r="T6" s="13">
        <v>33.67</v>
      </c>
      <c r="U6" s="13"/>
      <c r="V6" s="13">
        <v>4.824</v>
      </c>
    </row>
    <row r="7" ht="19.9" customHeight="1" spans="1:22">
      <c r="A7" s="14"/>
      <c r="B7" s="14"/>
      <c r="C7" s="14"/>
      <c r="D7" s="12" t="s">
        <v>160</v>
      </c>
      <c r="E7" s="12" t="s">
        <v>4</v>
      </c>
      <c r="F7" s="13">
        <v>770.969848</v>
      </c>
      <c r="G7" s="13">
        <v>553.33432</v>
      </c>
      <c r="H7" s="13">
        <v>262.7724</v>
      </c>
      <c r="I7" s="13"/>
      <c r="J7" s="13">
        <v>144.57352</v>
      </c>
      <c r="K7" s="13">
        <v>145.9884</v>
      </c>
      <c r="L7" s="13">
        <v>115.760232</v>
      </c>
      <c r="M7" s="13">
        <v>76.01856</v>
      </c>
      <c r="N7" s="13"/>
      <c r="O7" s="13">
        <v>32.700864</v>
      </c>
      <c r="P7" s="13"/>
      <c r="Q7" s="13">
        <v>7.040808</v>
      </c>
      <c r="R7" s="13">
        <v>63.381296</v>
      </c>
      <c r="S7" s="13">
        <v>38.494</v>
      </c>
      <c r="T7" s="13">
        <v>33.67</v>
      </c>
      <c r="U7" s="13"/>
      <c r="V7" s="13">
        <v>4.824</v>
      </c>
    </row>
    <row r="8" ht="19.9" customHeight="1" spans="1:22">
      <c r="A8" s="14"/>
      <c r="B8" s="14"/>
      <c r="C8" s="14"/>
      <c r="D8" s="42" t="s">
        <v>161</v>
      </c>
      <c r="E8" s="42" t="s">
        <v>162</v>
      </c>
      <c r="F8" s="13">
        <v>770.969848</v>
      </c>
      <c r="G8" s="13">
        <v>553.33432</v>
      </c>
      <c r="H8" s="13">
        <v>262.7724</v>
      </c>
      <c r="I8" s="13"/>
      <c r="J8" s="13">
        <v>144.57352</v>
      </c>
      <c r="K8" s="13">
        <v>145.9884</v>
      </c>
      <c r="L8" s="13">
        <v>115.760232</v>
      </c>
      <c r="M8" s="13">
        <v>76.01856</v>
      </c>
      <c r="N8" s="13"/>
      <c r="O8" s="13">
        <v>32.700864</v>
      </c>
      <c r="P8" s="13"/>
      <c r="Q8" s="13">
        <v>7.040808</v>
      </c>
      <c r="R8" s="13">
        <v>63.381296</v>
      </c>
      <c r="S8" s="13">
        <v>38.494</v>
      </c>
      <c r="T8" s="13">
        <v>33.67</v>
      </c>
      <c r="U8" s="13"/>
      <c r="V8" s="13">
        <v>4.824</v>
      </c>
    </row>
    <row r="9" ht="19.9" customHeight="1" spans="1:22">
      <c r="A9" s="45" t="s">
        <v>235</v>
      </c>
      <c r="B9" s="45" t="s">
        <v>238</v>
      </c>
      <c r="C9" s="45" t="s">
        <v>238</v>
      </c>
      <c r="D9" s="41" t="s">
        <v>314</v>
      </c>
      <c r="E9" s="5" t="s">
        <v>315</v>
      </c>
      <c r="F9" s="6">
        <v>76.01856</v>
      </c>
      <c r="G9" s="43"/>
      <c r="H9" s="43"/>
      <c r="I9" s="43"/>
      <c r="J9" s="43"/>
      <c r="K9" s="43"/>
      <c r="L9" s="6">
        <v>76.01856</v>
      </c>
      <c r="M9" s="43">
        <v>76.01856</v>
      </c>
      <c r="N9" s="43"/>
      <c r="O9" s="43"/>
      <c r="P9" s="43"/>
      <c r="Q9" s="43"/>
      <c r="R9" s="43"/>
      <c r="S9" s="6"/>
      <c r="T9" s="43"/>
      <c r="U9" s="43"/>
      <c r="V9" s="43"/>
    </row>
    <row r="10" ht="19.9" customHeight="1" spans="1:22">
      <c r="A10" s="45" t="s">
        <v>243</v>
      </c>
      <c r="B10" s="45" t="s">
        <v>246</v>
      </c>
      <c r="C10" s="45" t="s">
        <v>249</v>
      </c>
      <c r="D10" s="41" t="s">
        <v>314</v>
      </c>
      <c r="E10" s="5" t="s">
        <v>316</v>
      </c>
      <c r="F10" s="6">
        <v>33.824064</v>
      </c>
      <c r="G10" s="43"/>
      <c r="H10" s="43"/>
      <c r="I10" s="43"/>
      <c r="J10" s="43"/>
      <c r="K10" s="43"/>
      <c r="L10" s="6">
        <v>33.824064</v>
      </c>
      <c r="M10" s="43"/>
      <c r="N10" s="43"/>
      <c r="O10" s="43">
        <v>32.700864</v>
      </c>
      <c r="P10" s="43"/>
      <c r="Q10" s="43">
        <v>1.1232</v>
      </c>
      <c r="R10" s="43"/>
      <c r="S10" s="6"/>
      <c r="T10" s="43"/>
      <c r="U10" s="43"/>
      <c r="V10" s="43"/>
    </row>
    <row r="11" ht="19.9" customHeight="1" spans="1:22">
      <c r="A11" s="45" t="s">
        <v>224</v>
      </c>
      <c r="B11" s="45" t="s">
        <v>227</v>
      </c>
      <c r="C11" s="45" t="s">
        <v>227</v>
      </c>
      <c r="D11" s="41" t="s">
        <v>314</v>
      </c>
      <c r="E11" s="5" t="s">
        <v>186</v>
      </c>
      <c r="F11" s="6">
        <v>510.215928</v>
      </c>
      <c r="G11" s="43">
        <v>499.47432</v>
      </c>
      <c r="H11" s="43">
        <v>262.7724</v>
      </c>
      <c r="I11" s="43"/>
      <c r="J11" s="43">
        <v>90.71352</v>
      </c>
      <c r="K11" s="43">
        <v>145.9884</v>
      </c>
      <c r="L11" s="6">
        <v>5.917608</v>
      </c>
      <c r="M11" s="43"/>
      <c r="N11" s="43"/>
      <c r="O11" s="43"/>
      <c r="P11" s="43"/>
      <c r="Q11" s="43">
        <v>5.917608</v>
      </c>
      <c r="R11" s="43"/>
      <c r="S11" s="6">
        <v>4.824</v>
      </c>
      <c r="T11" s="43"/>
      <c r="U11" s="43"/>
      <c r="V11" s="43">
        <v>4.824</v>
      </c>
    </row>
    <row r="12" ht="19.9" customHeight="1" spans="1:22">
      <c r="A12" s="45" t="s">
        <v>224</v>
      </c>
      <c r="B12" s="45" t="s">
        <v>227</v>
      </c>
      <c r="C12" s="45" t="s">
        <v>232</v>
      </c>
      <c r="D12" s="41" t="s">
        <v>314</v>
      </c>
      <c r="E12" s="5" t="s">
        <v>187</v>
      </c>
      <c r="F12" s="6">
        <v>101.86</v>
      </c>
      <c r="G12" s="43">
        <v>53.86</v>
      </c>
      <c r="H12" s="43"/>
      <c r="I12" s="43"/>
      <c r="J12" s="43">
        <v>53.86</v>
      </c>
      <c r="K12" s="43"/>
      <c r="L12" s="6"/>
      <c r="M12" s="43"/>
      <c r="N12" s="43"/>
      <c r="O12" s="43"/>
      <c r="P12" s="43"/>
      <c r="Q12" s="43"/>
      <c r="R12" s="43">
        <v>14.33</v>
      </c>
      <c r="S12" s="6">
        <v>33.67</v>
      </c>
      <c r="T12" s="43">
        <v>33.67</v>
      </c>
      <c r="U12" s="43"/>
      <c r="V12" s="43"/>
    </row>
    <row r="13" ht="19.9" customHeight="1" spans="1:22">
      <c r="A13" s="45" t="s">
        <v>252</v>
      </c>
      <c r="B13" s="45" t="s">
        <v>249</v>
      </c>
      <c r="C13" s="45" t="s">
        <v>227</v>
      </c>
      <c r="D13" s="41" t="s">
        <v>314</v>
      </c>
      <c r="E13" s="5" t="s">
        <v>317</v>
      </c>
      <c r="F13" s="6">
        <v>49.051296</v>
      </c>
      <c r="G13" s="43"/>
      <c r="H13" s="43"/>
      <c r="I13" s="43"/>
      <c r="J13" s="43"/>
      <c r="K13" s="43"/>
      <c r="L13" s="6"/>
      <c r="M13" s="43"/>
      <c r="N13" s="43"/>
      <c r="O13" s="43"/>
      <c r="P13" s="43"/>
      <c r="Q13" s="43"/>
      <c r="R13" s="43">
        <v>49.051296</v>
      </c>
      <c r="S13" s="6"/>
      <c r="T13" s="43"/>
      <c r="U13" s="43"/>
      <c r="V13" s="43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2" sqref="A2:K10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4.25" customHeight="1" spans="1:11">
      <c r="A1" s="1"/>
      <c r="K1" s="15" t="s">
        <v>366</v>
      </c>
    </row>
    <row r="2" ht="40.7" customHeight="1" spans="1:11">
      <c r="A2" s="40" t="s">
        <v>19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ht="15.75" customHeight="1" spans="1:11">
      <c r="A3" s="10" t="s">
        <v>36</v>
      </c>
      <c r="B3" s="10"/>
      <c r="C3" s="10"/>
      <c r="D3" s="10"/>
      <c r="E3" s="10"/>
      <c r="F3" s="10"/>
      <c r="G3" s="10"/>
      <c r="H3" s="10"/>
      <c r="I3" s="10"/>
      <c r="J3" s="8" t="s">
        <v>37</v>
      </c>
      <c r="K3" s="8"/>
    </row>
    <row r="4" ht="20.45" customHeight="1" spans="1:11">
      <c r="A4" s="11" t="s">
        <v>215</v>
      </c>
      <c r="B4" s="11"/>
      <c r="C4" s="11"/>
      <c r="D4" s="11" t="s">
        <v>272</v>
      </c>
      <c r="E4" s="11" t="s">
        <v>273</v>
      </c>
      <c r="F4" s="11" t="s">
        <v>367</v>
      </c>
      <c r="G4" s="11" t="s">
        <v>277</v>
      </c>
      <c r="H4" s="11" t="s">
        <v>278</v>
      </c>
      <c r="I4" s="11" t="s">
        <v>279</v>
      </c>
      <c r="J4" s="11" t="s">
        <v>280</v>
      </c>
      <c r="K4" s="11" t="s">
        <v>281</v>
      </c>
    </row>
    <row r="5" ht="20.45" customHeight="1" spans="1:11">
      <c r="A5" s="11" t="s">
        <v>218</v>
      </c>
      <c r="B5" s="11" t="s">
        <v>219</v>
      </c>
      <c r="C5" s="11" t="s">
        <v>220</v>
      </c>
      <c r="D5" s="11"/>
      <c r="E5" s="11"/>
      <c r="F5" s="11"/>
      <c r="G5" s="11"/>
      <c r="H5" s="11"/>
      <c r="I5" s="11"/>
      <c r="J5" s="11"/>
      <c r="K5" s="11"/>
    </row>
    <row r="6" ht="19.9" customHeight="1" spans="1:11">
      <c r="A6" s="14"/>
      <c r="B6" s="14"/>
      <c r="C6" s="14"/>
      <c r="D6" s="14"/>
      <c r="E6" s="14" t="s">
        <v>142</v>
      </c>
      <c r="F6" s="13">
        <v>40.8876</v>
      </c>
      <c r="G6" s="13">
        <v>0.414</v>
      </c>
      <c r="H6" s="13"/>
      <c r="I6" s="13"/>
      <c r="J6" s="13"/>
      <c r="K6" s="13">
        <v>40.4736</v>
      </c>
    </row>
    <row r="7" ht="19.9" customHeight="1" spans="1:11">
      <c r="A7" s="14"/>
      <c r="B7" s="14"/>
      <c r="C7" s="14"/>
      <c r="D7" s="12" t="s">
        <v>160</v>
      </c>
      <c r="E7" s="12" t="s">
        <v>4</v>
      </c>
      <c r="F7" s="13">
        <v>40.8876</v>
      </c>
      <c r="G7" s="13">
        <v>0.414</v>
      </c>
      <c r="H7" s="13"/>
      <c r="I7" s="13"/>
      <c r="J7" s="13"/>
      <c r="K7" s="13">
        <v>40.4736</v>
      </c>
    </row>
    <row r="8" ht="19.9" customHeight="1" spans="1:11">
      <c r="A8" s="14"/>
      <c r="B8" s="14"/>
      <c r="C8" s="14"/>
      <c r="D8" s="42" t="s">
        <v>161</v>
      </c>
      <c r="E8" s="42" t="s">
        <v>162</v>
      </c>
      <c r="F8" s="13">
        <v>40.8876</v>
      </c>
      <c r="G8" s="13">
        <v>0.414</v>
      </c>
      <c r="H8" s="13"/>
      <c r="I8" s="13"/>
      <c r="J8" s="13"/>
      <c r="K8" s="13">
        <v>40.4736</v>
      </c>
    </row>
    <row r="9" ht="19.9" customHeight="1" spans="1:11">
      <c r="A9" s="45" t="s">
        <v>224</v>
      </c>
      <c r="B9" s="45" t="s">
        <v>227</v>
      </c>
      <c r="C9" s="45" t="s">
        <v>227</v>
      </c>
      <c r="D9" s="41" t="s">
        <v>314</v>
      </c>
      <c r="E9" s="5" t="s">
        <v>186</v>
      </c>
      <c r="F9" s="6">
        <v>3.4476</v>
      </c>
      <c r="G9" s="43">
        <v>0.414</v>
      </c>
      <c r="H9" s="43"/>
      <c r="I9" s="43"/>
      <c r="J9" s="43"/>
      <c r="K9" s="43">
        <v>3.0336</v>
      </c>
    </row>
    <row r="10" ht="19.9" customHeight="1" spans="1:11">
      <c r="A10" s="45" t="s">
        <v>224</v>
      </c>
      <c r="B10" s="45" t="s">
        <v>227</v>
      </c>
      <c r="C10" s="45" t="s">
        <v>232</v>
      </c>
      <c r="D10" s="41" t="s">
        <v>314</v>
      </c>
      <c r="E10" s="5" t="s">
        <v>187</v>
      </c>
      <c r="F10" s="6">
        <v>37.44</v>
      </c>
      <c r="G10" s="43"/>
      <c r="H10" s="43"/>
      <c r="I10" s="43"/>
      <c r="J10" s="43"/>
      <c r="K10" s="43">
        <v>37.44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H15" sqref="H15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4.25" customHeight="1" spans="1:18">
      <c r="A1" s="1"/>
      <c r="Q1" s="15" t="s">
        <v>350</v>
      </c>
      <c r="R1" s="15"/>
    </row>
    <row r="2" ht="35.45" customHeight="1" spans="1:18">
      <c r="A2" s="40" t="s">
        <v>20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ht="21.2" customHeight="1" spans="1:18">
      <c r="A3" s="10" t="s">
        <v>36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8" t="s">
        <v>37</v>
      </c>
      <c r="R3" s="8"/>
    </row>
    <row r="4" ht="21.2" customHeight="1" spans="1:18">
      <c r="A4" s="11" t="s">
        <v>215</v>
      </c>
      <c r="B4" s="11"/>
      <c r="C4" s="11"/>
      <c r="D4" s="11" t="s">
        <v>272</v>
      </c>
      <c r="E4" s="11" t="s">
        <v>273</v>
      </c>
      <c r="F4" s="11" t="s">
        <v>367</v>
      </c>
      <c r="G4" s="11" t="s">
        <v>368</v>
      </c>
      <c r="H4" s="11" t="s">
        <v>369</v>
      </c>
      <c r="I4" s="11" t="s">
        <v>370</v>
      </c>
      <c r="J4" s="11" t="s">
        <v>371</v>
      </c>
      <c r="K4" s="11" t="s">
        <v>372</v>
      </c>
      <c r="L4" s="11" t="s">
        <v>373</v>
      </c>
      <c r="M4" s="11" t="s">
        <v>374</v>
      </c>
      <c r="N4" s="11" t="s">
        <v>278</v>
      </c>
      <c r="O4" s="11" t="s">
        <v>375</v>
      </c>
      <c r="P4" s="11" t="s">
        <v>376</v>
      </c>
      <c r="Q4" s="11" t="s">
        <v>279</v>
      </c>
      <c r="R4" s="11" t="s">
        <v>281</v>
      </c>
    </row>
    <row r="5" ht="18.75" customHeight="1" spans="1:18">
      <c r="A5" s="11" t="s">
        <v>218</v>
      </c>
      <c r="B5" s="11" t="s">
        <v>219</v>
      </c>
      <c r="C5" s="11" t="s">
        <v>220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ht="19.9" customHeight="1" spans="1:18">
      <c r="A6" s="14"/>
      <c r="B6" s="14"/>
      <c r="C6" s="14"/>
      <c r="D6" s="14"/>
      <c r="E6" s="14" t="s">
        <v>142</v>
      </c>
      <c r="F6" s="13">
        <v>40.8876</v>
      </c>
      <c r="G6" s="13"/>
      <c r="H6" s="13"/>
      <c r="I6" s="13"/>
      <c r="J6" s="13"/>
      <c r="K6" s="13">
        <v>0.414</v>
      </c>
      <c r="L6" s="13"/>
      <c r="M6" s="13"/>
      <c r="N6" s="13"/>
      <c r="O6" s="13"/>
      <c r="P6" s="13"/>
      <c r="Q6" s="13"/>
      <c r="R6" s="13">
        <v>40.4736</v>
      </c>
    </row>
    <row r="7" ht="19.9" customHeight="1" spans="1:18">
      <c r="A7" s="14"/>
      <c r="B7" s="14"/>
      <c r="C7" s="14"/>
      <c r="D7" s="12" t="s">
        <v>160</v>
      </c>
      <c r="E7" s="12" t="s">
        <v>4</v>
      </c>
      <c r="F7" s="13">
        <v>40.8876</v>
      </c>
      <c r="G7" s="13"/>
      <c r="H7" s="13"/>
      <c r="I7" s="13"/>
      <c r="J7" s="13"/>
      <c r="K7" s="13">
        <v>0.414</v>
      </c>
      <c r="L7" s="13"/>
      <c r="M7" s="13"/>
      <c r="N7" s="13"/>
      <c r="O7" s="13"/>
      <c r="P7" s="13"/>
      <c r="Q7" s="13"/>
      <c r="R7" s="13">
        <v>40.4736</v>
      </c>
    </row>
    <row r="8" ht="19.9" customHeight="1" spans="1:18">
      <c r="A8" s="14"/>
      <c r="B8" s="14"/>
      <c r="C8" s="14"/>
      <c r="D8" s="42" t="s">
        <v>161</v>
      </c>
      <c r="E8" s="42" t="s">
        <v>162</v>
      </c>
      <c r="F8" s="13">
        <v>40.8876</v>
      </c>
      <c r="G8" s="13"/>
      <c r="H8" s="13"/>
      <c r="I8" s="13"/>
      <c r="J8" s="13"/>
      <c r="K8" s="13">
        <v>0.414</v>
      </c>
      <c r="L8" s="13"/>
      <c r="M8" s="13"/>
      <c r="N8" s="13"/>
      <c r="O8" s="13"/>
      <c r="P8" s="13"/>
      <c r="Q8" s="13"/>
      <c r="R8" s="13">
        <v>40.4736</v>
      </c>
    </row>
    <row r="9" ht="19.9" customHeight="1" spans="1:18">
      <c r="A9" s="45" t="s">
        <v>224</v>
      </c>
      <c r="B9" s="45" t="s">
        <v>227</v>
      </c>
      <c r="C9" s="45" t="s">
        <v>227</v>
      </c>
      <c r="D9" s="41" t="s">
        <v>314</v>
      </c>
      <c r="E9" s="5" t="s">
        <v>186</v>
      </c>
      <c r="F9" s="6">
        <v>3.4476</v>
      </c>
      <c r="G9" s="43"/>
      <c r="H9" s="43"/>
      <c r="I9" s="43"/>
      <c r="J9" s="43"/>
      <c r="K9" s="43">
        <v>0.414</v>
      </c>
      <c r="L9" s="43"/>
      <c r="M9" s="43"/>
      <c r="N9" s="43"/>
      <c r="O9" s="43"/>
      <c r="P9" s="43"/>
      <c r="Q9" s="43"/>
      <c r="R9" s="43">
        <v>3.0336</v>
      </c>
    </row>
    <row r="10" ht="19.9" customHeight="1" spans="1:18">
      <c r="A10" s="45" t="s">
        <v>224</v>
      </c>
      <c r="B10" s="45" t="s">
        <v>227</v>
      </c>
      <c r="C10" s="45" t="s">
        <v>232</v>
      </c>
      <c r="D10" s="41" t="s">
        <v>314</v>
      </c>
      <c r="E10" s="5" t="s">
        <v>187</v>
      </c>
      <c r="F10" s="6">
        <v>37.44</v>
      </c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>
        <v>37.44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F19" sqref="F19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4.25" customHeight="1" spans="1:20">
      <c r="A1" s="1"/>
      <c r="S1" s="15" t="s">
        <v>351</v>
      </c>
      <c r="T1" s="15"/>
    </row>
    <row r="2" ht="31.7" customHeight="1" spans="1:20">
      <c r="A2" s="40" t="s">
        <v>21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ht="21.2" customHeight="1" spans="1:20">
      <c r="A3" s="10" t="s">
        <v>36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37</v>
      </c>
      <c r="T3" s="8"/>
    </row>
    <row r="4" ht="24.95" customHeight="1" spans="1:20">
      <c r="A4" s="11" t="s">
        <v>215</v>
      </c>
      <c r="B4" s="11"/>
      <c r="C4" s="11"/>
      <c r="D4" s="11" t="s">
        <v>272</v>
      </c>
      <c r="E4" s="11" t="s">
        <v>273</v>
      </c>
      <c r="F4" s="11" t="s">
        <v>367</v>
      </c>
      <c r="G4" s="11" t="s">
        <v>331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 t="s">
        <v>276</v>
      </c>
      <c r="S4" s="11"/>
      <c r="T4" s="11"/>
    </row>
    <row r="5" ht="31.7" customHeight="1" spans="1:20">
      <c r="A5" s="11" t="s">
        <v>218</v>
      </c>
      <c r="B5" s="11" t="s">
        <v>219</v>
      </c>
      <c r="C5" s="11" t="s">
        <v>220</v>
      </c>
      <c r="D5" s="11"/>
      <c r="E5" s="11"/>
      <c r="F5" s="11"/>
      <c r="G5" s="11" t="s">
        <v>142</v>
      </c>
      <c r="H5" s="11" t="s">
        <v>377</v>
      </c>
      <c r="I5" s="11" t="s">
        <v>295</v>
      </c>
      <c r="J5" s="11" t="s">
        <v>296</v>
      </c>
      <c r="K5" s="11" t="s">
        <v>378</v>
      </c>
      <c r="L5" s="11" t="s">
        <v>302</v>
      </c>
      <c r="M5" s="11" t="s">
        <v>297</v>
      </c>
      <c r="N5" s="11" t="s">
        <v>292</v>
      </c>
      <c r="O5" s="11" t="s">
        <v>305</v>
      </c>
      <c r="P5" s="11" t="s">
        <v>293</v>
      </c>
      <c r="Q5" s="11" t="s">
        <v>308</v>
      </c>
      <c r="R5" s="11" t="s">
        <v>142</v>
      </c>
      <c r="S5" s="11" t="s">
        <v>222</v>
      </c>
      <c r="T5" s="11" t="s">
        <v>313</v>
      </c>
    </row>
    <row r="6" ht="19.9" customHeight="1" spans="1:20">
      <c r="A6" s="14"/>
      <c r="B6" s="14"/>
      <c r="C6" s="14"/>
      <c r="D6" s="14"/>
      <c r="E6" s="14" t="s">
        <v>142</v>
      </c>
      <c r="F6" s="49">
        <v>124</v>
      </c>
      <c r="G6" s="49">
        <v>83</v>
      </c>
      <c r="H6" s="49">
        <v>35</v>
      </c>
      <c r="I6" s="49"/>
      <c r="J6" s="49"/>
      <c r="K6" s="49"/>
      <c r="L6" s="49">
        <v>20</v>
      </c>
      <c r="M6" s="49">
        <v>18</v>
      </c>
      <c r="N6" s="49"/>
      <c r="O6" s="49">
        <v>10</v>
      </c>
      <c r="P6" s="49"/>
      <c r="Q6" s="49"/>
      <c r="R6" s="49">
        <v>41</v>
      </c>
      <c r="S6" s="49">
        <v>41</v>
      </c>
      <c r="T6" s="49"/>
    </row>
    <row r="7" ht="19.9" customHeight="1" spans="1:20">
      <c r="A7" s="14"/>
      <c r="B7" s="14"/>
      <c r="C7" s="14"/>
      <c r="D7" s="12" t="s">
        <v>160</v>
      </c>
      <c r="E7" s="12" t="s">
        <v>4</v>
      </c>
      <c r="F7" s="49">
        <v>124</v>
      </c>
      <c r="G7" s="49">
        <v>83</v>
      </c>
      <c r="H7" s="49">
        <v>35</v>
      </c>
      <c r="I7" s="49"/>
      <c r="J7" s="49"/>
      <c r="K7" s="49"/>
      <c r="L7" s="49">
        <v>20</v>
      </c>
      <c r="M7" s="49">
        <v>18</v>
      </c>
      <c r="N7" s="49"/>
      <c r="O7" s="49">
        <v>10</v>
      </c>
      <c r="P7" s="49"/>
      <c r="Q7" s="49"/>
      <c r="R7" s="49">
        <v>41</v>
      </c>
      <c r="S7" s="49">
        <v>41</v>
      </c>
      <c r="T7" s="49"/>
    </row>
    <row r="8" ht="19.9" customHeight="1" spans="1:20">
      <c r="A8" s="14"/>
      <c r="B8" s="14"/>
      <c r="C8" s="14"/>
      <c r="D8" s="42" t="s">
        <v>161</v>
      </c>
      <c r="E8" s="42" t="s">
        <v>162</v>
      </c>
      <c r="F8" s="49">
        <v>124</v>
      </c>
      <c r="G8" s="49">
        <v>83</v>
      </c>
      <c r="H8" s="49">
        <v>35</v>
      </c>
      <c r="I8" s="49"/>
      <c r="J8" s="49"/>
      <c r="K8" s="49"/>
      <c r="L8" s="49">
        <v>20</v>
      </c>
      <c r="M8" s="49">
        <v>18</v>
      </c>
      <c r="N8" s="49"/>
      <c r="O8" s="49">
        <v>10</v>
      </c>
      <c r="P8" s="49"/>
      <c r="Q8" s="49"/>
      <c r="R8" s="49">
        <v>41</v>
      </c>
      <c r="S8" s="49">
        <v>41</v>
      </c>
      <c r="T8" s="49"/>
    </row>
    <row r="9" ht="19.9" customHeight="1" spans="1:20">
      <c r="A9" s="45" t="s">
        <v>224</v>
      </c>
      <c r="B9" s="45" t="s">
        <v>227</v>
      </c>
      <c r="C9" s="45" t="s">
        <v>232</v>
      </c>
      <c r="D9" s="41" t="s">
        <v>314</v>
      </c>
      <c r="E9" s="5" t="s">
        <v>187</v>
      </c>
      <c r="F9" s="6">
        <v>124</v>
      </c>
      <c r="G9" s="43">
        <v>83</v>
      </c>
      <c r="H9" s="43">
        <v>35</v>
      </c>
      <c r="I9" s="43"/>
      <c r="J9" s="43"/>
      <c r="K9" s="43"/>
      <c r="L9" s="43">
        <v>20</v>
      </c>
      <c r="M9" s="43">
        <v>18</v>
      </c>
      <c r="N9" s="43"/>
      <c r="O9" s="43">
        <v>10</v>
      </c>
      <c r="P9" s="43"/>
      <c r="Q9" s="43"/>
      <c r="R9" s="43">
        <v>41</v>
      </c>
      <c r="S9" s="43">
        <v>41</v>
      </c>
      <c r="T9" s="43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abSelected="1" workbookViewId="0">
      <selection activeCell="J17" sqref="J17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ht="12" customHeight="1" spans="1:33">
      <c r="A1" s="1"/>
      <c r="F1" s="1"/>
      <c r="AF1" s="15" t="s">
        <v>366</v>
      </c>
      <c r="AG1" s="15"/>
    </row>
    <row r="2" ht="38.45" customHeight="1" spans="1:33">
      <c r="A2" s="40" t="s">
        <v>22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</row>
    <row r="3" ht="21.2" customHeight="1" spans="1:33">
      <c r="A3" s="10" t="s">
        <v>36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8" t="s">
        <v>37</v>
      </c>
      <c r="AG3" s="8"/>
    </row>
    <row r="4" ht="21.95" customHeight="1" spans="1:33">
      <c r="A4" s="11" t="s">
        <v>215</v>
      </c>
      <c r="B4" s="11"/>
      <c r="C4" s="11"/>
      <c r="D4" s="11" t="s">
        <v>272</v>
      </c>
      <c r="E4" s="11" t="s">
        <v>273</v>
      </c>
      <c r="F4" s="11" t="s">
        <v>379</v>
      </c>
      <c r="G4" s="11" t="s">
        <v>282</v>
      </c>
      <c r="H4" s="11" t="s">
        <v>283</v>
      </c>
      <c r="I4" s="11" t="s">
        <v>284</v>
      </c>
      <c r="J4" s="11" t="s">
        <v>285</v>
      </c>
      <c r="K4" s="11" t="s">
        <v>286</v>
      </c>
      <c r="L4" s="11" t="s">
        <v>287</v>
      </c>
      <c r="M4" s="11" t="s">
        <v>288</v>
      </c>
      <c r="N4" s="11" t="s">
        <v>289</v>
      </c>
      <c r="O4" s="11" t="s">
        <v>290</v>
      </c>
      <c r="P4" s="11" t="s">
        <v>291</v>
      </c>
      <c r="Q4" s="11" t="s">
        <v>292</v>
      </c>
      <c r="R4" s="11" t="s">
        <v>293</v>
      </c>
      <c r="S4" s="11" t="s">
        <v>294</v>
      </c>
      <c r="T4" s="11" t="s">
        <v>295</v>
      </c>
      <c r="U4" s="11" t="s">
        <v>296</v>
      </c>
      <c r="V4" s="11" t="s">
        <v>297</v>
      </c>
      <c r="W4" s="11" t="s">
        <v>298</v>
      </c>
      <c r="X4" s="11" t="s">
        <v>299</v>
      </c>
      <c r="Y4" s="11" t="s">
        <v>300</v>
      </c>
      <c r="Z4" s="11" t="s">
        <v>301</v>
      </c>
      <c r="AA4" s="11" t="s">
        <v>302</v>
      </c>
      <c r="AB4" s="11" t="s">
        <v>303</v>
      </c>
      <c r="AC4" s="11" t="s">
        <v>304</v>
      </c>
      <c r="AD4" s="11" t="s">
        <v>305</v>
      </c>
      <c r="AE4" s="11" t="s">
        <v>306</v>
      </c>
      <c r="AF4" s="11" t="s">
        <v>307</v>
      </c>
      <c r="AG4" s="11" t="s">
        <v>308</v>
      </c>
    </row>
    <row r="5" ht="18.75" customHeight="1" spans="1:33">
      <c r="A5" s="11" t="s">
        <v>218</v>
      </c>
      <c r="B5" s="11" t="s">
        <v>219</v>
      </c>
      <c r="C5" s="11" t="s">
        <v>220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</row>
    <row r="6" ht="19.9" customHeight="1" spans="1:33">
      <c r="A6" s="4"/>
      <c r="B6" s="48"/>
      <c r="C6" s="48"/>
      <c r="D6" s="5"/>
      <c r="E6" s="5" t="s">
        <v>142</v>
      </c>
      <c r="F6" s="49">
        <v>124</v>
      </c>
      <c r="G6" s="49">
        <v>35</v>
      </c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>
        <v>18</v>
      </c>
      <c r="W6" s="49"/>
      <c r="X6" s="49"/>
      <c r="Y6" s="49"/>
      <c r="Z6" s="49">
        <v>20</v>
      </c>
      <c r="AA6" s="49"/>
      <c r="AB6" s="49">
        <v>30</v>
      </c>
      <c r="AC6" s="49"/>
      <c r="AD6" s="49">
        <v>10</v>
      </c>
      <c r="AE6" s="49"/>
      <c r="AF6" s="49"/>
      <c r="AG6" s="49">
        <v>11</v>
      </c>
    </row>
    <row r="7" ht="19.9" customHeight="1" spans="1:33">
      <c r="A7" s="14"/>
      <c r="B7" s="14"/>
      <c r="C7" s="14"/>
      <c r="D7" s="12" t="s">
        <v>160</v>
      </c>
      <c r="E7" s="12" t="s">
        <v>4</v>
      </c>
      <c r="F7" s="49">
        <v>124</v>
      </c>
      <c r="G7" s="49">
        <v>35</v>
      </c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>
        <v>18</v>
      </c>
      <c r="W7" s="49"/>
      <c r="X7" s="49"/>
      <c r="Y7" s="49"/>
      <c r="Z7" s="49">
        <v>20</v>
      </c>
      <c r="AA7" s="49"/>
      <c r="AB7" s="49">
        <v>30</v>
      </c>
      <c r="AC7" s="49"/>
      <c r="AD7" s="49">
        <v>10</v>
      </c>
      <c r="AE7" s="49"/>
      <c r="AF7" s="49"/>
      <c r="AG7" s="49">
        <v>11</v>
      </c>
    </row>
    <row r="8" ht="19.9" customHeight="1" spans="1:33">
      <c r="A8" s="14"/>
      <c r="B8" s="14"/>
      <c r="C8" s="14"/>
      <c r="D8" s="42" t="s">
        <v>161</v>
      </c>
      <c r="E8" s="42" t="s">
        <v>162</v>
      </c>
      <c r="F8" s="49">
        <v>124</v>
      </c>
      <c r="G8" s="49">
        <v>35</v>
      </c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>
        <v>18</v>
      </c>
      <c r="W8" s="49"/>
      <c r="X8" s="49"/>
      <c r="Y8" s="49"/>
      <c r="Z8" s="49">
        <v>20</v>
      </c>
      <c r="AA8" s="49"/>
      <c r="AB8" s="49">
        <v>30</v>
      </c>
      <c r="AC8" s="49"/>
      <c r="AD8" s="49">
        <v>10</v>
      </c>
      <c r="AE8" s="49"/>
      <c r="AF8" s="49"/>
      <c r="AG8" s="49">
        <v>11</v>
      </c>
    </row>
    <row r="9" ht="19.9" customHeight="1" spans="1:33">
      <c r="A9" s="45" t="s">
        <v>224</v>
      </c>
      <c r="B9" s="45" t="s">
        <v>227</v>
      </c>
      <c r="C9" s="45" t="s">
        <v>232</v>
      </c>
      <c r="D9" s="41" t="s">
        <v>314</v>
      </c>
      <c r="E9" s="5" t="s">
        <v>187</v>
      </c>
      <c r="F9" s="43">
        <v>124</v>
      </c>
      <c r="G9" s="43">
        <v>35</v>
      </c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>
        <v>18</v>
      </c>
      <c r="W9" s="43"/>
      <c r="X9" s="43"/>
      <c r="Y9" s="43"/>
      <c r="Z9" s="43">
        <v>20</v>
      </c>
      <c r="AA9" s="43"/>
      <c r="AB9" s="43">
        <v>30</v>
      </c>
      <c r="AC9" s="43"/>
      <c r="AD9" s="43">
        <v>10</v>
      </c>
      <c r="AE9" s="43"/>
      <c r="AF9" s="43"/>
      <c r="AG9" s="43">
        <v>11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S1" sqref="S1:T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4.25" customHeight="1" spans="1:20">
      <c r="A1" s="1"/>
      <c r="S1" s="15" t="s">
        <v>380</v>
      </c>
      <c r="T1" s="15"/>
    </row>
    <row r="2" ht="41.45" customHeight="1" spans="1:17">
      <c r="A2" s="40" t="s">
        <v>23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ht="21.2" customHeight="1" spans="1:20">
      <c r="A3" s="10" t="s">
        <v>36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37</v>
      </c>
      <c r="T3" s="8"/>
    </row>
    <row r="4" ht="24.2" customHeight="1" spans="1:20">
      <c r="A4" s="11" t="s">
        <v>215</v>
      </c>
      <c r="B4" s="11"/>
      <c r="C4" s="11"/>
      <c r="D4" s="11" t="s">
        <v>272</v>
      </c>
      <c r="E4" s="11" t="s">
        <v>273</v>
      </c>
      <c r="F4" s="11" t="s">
        <v>330</v>
      </c>
      <c r="G4" s="11" t="s">
        <v>275</v>
      </c>
      <c r="H4" s="11" t="s">
        <v>331</v>
      </c>
      <c r="I4" s="11" t="s">
        <v>332</v>
      </c>
      <c r="J4" s="11" t="s">
        <v>333</v>
      </c>
      <c r="K4" s="11" t="s">
        <v>276</v>
      </c>
      <c r="L4" s="11" t="s">
        <v>334</v>
      </c>
      <c r="M4" s="11" t="s">
        <v>335</v>
      </c>
      <c r="N4" s="11" t="s">
        <v>336</v>
      </c>
      <c r="O4" s="11" t="s">
        <v>223</v>
      </c>
      <c r="P4" s="11" t="s">
        <v>337</v>
      </c>
      <c r="Q4" s="11" t="s">
        <v>338</v>
      </c>
      <c r="R4" s="11" t="s">
        <v>339</v>
      </c>
      <c r="S4" s="11" t="s">
        <v>340</v>
      </c>
      <c r="T4" s="11" t="s">
        <v>341</v>
      </c>
    </row>
    <row r="5" ht="17.25" customHeight="1" spans="1:20">
      <c r="A5" s="11" t="s">
        <v>218</v>
      </c>
      <c r="B5" s="11" t="s">
        <v>219</v>
      </c>
      <c r="C5" s="11" t="s">
        <v>220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ht="19.9" customHeight="1" spans="1:20">
      <c r="A6" s="14"/>
      <c r="B6" s="14"/>
      <c r="C6" s="14"/>
      <c r="D6" s="14"/>
      <c r="E6" s="14" t="s">
        <v>142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19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19.9" customHeight="1" spans="1:20">
      <c r="A8" s="44"/>
      <c r="B8" s="44"/>
      <c r="C8" s="44"/>
      <c r="D8" s="42"/>
      <c r="E8" s="42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19.9" customHeight="1" spans="1:20">
      <c r="A9" s="45"/>
      <c r="B9" s="45"/>
      <c r="C9" s="45"/>
      <c r="D9" s="41"/>
      <c r="E9" s="46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1"/>
  <sheetViews>
    <sheetView workbookViewId="0">
      <selection activeCell="C29" sqref="C29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28.7" customHeight="1" spans="1:3">
      <c r="A1" s="1"/>
      <c r="B1" s="9" t="s">
        <v>5</v>
      </c>
      <c r="C1" s="9"/>
    </row>
    <row r="2" ht="21.95" customHeight="1" spans="2:3">
      <c r="B2" s="9"/>
      <c r="C2" s="9"/>
    </row>
    <row r="3" ht="27.2" customHeight="1" spans="2:3">
      <c r="B3" s="76" t="s">
        <v>6</v>
      </c>
      <c r="C3" s="76"/>
    </row>
    <row r="4" ht="28.5" customHeight="1" spans="2:3">
      <c r="B4" s="77">
        <v>1</v>
      </c>
      <c r="C4" s="78" t="s">
        <v>7</v>
      </c>
    </row>
    <row r="5" ht="28.5" customHeight="1" spans="2:3">
      <c r="B5" s="77">
        <v>2</v>
      </c>
      <c r="C5" s="79" t="s">
        <v>8</v>
      </c>
    </row>
    <row r="6" ht="28.5" customHeight="1" spans="2:3">
      <c r="B6" s="77">
        <v>3</v>
      </c>
      <c r="C6" s="78" t="s">
        <v>9</v>
      </c>
    </row>
    <row r="7" ht="28.5" customHeight="1" spans="2:3">
      <c r="B7" s="77">
        <v>4</v>
      </c>
      <c r="C7" s="78" t="s">
        <v>10</v>
      </c>
    </row>
    <row r="8" ht="28.5" customHeight="1" spans="2:3">
      <c r="B8" s="77">
        <v>5</v>
      </c>
      <c r="C8" s="78" t="s">
        <v>11</v>
      </c>
    </row>
    <row r="9" ht="28.5" customHeight="1" spans="2:3">
      <c r="B9" s="77">
        <v>6</v>
      </c>
      <c r="C9" s="78" t="s">
        <v>12</v>
      </c>
    </row>
    <row r="10" ht="28.5" customHeight="1" spans="2:3">
      <c r="B10" s="77">
        <v>7</v>
      </c>
      <c r="C10" s="78" t="s">
        <v>13</v>
      </c>
    </row>
    <row r="11" ht="28.5" customHeight="1" spans="2:3">
      <c r="B11" s="77">
        <v>8</v>
      </c>
      <c r="C11" s="78" t="s">
        <v>14</v>
      </c>
    </row>
    <row r="12" ht="28.5" customHeight="1" spans="2:3">
      <c r="B12" s="77">
        <v>9</v>
      </c>
      <c r="C12" s="78" t="s">
        <v>15</v>
      </c>
    </row>
    <row r="13" ht="28.5" customHeight="1" spans="2:3">
      <c r="B13" s="77">
        <v>10</v>
      </c>
      <c r="C13" s="78" t="s">
        <v>16</v>
      </c>
    </row>
    <row r="14" ht="28.5" customHeight="1" spans="2:3">
      <c r="B14" s="77">
        <v>11</v>
      </c>
      <c r="C14" s="78" t="s">
        <v>17</v>
      </c>
    </row>
    <row r="15" ht="28.5" customHeight="1" spans="2:3">
      <c r="B15" s="77">
        <v>12</v>
      </c>
      <c r="C15" s="78" t="s">
        <v>18</v>
      </c>
    </row>
    <row r="16" ht="28.5" customHeight="1" spans="2:3">
      <c r="B16" s="77">
        <v>13</v>
      </c>
      <c r="C16" s="78" t="s">
        <v>19</v>
      </c>
    </row>
    <row r="17" ht="28.5" customHeight="1" spans="2:3">
      <c r="B17" s="77">
        <v>14</v>
      </c>
      <c r="C17" s="78" t="s">
        <v>20</v>
      </c>
    </row>
    <row r="18" ht="28.5" customHeight="1" spans="2:3">
      <c r="B18" s="77">
        <v>15</v>
      </c>
      <c r="C18" s="78" t="s">
        <v>21</v>
      </c>
    </row>
    <row r="19" ht="28.5" customHeight="1" spans="2:3">
      <c r="B19" s="77">
        <v>16</v>
      </c>
      <c r="C19" s="78" t="s">
        <v>22</v>
      </c>
    </row>
    <row r="20" ht="28.5" customHeight="1" spans="2:3">
      <c r="B20" s="77">
        <v>17</v>
      </c>
      <c r="C20" s="78" t="s">
        <v>23</v>
      </c>
    </row>
    <row r="21" ht="28.5" customHeight="1" spans="2:3">
      <c r="B21" s="77">
        <v>18</v>
      </c>
      <c r="C21" s="78" t="s">
        <v>24</v>
      </c>
    </row>
    <row r="22" ht="28.5" customHeight="1" spans="2:3">
      <c r="B22" s="77">
        <v>19</v>
      </c>
      <c r="C22" s="78" t="s">
        <v>25</v>
      </c>
    </row>
    <row r="23" ht="28.5" customHeight="1" spans="2:3">
      <c r="B23" s="77">
        <v>20</v>
      </c>
      <c r="C23" s="78" t="s">
        <v>26</v>
      </c>
    </row>
    <row r="24" ht="28.5" customHeight="1" spans="2:3">
      <c r="B24" s="77">
        <v>21</v>
      </c>
      <c r="C24" s="78" t="s">
        <v>27</v>
      </c>
    </row>
    <row r="25" ht="28.5" customHeight="1" spans="2:3">
      <c r="B25" s="77">
        <v>22</v>
      </c>
      <c r="C25" s="78" t="s">
        <v>28</v>
      </c>
    </row>
    <row r="26" ht="28.5" customHeight="1" spans="2:3">
      <c r="B26" s="77">
        <v>23</v>
      </c>
      <c r="C26" s="78" t="s">
        <v>29</v>
      </c>
    </row>
    <row r="27" ht="28.5" customHeight="1" spans="2:3">
      <c r="B27" s="77">
        <v>24</v>
      </c>
      <c r="C27" s="78" t="s">
        <v>30</v>
      </c>
    </row>
    <row r="28" ht="28.5" customHeight="1" spans="2:3">
      <c r="B28" s="77">
        <v>25</v>
      </c>
      <c r="C28" s="78" t="s">
        <v>31</v>
      </c>
    </row>
    <row r="29" ht="28.5" customHeight="1" spans="2:3">
      <c r="B29" s="77">
        <v>26</v>
      </c>
      <c r="C29" s="78" t="s">
        <v>32</v>
      </c>
    </row>
    <row r="30" ht="28.5" customHeight="1" spans="2:3">
      <c r="B30" s="77">
        <v>27</v>
      </c>
      <c r="C30" s="78" t="s">
        <v>33</v>
      </c>
    </row>
    <row r="31" ht="28.5" customHeight="1" spans="2:3">
      <c r="B31" s="77">
        <v>28</v>
      </c>
      <c r="C31" s="78" t="s">
        <v>34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O7" sqref="O7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4.25" customHeight="1" spans="1:20">
      <c r="A1" s="1"/>
      <c r="S1" s="15" t="s">
        <v>381</v>
      </c>
      <c r="T1" s="15"/>
    </row>
    <row r="2" ht="41.45" customHeight="1" spans="1:20">
      <c r="A2" s="40" t="s">
        <v>24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ht="18.75" customHeight="1" spans="1:20">
      <c r="A3" s="10" t="s">
        <v>36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37</v>
      </c>
      <c r="T3" s="8"/>
    </row>
    <row r="4" ht="25.7" customHeight="1" spans="1:20">
      <c r="A4" s="11" t="s">
        <v>215</v>
      </c>
      <c r="B4" s="11"/>
      <c r="C4" s="11"/>
      <c r="D4" s="11" t="s">
        <v>272</v>
      </c>
      <c r="E4" s="11" t="s">
        <v>273</v>
      </c>
      <c r="F4" s="11" t="s">
        <v>274</v>
      </c>
      <c r="G4" s="11" t="s">
        <v>166</v>
      </c>
      <c r="H4" s="11"/>
      <c r="I4" s="11"/>
      <c r="J4" s="11"/>
      <c r="K4" s="11" t="s">
        <v>167</v>
      </c>
      <c r="L4" s="11"/>
      <c r="M4" s="11"/>
      <c r="N4" s="11"/>
      <c r="O4" s="11"/>
      <c r="P4" s="11"/>
      <c r="Q4" s="11"/>
      <c r="R4" s="11"/>
      <c r="S4" s="11"/>
      <c r="T4" s="11"/>
    </row>
    <row r="5" ht="43.7" customHeight="1" spans="1:20">
      <c r="A5" s="11" t="s">
        <v>218</v>
      </c>
      <c r="B5" s="11" t="s">
        <v>219</v>
      </c>
      <c r="C5" s="11" t="s">
        <v>220</v>
      </c>
      <c r="D5" s="11"/>
      <c r="E5" s="11"/>
      <c r="F5" s="11"/>
      <c r="G5" s="11" t="s">
        <v>142</v>
      </c>
      <c r="H5" s="11" t="s">
        <v>221</v>
      </c>
      <c r="I5" s="11" t="s">
        <v>343</v>
      </c>
      <c r="J5" s="11" t="s">
        <v>223</v>
      </c>
      <c r="K5" s="11" t="s">
        <v>142</v>
      </c>
      <c r="L5" s="11" t="s">
        <v>345</v>
      </c>
      <c r="M5" s="11" t="s">
        <v>346</v>
      </c>
      <c r="N5" s="11" t="s">
        <v>338</v>
      </c>
      <c r="O5" s="11" t="s">
        <v>347</v>
      </c>
      <c r="P5" s="11" t="s">
        <v>348</v>
      </c>
      <c r="Q5" s="11" t="s">
        <v>349</v>
      </c>
      <c r="R5" s="11" t="s">
        <v>335</v>
      </c>
      <c r="S5" s="11" t="s">
        <v>337</v>
      </c>
      <c r="T5" s="11" t="s">
        <v>341</v>
      </c>
    </row>
    <row r="6" ht="19.9" customHeight="1" spans="1:20">
      <c r="A6" s="14"/>
      <c r="B6" s="14"/>
      <c r="C6" s="14"/>
      <c r="D6" s="14"/>
      <c r="E6" s="14" t="s">
        <v>142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19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19.9" customHeight="1" spans="1:20">
      <c r="A8" s="44"/>
      <c r="B8" s="44"/>
      <c r="C8" s="44"/>
      <c r="D8" s="42"/>
      <c r="E8" s="42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19.9" customHeight="1" spans="1:20">
      <c r="A9" s="45"/>
      <c r="B9" s="45"/>
      <c r="C9" s="45"/>
      <c r="D9" s="41"/>
      <c r="E9" s="46"/>
      <c r="F9" s="43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1" sqref="H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4.25" customHeight="1" spans="1:8">
      <c r="A1" s="1"/>
      <c r="H1" s="15" t="s">
        <v>382</v>
      </c>
    </row>
    <row r="2" ht="33.95" customHeight="1" spans="1:8">
      <c r="A2" s="40" t="s">
        <v>383</v>
      </c>
      <c r="B2" s="40"/>
      <c r="C2" s="40"/>
      <c r="D2" s="40"/>
      <c r="E2" s="40"/>
      <c r="F2" s="40"/>
      <c r="G2" s="40"/>
      <c r="H2" s="40"/>
    </row>
    <row r="3" ht="21.2" customHeight="1" spans="1:8">
      <c r="A3" s="10" t="s">
        <v>36</v>
      </c>
      <c r="B3" s="10"/>
      <c r="C3" s="10"/>
      <c r="D3" s="10"/>
      <c r="E3" s="10"/>
      <c r="F3" s="10"/>
      <c r="G3" s="10"/>
      <c r="H3" s="8" t="s">
        <v>37</v>
      </c>
    </row>
    <row r="4" ht="17.25" customHeight="1" spans="1:8">
      <c r="A4" s="11" t="s">
        <v>164</v>
      </c>
      <c r="B4" s="11" t="s">
        <v>165</v>
      </c>
      <c r="C4" s="11" t="s">
        <v>142</v>
      </c>
      <c r="D4" s="11" t="s">
        <v>384</v>
      </c>
      <c r="E4" s="11"/>
      <c r="F4" s="11"/>
      <c r="G4" s="11"/>
      <c r="H4" s="11" t="s">
        <v>167</v>
      </c>
    </row>
    <row r="5" ht="20.45" customHeight="1" spans="1:8">
      <c r="A5" s="11"/>
      <c r="B5" s="11"/>
      <c r="C5" s="11"/>
      <c r="D5" s="11" t="s">
        <v>144</v>
      </c>
      <c r="E5" s="11" t="s">
        <v>216</v>
      </c>
      <c r="F5" s="11"/>
      <c r="G5" s="11" t="s">
        <v>217</v>
      </c>
      <c r="H5" s="11"/>
    </row>
    <row r="6" ht="20.45" customHeight="1" spans="1:8">
      <c r="A6" s="11"/>
      <c r="B6" s="11"/>
      <c r="C6" s="11"/>
      <c r="D6" s="11"/>
      <c r="E6" s="11" t="s">
        <v>221</v>
      </c>
      <c r="F6" s="11" t="s">
        <v>223</v>
      </c>
      <c r="G6" s="11"/>
      <c r="H6" s="11"/>
    </row>
    <row r="7" ht="19.9" customHeight="1" spans="1:8">
      <c r="A7" s="14"/>
      <c r="B7" s="4" t="s">
        <v>142</v>
      </c>
      <c r="C7" s="13">
        <v>0</v>
      </c>
      <c r="D7" s="13"/>
      <c r="E7" s="13"/>
      <c r="F7" s="13"/>
      <c r="G7" s="13"/>
      <c r="H7" s="13"/>
    </row>
    <row r="8" ht="19.9" customHeight="1" spans="1:8">
      <c r="A8" s="12"/>
      <c r="B8" s="12"/>
      <c r="C8" s="13"/>
      <c r="D8" s="13"/>
      <c r="E8" s="13"/>
      <c r="F8" s="13"/>
      <c r="G8" s="13"/>
      <c r="H8" s="13"/>
    </row>
    <row r="9" ht="19.9" customHeight="1" spans="1:8">
      <c r="A9" s="42"/>
      <c r="B9" s="42"/>
      <c r="C9" s="13"/>
      <c r="D9" s="13"/>
      <c r="E9" s="13"/>
      <c r="F9" s="13"/>
      <c r="G9" s="13"/>
      <c r="H9" s="13"/>
    </row>
    <row r="10" ht="19.9" customHeight="1" spans="1:8">
      <c r="A10" s="42"/>
      <c r="B10" s="42"/>
      <c r="C10" s="13"/>
      <c r="D10" s="13"/>
      <c r="E10" s="13"/>
      <c r="F10" s="13"/>
      <c r="G10" s="13"/>
      <c r="H10" s="13"/>
    </row>
    <row r="11" ht="19.9" customHeight="1" spans="1:8">
      <c r="A11" s="42"/>
      <c r="B11" s="42"/>
      <c r="C11" s="13"/>
      <c r="D11" s="13"/>
      <c r="E11" s="13"/>
      <c r="F11" s="13"/>
      <c r="G11" s="13"/>
      <c r="H11" s="13"/>
    </row>
    <row r="12" ht="19.9" customHeight="1" spans="1:8">
      <c r="A12" s="41"/>
      <c r="B12" s="41"/>
      <c r="C12" s="6"/>
      <c r="D12" s="6"/>
      <c r="E12" s="43"/>
      <c r="F12" s="43"/>
      <c r="G12" s="43"/>
      <c r="H12" s="4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E25" sqref="E25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4.25" customHeight="1" spans="1:8">
      <c r="A1" s="1"/>
      <c r="H1" s="15" t="s">
        <v>385</v>
      </c>
    </row>
    <row r="2" ht="33.95" customHeight="1" spans="1:8">
      <c r="A2" s="40" t="s">
        <v>26</v>
      </c>
      <c r="B2" s="40"/>
      <c r="C2" s="40"/>
      <c r="D2" s="40"/>
      <c r="E2" s="40"/>
      <c r="F2" s="40"/>
      <c r="G2" s="40"/>
      <c r="H2" s="40"/>
    </row>
    <row r="3" ht="21.2" customHeight="1" spans="1:8">
      <c r="A3" s="10" t="s">
        <v>36</v>
      </c>
      <c r="B3" s="10"/>
      <c r="C3" s="10"/>
      <c r="D3" s="10"/>
      <c r="E3" s="10"/>
      <c r="F3" s="10"/>
      <c r="G3" s="10"/>
      <c r="H3" s="8" t="s">
        <v>37</v>
      </c>
    </row>
    <row r="4" ht="18" customHeight="1" spans="1:8">
      <c r="A4" s="11" t="s">
        <v>164</v>
      </c>
      <c r="B4" s="11" t="s">
        <v>165</v>
      </c>
      <c r="C4" s="11" t="s">
        <v>142</v>
      </c>
      <c r="D4" s="11" t="s">
        <v>386</v>
      </c>
      <c r="E4" s="11"/>
      <c r="F4" s="11"/>
      <c r="G4" s="11"/>
      <c r="H4" s="11" t="s">
        <v>167</v>
      </c>
    </row>
    <row r="5" ht="16.5" customHeight="1" spans="1:8">
      <c r="A5" s="11"/>
      <c r="B5" s="11"/>
      <c r="C5" s="11"/>
      <c r="D5" s="11" t="s">
        <v>144</v>
      </c>
      <c r="E5" s="11" t="s">
        <v>216</v>
      </c>
      <c r="F5" s="11"/>
      <c r="G5" s="11" t="s">
        <v>217</v>
      </c>
      <c r="H5" s="11"/>
    </row>
    <row r="6" ht="21.2" customHeight="1" spans="1:8">
      <c r="A6" s="11"/>
      <c r="B6" s="11"/>
      <c r="C6" s="11"/>
      <c r="D6" s="11"/>
      <c r="E6" s="11" t="s">
        <v>221</v>
      </c>
      <c r="F6" s="11" t="s">
        <v>223</v>
      </c>
      <c r="G6" s="11"/>
      <c r="H6" s="11"/>
    </row>
    <row r="7" ht="19.9" customHeight="1" spans="1:8">
      <c r="A7" s="14"/>
      <c r="B7" s="4" t="s">
        <v>142</v>
      </c>
      <c r="C7" s="13">
        <v>120</v>
      </c>
      <c r="D7" s="13">
        <v>120</v>
      </c>
      <c r="E7" s="13"/>
      <c r="F7" s="13"/>
      <c r="G7" s="13">
        <v>120</v>
      </c>
      <c r="H7" s="13"/>
    </row>
    <row r="8" ht="19.9" customHeight="1" spans="1:8">
      <c r="A8" s="12" t="s">
        <v>160</v>
      </c>
      <c r="B8" s="12" t="s">
        <v>4</v>
      </c>
      <c r="C8" s="13">
        <v>120</v>
      </c>
      <c r="D8" s="13">
        <v>120</v>
      </c>
      <c r="E8" s="13"/>
      <c r="F8" s="13"/>
      <c r="G8" s="13">
        <v>120</v>
      </c>
      <c r="H8" s="13"/>
    </row>
    <row r="9" ht="19.9" customHeight="1" spans="1:8">
      <c r="A9" s="42" t="s">
        <v>161</v>
      </c>
      <c r="B9" s="42" t="s">
        <v>162</v>
      </c>
      <c r="C9" s="13">
        <v>120</v>
      </c>
      <c r="D9" s="13">
        <v>120</v>
      </c>
      <c r="E9" s="13"/>
      <c r="F9" s="13"/>
      <c r="G9" s="13">
        <v>120</v>
      </c>
      <c r="H9" s="13"/>
    </row>
    <row r="10" ht="19.9" customHeight="1" spans="1:8">
      <c r="A10" s="42" t="s">
        <v>225</v>
      </c>
      <c r="B10" s="42" t="s">
        <v>226</v>
      </c>
      <c r="C10" s="13">
        <v>120</v>
      </c>
      <c r="D10" s="13">
        <v>120</v>
      </c>
      <c r="E10" s="13"/>
      <c r="F10" s="13"/>
      <c r="G10" s="13">
        <v>120</v>
      </c>
      <c r="H10" s="13"/>
    </row>
    <row r="11" ht="19.9" customHeight="1" spans="1:8">
      <c r="A11" s="42" t="s">
        <v>228</v>
      </c>
      <c r="B11" s="42" t="s">
        <v>229</v>
      </c>
      <c r="C11" s="13">
        <v>120</v>
      </c>
      <c r="D11" s="13">
        <v>120</v>
      </c>
      <c r="E11" s="13"/>
      <c r="F11" s="13"/>
      <c r="G11" s="13">
        <v>120</v>
      </c>
      <c r="H11" s="13"/>
    </row>
    <row r="12" ht="19.9" customHeight="1" spans="1:8">
      <c r="A12" s="41" t="s">
        <v>233</v>
      </c>
      <c r="B12" s="41" t="s">
        <v>234</v>
      </c>
      <c r="C12" s="6">
        <v>120</v>
      </c>
      <c r="D12" s="6">
        <v>120</v>
      </c>
      <c r="E12" s="43"/>
      <c r="F12" s="43"/>
      <c r="G12" s="43">
        <v>120</v>
      </c>
      <c r="H12" s="4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G20" sqref="G20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8" width="9.75" customWidth="1"/>
  </cols>
  <sheetData>
    <row r="1" ht="14.25" customHeight="1" spans="1:14">
      <c r="A1" s="1"/>
      <c r="M1" s="15" t="s">
        <v>387</v>
      </c>
      <c r="N1" s="15"/>
    </row>
    <row r="2" ht="39.95" customHeight="1" spans="1:14">
      <c r="A2" s="40" t="s">
        <v>27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ht="15.75" customHeight="1" spans="1:14">
      <c r="A3" s="10" t="s">
        <v>36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8" t="s">
        <v>37</v>
      </c>
      <c r="N3" s="8"/>
    </row>
    <row r="4" ht="22.7" customHeight="1" spans="1:14">
      <c r="A4" s="11" t="s">
        <v>272</v>
      </c>
      <c r="B4" s="11" t="s">
        <v>388</v>
      </c>
      <c r="C4" s="11" t="s">
        <v>389</v>
      </c>
      <c r="D4" s="11"/>
      <c r="E4" s="11"/>
      <c r="F4" s="11"/>
      <c r="G4" s="11"/>
      <c r="H4" s="11"/>
      <c r="I4" s="11"/>
      <c r="J4" s="11"/>
      <c r="K4" s="11"/>
      <c r="L4" s="11"/>
      <c r="M4" s="11" t="s">
        <v>390</v>
      </c>
      <c r="N4" s="11"/>
    </row>
    <row r="5" ht="27.95" customHeight="1" spans="1:14">
      <c r="A5" s="11"/>
      <c r="B5" s="11"/>
      <c r="C5" s="11" t="s">
        <v>391</v>
      </c>
      <c r="D5" s="11" t="s">
        <v>145</v>
      </c>
      <c r="E5" s="11"/>
      <c r="F5" s="11"/>
      <c r="G5" s="11"/>
      <c r="H5" s="11"/>
      <c r="I5" s="11"/>
      <c r="J5" s="11" t="s">
        <v>392</v>
      </c>
      <c r="K5" s="11" t="s">
        <v>147</v>
      </c>
      <c r="L5" s="11" t="s">
        <v>148</v>
      </c>
      <c r="M5" s="11" t="s">
        <v>393</v>
      </c>
      <c r="N5" s="11" t="s">
        <v>394</v>
      </c>
    </row>
    <row r="6" ht="39.2" customHeight="1" spans="1:14">
      <c r="A6" s="11"/>
      <c r="B6" s="11"/>
      <c r="C6" s="11"/>
      <c r="D6" s="11" t="s">
        <v>395</v>
      </c>
      <c r="E6" s="11" t="s">
        <v>396</v>
      </c>
      <c r="F6" s="11" t="s">
        <v>397</v>
      </c>
      <c r="G6" s="11" t="s">
        <v>398</v>
      </c>
      <c r="H6" s="11" t="s">
        <v>399</v>
      </c>
      <c r="I6" s="11" t="s">
        <v>400</v>
      </c>
      <c r="J6" s="11"/>
      <c r="K6" s="11"/>
      <c r="L6" s="11"/>
      <c r="M6" s="11"/>
      <c r="N6" s="11"/>
    </row>
    <row r="7" ht="19.9" customHeight="1" spans="1:14">
      <c r="A7" s="14"/>
      <c r="B7" s="4" t="s">
        <v>142</v>
      </c>
      <c r="C7" s="13">
        <v>6786.7</v>
      </c>
      <c r="D7" s="13">
        <v>6786.7</v>
      </c>
      <c r="E7" s="13">
        <v>6600</v>
      </c>
      <c r="F7" s="13">
        <v>186.7</v>
      </c>
      <c r="G7" s="13"/>
      <c r="H7" s="13"/>
      <c r="I7" s="13"/>
      <c r="J7" s="13"/>
      <c r="K7" s="13"/>
      <c r="L7" s="13"/>
      <c r="M7" s="13">
        <v>6786.7</v>
      </c>
      <c r="N7" s="14"/>
    </row>
    <row r="8" ht="19.9" customHeight="1" spans="1:14">
      <c r="A8" s="12" t="s">
        <v>160</v>
      </c>
      <c r="B8" s="12" t="s">
        <v>4</v>
      </c>
      <c r="C8" s="13">
        <v>6786.7</v>
      </c>
      <c r="D8" s="13">
        <v>6786.7</v>
      </c>
      <c r="E8" s="13">
        <v>6600</v>
      </c>
      <c r="F8" s="13">
        <v>186.7</v>
      </c>
      <c r="G8" s="13"/>
      <c r="H8" s="13"/>
      <c r="I8" s="13"/>
      <c r="J8" s="13"/>
      <c r="K8" s="13"/>
      <c r="L8" s="13"/>
      <c r="M8" s="13">
        <v>6786.7</v>
      </c>
      <c r="N8" s="14"/>
    </row>
    <row r="9" ht="19.9" customHeight="1" spans="1:14">
      <c r="A9" s="41" t="s">
        <v>401</v>
      </c>
      <c r="B9" s="41" t="s">
        <v>402</v>
      </c>
      <c r="C9" s="6">
        <v>700</v>
      </c>
      <c r="D9" s="6">
        <v>700</v>
      </c>
      <c r="E9" s="6">
        <v>700</v>
      </c>
      <c r="F9" s="6"/>
      <c r="G9" s="6"/>
      <c r="H9" s="6"/>
      <c r="I9" s="6"/>
      <c r="J9" s="6"/>
      <c r="K9" s="6"/>
      <c r="L9" s="6"/>
      <c r="M9" s="6">
        <v>700</v>
      </c>
      <c r="N9" s="5"/>
    </row>
    <row r="10" ht="19.9" customHeight="1" spans="1:14">
      <c r="A10" s="41" t="s">
        <v>401</v>
      </c>
      <c r="B10" s="41" t="s">
        <v>403</v>
      </c>
      <c r="C10" s="6">
        <v>4200</v>
      </c>
      <c r="D10" s="6">
        <v>4200</v>
      </c>
      <c r="E10" s="6">
        <v>4200</v>
      </c>
      <c r="F10" s="6"/>
      <c r="G10" s="6"/>
      <c r="H10" s="6"/>
      <c r="I10" s="6"/>
      <c r="J10" s="6"/>
      <c r="K10" s="6"/>
      <c r="L10" s="6"/>
      <c r="M10" s="6">
        <v>4200</v>
      </c>
      <c r="N10" s="5"/>
    </row>
    <row r="11" ht="19.9" customHeight="1" spans="1:14">
      <c r="A11" s="41" t="s">
        <v>401</v>
      </c>
      <c r="B11" s="41" t="s">
        <v>404</v>
      </c>
      <c r="C11" s="6">
        <v>400</v>
      </c>
      <c r="D11" s="6">
        <v>400</v>
      </c>
      <c r="E11" s="6">
        <v>400</v>
      </c>
      <c r="F11" s="6"/>
      <c r="G11" s="6"/>
      <c r="H11" s="6"/>
      <c r="I11" s="6"/>
      <c r="J11" s="6"/>
      <c r="K11" s="6"/>
      <c r="L11" s="6"/>
      <c r="M11" s="6">
        <v>400</v>
      </c>
      <c r="N11" s="5"/>
    </row>
    <row r="12" ht="19.9" customHeight="1" spans="1:14">
      <c r="A12" s="41" t="s">
        <v>401</v>
      </c>
      <c r="B12" s="41" t="s">
        <v>405</v>
      </c>
      <c r="C12" s="6">
        <v>1100</v>
      </c>
      <c r="D12" s="6">
        <v>1100</v>
      </c>
      <c r="E12" s="6">
        <v>1100</v>
      </c>
      <c r="F12" s="6"/>
      <c r="G12" s="6"/>
      <c r="H12" s="6"/>
      <c r="I12" s="6"/>
      <c r="J12" s="6"/>
      <c r="K12" s="6"/>
      <c r="L12" s="6"/>
      <c r="M12" s="6">
        <v>1100</v>
      </c>
      <c r="N12" s="5"/>
    </row>
    <row r="13" ht="19.9" customHeight="1" spans="1:14">
      <c r="A13" s="41" t="s">
        <v>401</v>
      </c>
      <c r="B13" s="41" t="s">
        <v>406</v>
      </c>
      <c r="C13" s="6">
        <v>200</v>
      </c>
      <c r="D13" s="6">
        <v>200</v>
      </c>
      <c r="E13" s="6">
        <v>200</v>
      </c>
      <c r="F13" s="6"/>
      <c r="G13" s="6"/>
      <c r="H13" s="6"/>
      <c r="I13" s="6"/>
      <c r="J13" s="6"/>
      <c r="K13" s="6"/>
      <c r="L13" s="6"/>
      <c r="M13" s="6">
        <v>200</v>
      </c>
      <c r="N13" s="5"/>
    </row>
    <row r="14" ht="19.9" customHeight="1" spans="1:14">
      <c r="A14" s="41" t="s">
        <v>401</v>
      </c>
      <c r="B14" s="41" t="s">
        <v>407</v>
      </c>
      <c r="C14" s="6">
        <v>186.7</v>
      </c>
      <c r="D14" s="6">
        <v>186.7</v>
      </c>
      <c r="E14" s="6"/>
      <c r="F14" s="6">
        <v>186.7</v>
      </c>
      <c r="G14" s="6"/>
      <c r="H14" s="6"/>
      <c r="I14" s="6"/>
      <c r="J14" s="6"/>
      <c r="K14" s="6"/>
      <c r="L14" s="6"/>
      <c r="M14" s="6">
        <v>186.7</v>
      </c>
      <c r="N14" s="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5"/>
  <sheetViews>
    <sheetView topLeftCell="D1" workbookViewId="0">
      <selection activeCell="AC1" sqref="AC1"/>
    </sheetView>
  </sheetViews>
  <sheetFormatPr defaultColWidth="10" defaultRowHeight="13.5"/>
  <cols>
    <col min="1" max="1" width="7.75" style="16" customWidth="1"/>
    <col min="2" max="2" width="19.625" style="16" customWidth="1"/>
    <col min="3" max="3" width="19.25" style="16" customWidth="1"/>
    <col min="4" max="4" width="10.75" style="16" customWidth="1"/>
    <col min="5" max="5" width="5.875" style="16" customWidth="1"/>
    <col min="6" max="6" width="7.5" style="16" customWidth="1"/>
    <col min="7" max="10" width="5.875" style="16" customWidth="1"/>
    <col min="11" max="14" width="6" style="16" customWidth="1"/>
    <col min="15" max="15" width="7.625" style="16" customWidth="1"/>
    <col min="16" max="17" width="6" style="16" customWidth="1"/>
    <col min="18" max="18" width="7.25" style="16" customWidth="1"/>
    <col min="19" max="20" width="6" style="16" customWidth="1"/>
    <col min="21" max="23" width="5.875" style="16" customWidth="1"/>
    <col min="24" max="24" width="7.75" style="16" customWidth="1"/>
    <col min="25" max="25" width="8" style="16" customWidth="1"/>
    <col min="26" max="26" width="13.625" style="16" customWidth="1"/>
    <col min="27" max="27" width="13.125" style="16" customWidth="1"/>
    <col min="28" max="28" width="9.375" style="16" customWidth="1"/>
    <col min="29" max="29" width="10.375" style="16" customWidth="1"/>
    <col min="30" max="30" width="9.75" style="16" customWidth="1"/>
    <col min="31" max="16384" width="10" style="16"/>
  </cols>
  <sheetData>
    <row r="1" s="16" customFormat="1" ht="14.25" customHeight="1" spans="1:29">
      <c r="A1" s="17"/>
      <c r="AC1" s="15" t="s">
        <v>408</v>
      </c>
    </row>
    <row r="2" s="16" customFormat="1" ht="33.95" customHeight="1" spans="1:29">
      <c r="A2" s="18" t="s">
        <v>28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</row>
    <row r="3" s="16" customFormat="1" ht="21.2" customHeight="1" spans="1:29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</row>
    <row r="4" s="16" customFormat="1" ht="18.75" customHeight="1" spans="28:29">
      <c r="AB4" s="31" t="s">
        <v>37</v>
      </c>
      <c r="AC4" s="31"/>
    </row>
    <row r="5" s="16" customFormat="1" ht="21.95" customHeight="1" spans="1:29">
      <c r="A5" s="20" t="s">
        <v>272</v>
      </c>
      <c r="B5" s="20" t="s">
        <v>409</v>
      </c>
      <c r="C5" s="20" t="s">
        <v>410</v>
      </c>
      <c r="D5" s="20" t="s">
        <v>411</v>
      </c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 t="s">
        <v>412</v>
      </c>
      <c r="V5" s="20"/>
      <c r="W5" s="20"/>
      <c r="X5" s="20"/>
      <c r="Y5" s="20"/>
      <c r="Z5" s="20"/>
      <c r="AA5" s="20"/>
      <c r="AB5" s="20"/>
      <c r="AC5" s="20" t="s">
        <v>413</v>
      </c>
    </row>
    <row r="6" s="16" customFormat="1" ht="29.45" customHeight="1" spans="1:29">
      <c r="A6" s="20"/>
      <c r="B6" s="20"/>
      <c r="C6" s="20"/>
      <c r="D6" s="20" t="s">
        <v>142</v>
      </c>
      <c r="E6" s="20" t="s">
        <v>414</v>
      </c>
      <c r="F6" s="20"/>
      <c r="G6" s="20" t="s">
        <v>415</v>
      </c>
      <c r="H6" s="20"/>
      <c r="I6" s="20" t="s">
        <v>416</v>
      </c>
      <c r="J6" s="20"/>
      <c r="K6" s="20" t="s">
        <v>417</v>
      </c>
      <c r="L6" s="20"/>
      <c r="M6" s="20"/>
      <c r="N6" s="20"/>
      <c r="O6" s="20" t="s">
        <v>418</v>
      </c>
      <c r="P6" s="20"/>
      <c r="Q6" s="20"/>
      <c r="R6" s="20"/>
      <c r="S6" s="20" t="s">
        <v>419</v>
      </c>
      <c r="T6" s="20"/>
      <c r="U6" s="20" t="s">
        <v>414</v>
      </c>
      <c r="V6" s="20" t="s">
        <v>415</v>
      </c>
      <c r="W6" s="20" t="s">
        <v>416</v>
      </c>
      <c r="X6" s="20" t="s">
        <v>417</v>
      </c>
      <c r="Y6" s="20"/>
      <c r="Z6" s="20" t="s">
        <v>420</v>
      </c>
      <c r="AA6" s="20"/>
      <c r="AB6" s="20" t="s">
        <v>421</v>
      </c>
      <c r="AC6" s="20"/>
    </row>
    <row r="7" s="16" customFormat="1" ht="45.2" customHeight="1" spans="1:29">
      <c r="A7" s="20"/>
      <c r="B7" s="20"/>
      <c r="C7" s="20"/>
      <c r="D7" s="20"/>
      <c r="E7" s="20"/>
      <c r="F7" s="20"/>
      <c r="G7" s="20"/>
      <c r="H7" s="20"/>
      <c r="I7" s="20"/>
      <c r="J7" s="20"/>
      <c r="K7" s="20" t="s">
        <v>422</v>
      </c>
      <c r="L7" s="20"/>
      <c r="M7" s="20" t="s">
        <v>423</v>
      </c>
      <c r="N7" s="20"/>
      <c r="O7" s="20" t="s">
        <v>424</v>
      </c>
      <c r="P7" s="20"/>
      <c r="Q7" s="20" t="s">
        <v>425</v>
      </c>
      <c r="R7" s="20"/>
      <c r="S7" s="20"/>
      <c r="T7" s="20"/>
      <c r="U7" s="20"/>
      <c r="V7" s="20"/>
      <c r="W7" s="20"/>
      <c r="X7" s="20" t="s">
        <v>422</v>
      </c>
      <c r="Y7" s="20" t="s">
        <v>423</v>
      </c>
      <c r="Z7" s="20" t="s">
        <v>426</v>
      </c>
      <c r="AA7" s="20" t="s">
        <v>427</v>
      </c>
      <c r="AB7" s="20"/>
      <c r="AC7" s="20"/>
    </row>
    <row r="8" s="16" customFormat="1" ht="24.95" customHeight="1" spans="1:29">
      <c r="A8" s="20"/>
      <c r="B8" s="20"/>
      <c r="C8" s="20"/>
      <c r="D8" s="20" t="s">
        <v>428</v>
      </c>
      <c r="E8" s="20" t="s">
        <v>429</v>
      </c>
      <c r="F8" s="20" t="s">
        <v>428</v>
      </c>
      <c r="G8" s="20" t="s">
        <v>429</v>
      </c>
      <c r="H8" s="20" t="s">
        <v>428</v>
      </c>
      <c r="I8" s="20" t="s">
        <v>430</v>
      </c>
      <c r="J8" s="20" t="s">
        <v>428</v>
      </c>
      <c r="K8" s="20" t="s">
        <v>431</v>
      </c>
      <c r="L8" s="20" t="s">
        <v>428</v>
      </c>
      <c r="M8" s="20" t="s">
        <v>431</v>
      </c>
      <c r="N8" s="20" t="s">
        <v>428</v>
      </c>
      <c r="O8" s="20" t="s">
        <v>431</v>
      </c>
      <c r="P8" s="20" t="s">
        <v>428</v>
      </c>
      <c r="Q8" s="20" t="s">
        <v>431</v>
      </c>
      <c r="R8" s="20" t="s">
        <v>428</v>
      </c>
      <c r="S8" s="20" t="s">
        <v>431</v>
      </c>
      <c r="T8" s="20" t="s">
        <v>428</v>
      </c>
      <c r="U8" s="20" t="s">
        <v>429</v>
      </c>
      <c r="V8" s="20" t="s">
        <v>429</v>
      </c>
      <c r="W8" s="20" t="s">
        <v>430</v>
      </c>
      <c r="X8" s="20" t="s">
        <v>431</v>
      </c>
      <c r="Y8" s="20" t="s">
        <v>431</v>
      </c>
      <c r="Z8" s="20" t="s">
        <v>431</v>
      </c>
      <c r="AA8" s="20" t="s">
        <v>431</v>
      </c>
      <c r="AB8" s="20" t="s">
        <v>431</v>
      </c>
      <c r="AC8" s="20"/>
    </row>
    <row r="9" s="16" customFormat="1" ht="22.7" customHeight="1" spans="1:29">
      <c r="A9" s="20" t="s">
        <v>432</v>
      </c>
      <c r="B9" s="24"/>
      <c r="C9" s="24"/>
      <c r="D9" s="35">
        <v>6600</v>
      </c>
      <c r="E9" s="36">
        <v>5</v>
      </c>
      <c r="F9" s="35">
        <v>6600</v>
      </c>
      <c r="G9" s="36"/>
      <c r="H9" s="35"/>
      <c r="I9" s="36"/>
      <c r="J9" s="35"/>
      <c r="K9" s="36"/>
      <c r="L9" s="35"/>
      <c r="M9" s="36"/>
      <c r="N9" s="35"/>
      <c r="O9" s="36"/>
      <c r="P9" s="35"/>
      <c r="Q9" s="36"/>
      <c r="R9" s="35"/>
      <c r="S9" s="36"/>
      <c r="T9" s="35"/>
      <c r="U9" s="36">
        <v>5</v>
      </c>
      <c r="V9" s="36"/>
      <c r="W9" s="36"/>
      <c r="X9" s="36"/>
      <c r="Y9" s="36"/>
      <c r="Z9" s="36"/>
      <c r="AA9" s="36"/>
      <c r="AB9" s="36"/>
      <c r="AC9" s="24"/>
    </row>
    <row r="10" s="16" customFormat="1" ht="22.7" customHeight="1" spans="1:29">
      <c r="A10" s="23" t="s">
        <v>2</v>
      </c>
      <c r="B10" s="23" t="s">
        <v>4</v>
      </c>
      <c r="C10" s="24"/>
      <c r="D10" s="37">
        <v>6600</v>
      </c>
      <c r="E10" s="38">
        <v>5</v>
      </c>
      <c r="F10" s="37">
        <v>6600</v>
      </c>
      <c r="G10" s="38"/>
      <c r="H10" s="37"/>
      <c r="I10" s="38"/>
      <c r="J10" s="37"/>
      <c r="K10" s="38"/>
      <c r="L10" s="37"/>
      <c r="M10" s="38"/>
      <c r="N10" s="37"/>
      <c r="O10" s="38"/>
      <c r="P10" s="37"/>
      <c r="Q10" s="38"/>
      <c r="R10" s="37"/>
      <c r="S10" s="38"/>
      <c r="T10" s="37"/>
      <c r="U10" s="38">
        <v>5</v>
      </c>
      <c r="V10" s="38"/>
      <c r="W10" s="38"/>
      <c r="X10" s="38"/>
      <c r="Y10" s="38"/>
      <c r="Z10" s="38"/>
      <c r="AA10" s="38"/>
      <c r="AB10" s="38"/>
      <c r="AC10" s="24"/>
    </row>
    <row r="11" s="16" customFormat="1" ht="22.7" customHeight="1" spans="1:29">
      <c r="A11" s="23" t="s">
        <v>161</v>
      </c>
      <c r="B11" s="23" t="s">
        <v>162</v>
      </c>
      <c r="C11" s="24" t="s">
        <v>433</v>
      </c>
      <c r="D11" s="39">
        <v>4200</v>
      </c>
      <c r="E11" s="24">
        <v>1</v>
      </c>
      <c r="F11" s="39">
        <v>4200</v>
      </c>
      <c r="G11" s="24"/>
      <c r="H11" s="39"/>
      <c r="I11" s="24"/>
      <c r="J11" s="39"/>
      <c r="K11" s="24"/>
      <c r="L11" s="39"/>
      <c r="M11" s="24"/>
      <c r="N11" s="39"/>
      <c r="O11" s="24"/>
      <c r="P11" s="39"/>
      <c r="Q11" s="24"/>
      <c r="R11" s="39"/>
      <c r="S11" s="24"/>
      <c r="T11" s="39"/>
      <c r="U11" s="24">
        <v>1</v>
      </c>
      <c r="V11" s="24"/>
      <c r="W11" s="24"/>
      <c r="X11" s="24"/>
      <c r="Y11" s="24"/>
      <c r="Z11" s="24"/>
      <c r="AA11" s="24"/>
      <c r="AB11" s="24"/>
      <c r="AC11" s="24"/>
    </row>
    <row r="12" s="16" customFormat="1" ht="22.7" customHeight="1" spans="1:29">
      <c r="A12" s="23" t="s">
        <v>161</v>
      </c>
      <c r="B12" s="23" t="s">
        <v>162</v>
      </c>
      <c r="C12" s="24" t="s">
        <v>434</v>
      </c>
      <c r="D12" s="39">
        <v>1100</v>
      </c>
      <c r="E12" s="24">
        <v>1</v>
      </c>
      <c r="F12" s="39">
        <v>1100</v>
      </c>
      <c r="G12" s="24"/>
      <c r="H12" s="39"/>
      <c r="I12" s="24"/>
      <c r="J12" s="39"/>
      <c r="K12" s="24"/>
      <c r="L12" s="39"/>
      <c r="M12" s="24"/>
      <c r="N12" s="39"/>
      <c r="O12" s="24"/>
      <c r="P12" s="39"/>
      <c r="Q12" s="24"/>
      <c r="R12" s="39"/>
      <c r="S12" s="24"/>
      <c r="T12" s="39"/>
      <c r="U12" s="24">
        <v>1</v>
      </c>
      <c r="V12" s="24"/>
      <c r="W12" s="24"/>
      <c r="X12" s="24"/>
      <c r="Y12" s="24"/>
      <c r="Z12" s="24"/>
      <c r="AA12" s="24"/>
      <c r="AB12" s="24"/>
      <c r="AC12" s="24"/>
    </row>
    <row r="13" s="16" customFormat="1" ht="22.7" customHeight="1" spans="1:29">
      <c r="A13" s="23" t="s">
        <v>161</v>
      </c>
      <c r="B13" s="23" t="s">
        <v>162</v>
      </c>
      <c r="C13" s="24" t="s">
        <v>435</v>
      </c>
      <c r="D13" s="39">
        <v>200</v>
      </c>
      <c r="E13" s="24">
        <v>1</v>
      </c>
      <c r="F13" s="39">
        <v>200</v>
      </c>
      <c r="G13" s="24"/>
      <c r="H13" s="39"/>
      <c r="I13" s="24"/>
      <c r="J13" s="39"/>
      <c r="K13" s="24"/>
      <c r="L13" s="39"/>
      <c r="M13" s="24"/>
      <c r="N13" s="39"/>
      <c r="O13" s="24"/>
      <c r="P13" s="39"/>
      <c r="Q13" s="24"/>
      <c r="R13" s="39"/>
      <c r="S13" s="24"/>
      <c r="T13" s="39"/>
      <c r="U13" s="24">
        <v>1</v>
      </c>
      <c r="V13" s="24"/>
      <c r="W13" s="24"/>
      <c r="X13" s="24"/>
      <c r="Y13" s="24"/>
      <c r="Z13" s="24"/>
      <c r="AA13" s="24"/>
      <c r="AB13" s="24"/>
      <c r="AC13" s="24"/>
    </row>
    <row r="14" s="16" customFormat="1" ht="22.7" customHeight="1" spans="1:29">
      <c r="A14" s="23" t="s">
        <v>161</v>
      </c>
      <c r="B14" s="23" t="s">
        <v>162</v>
      </c>
      <c r="C14" s="24" t="s">
        <v>436</v>
      </c>
      <c r="D14" s="39">
        <v>700</v>
      </c>
      <c r="E14" s="24">
        <v>1</v>
      </c>
      <c r="F14" s="39">
        <v>700</v>
      </c>
      <c r="G14" s="24"/>
      <c r="H14" s="39"/>
      <c r="I14" s="24"/>
      <c r="J14" s="39"/>
      <c r="K14" s="24"/>
      <c r="L14" s="39"/>
      <c r="M14" s="24"/>
      <c r="N14" s="39"/>
      <c r="O14" s="24"/>
      <c r="P14" s="39"/>
      <c r="Q14" s="24"/>
      <c r="R14" s="39"/>
      <c r="S14" s="24"/>
      <c r="T14" s="39"/>
      <c r="U14" s="24">
        <v>1</v>
      </c>
      <c r="V14" s="24"/>
      <c r="W14" s="24"/>
      <c r="X14" s="24"/>
      <c r="Y14" s="24"/>
      <c r="Z14" s="24"/>
      <c r="AA14" s="24"/>
      <c r="AB14" s="24"/>
      <c r="AC14" s="24"/>
    </row>
    <row r="15" s="16" customFormat="1" ht="22.7" customHeight="1" spans="1:29">
      <c r="A15" s="23" t="s">
        <v>161</v>
      </c>
      <c r="B15" s="23" t="s">
        <v>162</v>
      </c>
      <c r="C15" s="24" t="s">
        <v>437</v>
      </c>
      <c r="D15" s="39">
        <v>400</v>
      </c>
      <c r="E15" s="24">
        <v>1</v>
      </c>
      <c r="F15" s="39">
        <v>400</v>
      </c>
      <c r="G15" s="24"/>
      <c r="H15" s="39"/>
      <c r="I15" s="24"/>
      <c r="J15" s="39"/>
      <c r="K15" s="24"/>
      <c r="L15" s="39"/>
      <c r="M15" s="24"/>
      <c r="N15" s="39"/>
      <c r="O15" s="24"/>
      <c r="P15" s="39"/>
      <c r="Q15" s="24"/>
      <c r="R15" s="39"/>
      <c r="S15" s="24"/>
      <c r="T15" s="39"/>
      <c r="U15" s="24">
        <v>1</v>
      </c>
      <c r="V15" s="24"/>
      <c r="W15" s="24"/>
      <c r="X15" s="24"/>
      <c r="Y15" s="24"/>
      <c r="Z15" s="24"/>
      <c r="AA15" s="24"/>
      <c r="AB15" s="24"/>
      <c r="AC15" s="24"/>
    </row>
  </sheetData>
  <mergeCells count="26">
    <mergeCell ref="A2:AC2"/>
    <mergeCell ref="A3:AC3"/>
    <mergeCell ref="AB4:AC4"/>
    <mergeCell ref="D5:T5"/>
    <mergeCell ref="U5:AB5"/>
    <mergeCell ref="K6:N6"/>
    <mergeCell ref="O6:R6"/>
    <mergeCell ref="X6:Y6"/>
    <mergeCell ref="Z6:AA6"/>
    <mergeCell ref="K7:L7"/>
    <mergeCell ref="M7:N7"/>
    <mergeCell ref="O7:P7"/>
    <mergeCell ref="Q7:R7"/>
    <mergeCell ref="A5:A8"/>
    <mergeCell ref="B5:B8"/>
    <mergeCell ref="C5:C8"/>
    <mergeCell ref="D6:D7"/>
    <mergeCell ref="U6:U7"/>
    <mergeCell ref="V6:V7"/>
    <mergeCell ref="W6:W7"/>
    <mergeCell ref="AB6:AB7"/>
    <mergeCell ref="AC5:AC8"/>
    <mergeCell ref="E6:F7"/>
    <mergeCell ref="G6:H7"/>
    <mergeCell ref="I6:J7"/>
    <mergeCell ref="S6:T7"/>
  </mergeCells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1"/>
  <sheetViews>
    <sheetView topLeftCell="M1" workbookViewId="0">
      <selection activeCell="AE1" sqref="AE1"/>
    </sheetView>
  </sheetViews>
  <sheetFormatPr defaultColWidth="10" defaultRowHeight="13.5"/>
  <cols>
    <col min="1" max="2" width="4.75" style="16" customWidth="1"/>
    <col min="3" max="3" width="5.5" style="16" customWidth="1"/>
    <col min="4" max="4" width="9.375" style="16" customWidth="1"/>
    <col min="5" max="5" width="22.75" style="16" customWidth="1"/>
    <col min="6" max="6" width="32.75" style="16" customWidth="1"/>
    <col min="7" max="7" width="16.75" style="16" customWidth="1"/>
    <col min="8" max="8" width="14.75" style="16" customWidth="1"/>
    <col min="9" max="9" width="12.875" style="16" customWidth="1"/>
    <col min="10" max="10" width="7.75" style="16" customWidth="1"/>
    <col min="11" max="11" width="7.5" style="16" customWidth="1"/>
    <col min="12" max="12" width="7.625" style="16" customWidth="1"/>
    <col min="13" max="13" width="7.75" style="16" customWidth="1"/>
    <col min="14" max="14" width="8" style="16" customWidth="1"/>
    <col min="15" max="15" width="14.25" style="16" customWidth="1"/>
    <col min="16" max="17" width="11.125" style="16" customWidth="1"/>
    <col min="18" max="18" width="13" style="16" customWidth="1"/>
    <col min="19" max="19" width="11.5" style="16" customWidth="1"/>
    <col min="20" max="20" width="11.25" style="16" customWidth="1"/>
    <col min="21" max="21" width="10.5" style="16" customWidth="1"/>
    <col min="22" max="23" width="9" style="16" customWidth="1"/>
    <col min="24" max="24" width="10.375" style="16" customWidth="1"/>
    <col min="25" max="30" width="9" style="16" customWidth="1"/>
    <col min="31" max="31" width="12.375" style="16" customWidth="1"/>
    <col min="32" max="33" width="9.75" style="16" customWidth="1"/>
    <col min="34" max="16384" width="10" style="16"/>
  </cols>
  <sheetData>
    <row r="1" s="16" customFormat="1" ht="14.25" customHeight="1" spans="1:31">
      <c r="A1" s="17"/>
      <c r="AE1" s="15" t="s">
        <v>438</v>
      </c>
    </row>
    <row r="2" s="16" customFormat="1" ht="38.45" customHeight="1" spans="1:31">
      <c r="A2" s="18" t="s">
        <v>29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</row>
    <row r="3" s="16" customFormat="1" ht="18.75" customHeight="1" spans="1:31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</row>
    <row r="4" s="16" customFormat="1" ht="18.75" customHeight="1" spans="1:31">
      <c r="A4" s="19"/>
      <c r="B4" s="19"/>
      <c r="C4" s="19"/>
      <c r="D4" s="19"/>
      <c r="E4" s="19"/>
      <c r="AC4" s="31" t="s">
        <v>37</v>
      </c>
      <c r="AD4" s="31"/>
      <c r="AE4" s="31"/>
    </row>
    <row r="5" s="16" customFormat="1" ht="18" customHeight="1" spans="1:31">
      <c r="A5" s="20" t="s">
        <v>215</v>
      </c>
      <c r="B5" s="20"/>
      <c r="C5" s="20"/>
      <c r="D5" s="20" t="s">
        <v>272</v>
      </c>
      <c r="E5" s="20" t="s">
        <v>320</v>
      </c>
      <c r="F5" s="20" t="s">
        <v>439</v>
      </c>
      <c r="G5" s="20" t="s">
        <v>440</v>
      </c>
      <c r="H5" s="20" t="s">
        <v>441</v>
      </c>
      <c r="I5" s="20" t="s">
        <v>442</v>
      </c>
      <c r="J5" s="20" t="s">
        <v>443</v>
      </c>
      <c r="K5" s="20" t="s">
        <v>444</v>
      </c>
      <c r="L5" s="20" t="s">
        <v>445</v>
      </c>
      <c r="M5" s="20" t="s">
        <v>446</v>
      </c>
      <c r="N5" s="20" t="s">
        <v>447</v>
      </c>
      <c r="O5" s="20" t="s">
        <v>448</v>
      </c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 t="s">
        <v>413</v>
      </c>
    </row>
    <row r="6" s="16" customFormat="1" ht="14.25" customHeight="1" spans="1:31">
      <c r="A6" s="20" t="s">
        <v>218</v>
      </c>
      <c r="B6" s="20" t="s">
        <v>219</v>
      </c>
      <c r="C6" s="20" t="s">
        <v>220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 t="s">
        <v>367</v>
      </c>
      <c r="P6" s="20" t="s">
        <v>449</v>
      </c>
      <c r="Q6" s="20"/>
      <c r="R6" s="20"/>
      <c r="S6" s="20" t="s">
        <v>450</v>
      </c>
      <c r="T6" s="20" t="s">
        <v>147</v>
      </c>
      <c r="U6" s="20" t="s">
        <v>451</v>
      </c>
      <c r="V6" s="20" t="s">
        <v>452</v>
      </c>
      <c r="W6" s="20"/>
      <c r="X6" s="20"/>
      <c r="Y6" s="20" t="s">
        <v>151</v>
      </c>
      <c r="Z6" s="20" t="s">
        <v>152</v>
      </c>
      <c r="AA6" s="20" t="s">
        <v>153</v>
      </c>
      <c r="AB6" s="20" t="s">
        <v>154</v>
      </c>
      <c r="AC6" s="20" t="s">
        <v>155</v>
      </c>
      <c r="AD6" s="20" t="s">
        <v>136</v>
      </c>
      <c r="AE6" s="20"/>
    </row>
    <row r="7" s="16" customFormat="1" ht="34.7" customHeight="1" spans="1:31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 t="s">
        <v>453</v>
      </c>
      <c r="Q7" s="20" t="s">
        <v>396</v>
      </c>
      <c r="R7" s="20" t="s">
        <v>454</v>
      </c>
      <c r="S7" s="20"/>
      <c r="T7" s="20"/>
      <c r="U7" s="20"/>
      <c r="V7" s="20" t="s">
        <v>157</v>
      </c>
      <c r="W7" s="20" t="s">
        <v>158</v>
      </c>
      <c r="X7" s="20" t="s">
        <v>159</v>
      </c>
      <c r="Y7" s="20"/>
      <c r="Z7" s="20"/>
      <c r="AA7" s="20"/>
      <c r="AB7" s="20"/>
      <c r="AC7" s="20"/>
      <c r="AD7" s="20"/>
      <c r="AE7" s="20"/>
    </row>
    <row r="8" s="16" customFormat="1" ht="24.95" customHeight="1" spans="1:31">
      <c r="A8" s="21"/>
      <c r="B8" s="21"/>
      <c r="C8" s="21"/>
      <c r="D8" s="21"/>
      <c r="E8" s="21" t="s">
        <v>142</v>
      </c>
      <c r="F8" s="21"/>
      <c r="G8" s="21"/>
      <c r="H8" s="21"/>
      <c r="I8" s="21"/>
      <c r="J8" s="21"/>
      <c r="K8" s="21"/>
      <c r="L8" s="21"/>
      <c r="M8" s="21"/>
      <c r="N8" s="21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21"/>
    </row>
    <row r="9" s="16" customFormat="1" ht="23.45" customHeight="1" spans="1:31">
      <c r="A9" s="21"/>
      <c r="B9" s="21"/>
      <c r="C9" s="21"/>
      <c r="D9" s="22"/>
      <c r="E9" s="22"/>
      <c r="F9" s="21"/>
      <c r="G9" s="21"/>
      <c r="H9" s="21"/>
      <c r="I9" s="21"/>
      <c r="J9" s="21"/>
      <c r="K9" s="21"/>
      <c r="L9" s="21"/>
      <c r="M9" s="21"/>
      <c r="N9" s="21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21"/>
    </row>
    <row r="10" s="16" customFormat="1" ht="21.95" customHeight="1" spans="1:31">
      <c r="A10" s="21"/>
      <c r="B10" s="21"/>
      <c r="C10" s="21"/>
      <c r="D10" s="22"/>
      <c r="E10" s="22"/>
      <c r="F10" s="21"/>
      <c r="G10" s="21"/>
      <c r="H10" s="21"/>
      <c r="I10" s="21"/>
      <c r="J10" s="21"/>
      <c r="K10" s="21"/>
      <c r="L10" s="21"/>
      <c r="M10" s="21"/>
      <c r="N10" s="21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21"/>
    </row>
    <row r="11" s="16" customFormat="1" ht="27.95" customHeight="1" spans="1:31">
      <c r="A11" s="34"/>
      <c r="B11" s="34"/>
      <c r="C11" s="34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4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24"/>
    </row>
  </sheetData>
  <mergeCells count="33">
    <mergeCell ref="A2:AE2"/>
    <mergeCell ref="A3:AE3"/>
    <mergeCell ref="A4:E4"/>
    <mergeCell ref="AC4:AE4"/>
    <mergeCell ref="A5:C5"/>
    <mergeCell ref="O5:AD5"/>
    <mergeCell ref="P6:R6"/>
    <mergeCell ref="V6:X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6:O7"/>
    <mergeCell ref="S6:S7"/>
    <mergeCell ref="T6:T7"/>
    <mergeCell ref="U6:U7"/>
    <mergeCell ref="Y6:Y7"/>
    <mergeCell ref="Z6:Z7"/>
    <mergeCell ref="AA6:AA7"/>
    <mergeCell ref="AB6:AB7"/>
    <mergeCell ref="AC6:AC7"/>
    <mergeCell ref="AD6:AD7"/>
    <mergeCell ref="AE5:AE7"/>
  </mergeCell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workbookViewId="0">
      <selection activeCell="O1" sqref="O1"/>
    </sheetView>
  </sheetViews>
  <sheetFormatPr defaultColWidth="10" defaultRowHeight="13.5"/>
  <cols>
    <col min="1" max="1" width="8.25" style="16" customWidth="1"/>
    <col min="2" max="2" width="26.875" style="16" customWidth="1"/>
    <col min="3" max="3" width="9.375" style="16" customWidth="1"/>
    <col min="4" max="4" width="12.125" style="16" customWidth="1"/>
    <col min="5" max="5" width="18.375" style="16" customWidth="1"/>
    <col min="6" max="6" width="18.875" style="16" customWidth="1"/>
    <col min="7" max="8" width="9.75" style="16" customWidth="1"/>
    <col min="9" max="13" width="10.375" style="16" customWidth="1"/>
    <col min="14" max="14" width="17.625" style="16" customWidth="1"/>
    <col min="15" max="15" width="10.375" style="16" customWidth="1"/>
    <col min="16" max="16" width="12.375" style="16" customWidth="1"/>
    <col min="17" max="18" width="9.75" style="16" customWidth="1"/>
    <col min="19" max="16384" width="10" style="16"/>
  </cols>
  <sheetData>
    <row r="1" s="16" customFormat="1" ht="14.25" customHeight="1" spans="1:15">
      <c r="A1" s="17"/>
      <c r="O1" s="15" t="s">
        <v>455</v>
      </c>
    </row>
    <row r="2" s="16" customFormat="1" ht="36.2" customHeight="1" spans="1:16">
      <c r="A2" s="18" t="s">
        <v>30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="16" customFormat="1" ht="21.2" customHeight="1" spans="1:16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</row>
    <row r="4" s="16" customFormat="1" ht="18.75" customHeight="1" spans="14:16">
      <c r="N4" s="31" t="s">
        <v>37</v>
      </c>
      <c r="O4" s="31"/>
      <c r="P4" s="31"/>
    </row>
    <row r="5" s="16" customFormat="1" ht="19.5" customHeight="1" spans="1:16">
      <c r="A5" s="20" t="s">
        <v>456</v>
      </c>
      <c r="B5" s="20" t="s">
        <v>457</v>
      </c>
      <c r="C5" s="20" t="s">
        <v>458</v>
      </c>
      <c r="D5" s="20"/>
      <c r="E5" s="20"/>
      <c r="F5" s="20" t="s">
        <v>459</v>
      </c>
      <c r="G5" s="20" t="s">
        <v>460</v>
      </c>
      <c r="H5" s="20"/>
      <c r="I5" s="20"/>
      <c r="J5" s="20"/>
      <c r="K5" s="20"/>
      <c r="L5" s="20"/>
      <c r="M5" s="20"/>
      <c r="N5" s="20" t="s">
        <v>461</v>
      </c>
      <c r="O5" s="20" t="s">
        <v>462</v>
      </c>
      <c r="P5" s="20" t="s">
        <v>463</v>
      </c>
    </row>
    <row r="6" s="16" customFormat="1" ht="17.25" customHeight="1" spans="1:16">
      <c r="A6" s="20"/>
      <c r="B6" s="20"/>
      <c r="C6" s="20" t="s">
        <v>464</v>
      </c>
      <c r="D6" s="20" t="s">
        <v>465</v>
      </c>
      <c r="E6" s="20" t="s">
        <v>466</v>
      </c>
      <c r="F6" s="20"/>
      <c r="G6" s="20" t="s">
        <v>467</v>
      </c>
      <c r="H6" s="20" t="s">
        <v>468</v>
      </c>
      <c r="I6" s="20"/>
      <c r="J6" s="20"/>
      <c r="K6" s="20"/>
      <c r="L6" s="20"/>
      <c r="M6" s="20" t="s">
        <v>469</v>
      </c>
      <c r="N6" s="20"/>
      <c r="O6" s="20"/>
      <c r="P6" s="20"/>
    </row>
    <row r="7" s="16" customFormat="1" ht="26.45" customHeight="1" spans="1:16">
      <c r="A7" s="20"/>
      <c r="B7" s="20"/>
      <c r="C7" s="20"/>
      <c r="D7" s="20"/>
      <c r="E7" s="20"/>
      <c r="F7" s="20"/>
      <c r="G7" s="20"/>
      <c r="H7" s="20" t="s">
        <v>144</v>
      </c>
      <c r="I7" s="20" t="s">
        <v>449</v>
      </c>
      <c r="J7" s="20" t="s">
        <v>392</v>
      </c>
      <c r="K7" s="20" t="s">
        <v>147</v>
      </c>
      <c r="L7" s="20" t="s">
        <v>149</v>
      </c>
      <c r="M7" s="20"/>
      <c r="N7" s="20"/>
      <c r="O7" s="20"/>
      <c r="P7" s="20"/>
    </row>
    <row r="8" s="16" customFormat="1" ht="19.9" customHeight="1" spans="1:16">
      <c r="A8" s="21"/>
      <c r="B8" s="21" t="s">
        <v>142</v>
      </c>
      <c r="C8" s="21"/>
      <c r="D8" s="21"/>
      <c r="E8" s="21"/>
      <c r="F8" s="21"/>
      <c r="G8" s="32"/>
      <c r="H8" s="32"/>
      <c r="I8" s="32"/>
      <c r="J8" s="32"/>
      <c r="K8" s="32"/>
      <c r="L8" s="32"/>
      <c r="M8" s="32"/>
      <c r="N8" s="21"/>
      <c r="O8" s="21"/>
      <c r="P8" s="21"/>
    </row>
    <row r="9" s="16" customFormat="1" ht="19.9" customHeight="1" spans="1:16">
      <c r="A9" s="22"/>
      <c r="B9" s="22"/>
      <c r="C9" s="21"/>
      <c r="D9" s="21"/>
      <c r="E9" s="21"/>
      <c r="F9" s="21"/>
      <c r="G9" s="32"/>
      <c r="H9" s="32"/>
      <c r="I9" s="32"/>
      <c r="J9" s="32"/>
      <c r="K9" s="32"/>
      <c r="L9" s="32"/>
      <c r="M9" s="32"/>
      <c r="N9" s="21"/>
      <c r="O9" s="21"/>
      <c r="P9" s="21"/>
    </row>
    <row r="10" s="16" customFormat="1" ht="19.9" customHeight="1" spans="1:16">
      <c r="A10" s="22"/>
      <c r="B10" s="22"/>
      <c r="C10" s="21"/>
      <c r="D10" s="21"/>
      <c r="E10" s="21"/>
      <c r="F10" s="21"/>
      <c r="G10" s="32"/>
      <c r="H10" s="32"/>
      <c r="I10" s="32"/>
      <c r="J10" s="32"/>
      <c r="K10" s="32"/>
      <c r="L10" s="32"/>
      <c r="M10" s="32"/>
      <c r="N10" s="21"/>
      <c r="O10" s="21"/>
      <c r="P10" s="21"/>
    </row>
    <row r="11" s="16" customFormat="1" ht="19.9" customHeight="1" spans="1:16">
      <c r="A11" s="23"/>
      <c r="B11" s="23"/>
      <c r="C11" s="23"/>
      <c r="D11" s="23"/>
      <c r="E11" s="24"/>
      <c r="F11" s="24"/>
      <c r="G11" s="33"/>
      <c r="H11" s="33"/>
      <c r="I11" s="33"/>
      <c r="J11" s="33"/>
      <c r="K11" s="33"/>
      <c r="L11" s="33"/>
      <c r="M11" s="33"/>
      <c r="N11" s="24"/>
      <c r="O11" s="24"/>
      <c r="P11" s="24"/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opLeftCell="C1" workbookViewId="0">
      <selection activeCell="S1" sqref="S1"/>
    </sheetView>
  </sheetViews>
  <sheetFormatPr defaultColWidth="10" defaultRowHeight="13.5" outlineLevelRow="7"/>
  <cols>
    <col min="1" max="1" width="13.875" style="16" customWidth="1"/>
    <col min="2" max="2" width="14.125" style="16" customWidth="1"/>
    <col min="3" max="3" width="7.625" style="16" customWidth="1"/>
    <col min="4" max="4" width="12.875" style="16" customWidth="1"/>
    <col min="5" max="5" width="16" style="16" customWidth="1"/>
    <col min="6" max="7" width="12.5" style="16" customWidth="1"/>
    <col min="8" max="16" width="9.75" style="16" customWidth="1"/>
    <col min="17" max="17" width="17.625" style="16" customWidth="1"/>
    <col min="18" max="18" width="10.375" style="16" customWidth="1"/>
    <col min="19" max="19" width="12.375" style="16" customWidth="1"/>
    <col min="20" max="20" width="9.75" style="16" customWidth="1"/>
    <col min="21" max="16384" width="10" style="16"/>
  </cols>
  <sheetData>
    <row r="1" s="16" customFormat="1" ht="14.25" customHeight="1" spans="1:19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5" t="s">
        <v>470</v>
      </c>
    </row>
    <row r="2" s="16" customFormat="1" ht="39.2" customHeight="1" spans="1:19">
      <c r="A2" s="18" t="s">
        <v>31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="16" customFormat="1" ht="21.2" customHeight="1" spans="1:19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="16" customFormat="1" ht="18.75" customHeight="1" spans="17:19">
      <c r="Q4" s="31" t="s">
        <v>37</v>
      </c>
      <c r="R4" s="31"/>
      <c r="S4" s="31"/>
    </row>
    <row r="5" s="16" customFormat="1" ht="36.95" customHeight="1" spans="1:19">
      <c r="A5" s="20" t="s">
        <v>272</v>
      </c>
      <c r="B5" s="20" t="s">
        <v>320</v>
      </c>
      <c r="C5" s="20" t="s">
        <v>471</v>
      </c>
      <c r="D5" s="20"/>
      <c r="E5" s="20"/>
      <c r="F5" s="20"/>
      <c r="G5" s="20" t="s">
        <v>472</v>
      </c>
      <c r="H5" s="20"/>
      <c r="I5" s="20"/>
      <c r="J5" s="20" t="s">
        <v>473</v>
      </c>
      <c r="K5" s="20"/>
      <c r="L5" s="20"/>
      <c r="M5" s="20"/>
      <c r="N5" s="20" t="s">
        <v>474</v>
      </c>
      <c r="O5" s="20"/>
      <c r="P5" s="20"/>
      <c r="Q5" s="20"/>
      <c r="R5" s="20"/>
      <c r="S5" s="20" t="s">
        <v>475</v>
      </c>
    </row>
    <row r="6" s="16" customFormat="1" ht="22.7" customHeight="1" spans="1:19">
      <c r="A6" s="20"/>
      <c r="B6" s="20"/>
      <c r="C6" s="20" t="s">
        <v>476</v>
      </c>
      <c r="D6" s="20"/>
      <c r="E6" s="20" t="s">
        <v>477</v>
      </c>
      <c r="F6" s="20" t="s">
        <v>478</v>
      </c>
      <c r="G6" s="20" t="s">
        <v>479</v>
      </c>
      <c r="H6" s="20" t="s">
        <v>480</v>
      </c>
      <c r="I6" s="20" t="s">
        <v>481</v>
      </c>
      <c r="J6" s="20" t="s">
        <v>482</v>
      </c>
      <c r="K6" s="20" t="s">
        <v>483</v>
      </c>
      <c r="L6" s="20" t="s">
        <v>484</v>
      </c>
      <c r="M6" s="20" t="s">
        <v>485</v>
      </c>
      <c r="N6" s="20" t="s">
        <v>486</v>
      </c>
      <c r="O6" s="20" t="s">
        <v>487</v>
      </c>
      <c r="P6" s="20" t="s">
        <v>488</v>
      </c>
      <c r="Q6" s="20" t="s">
        <v>489</v>
      </c>
      <c r="R6" s="20" t="s">
        <v>490</v>
      </c>
      <c r="S6" s="20" t="s">
        <v>491</v>
      </c>
    </row>
    <row r="7" s="16" customFormat="1" ht="25.7" customHeight="1" spans="1:19">
      <c r="A7" s="20"/>
      <c r="B7" s="20"/>
      <c r="C7" s="20" t="s">
        <v>492</v>
      </c>
      <c r="D7" s="20" t="s">
        <v>493</v>
      </c>
      <c r="E7" s="20" t="s">
        <v>494</v>
      </c>
      <c r="F7" s="20" t="s">
        <v>495</v>
      </c>
      <c r="G7" s="27"/>
      <c r="H7" s="20"/>
      <c r="I7" s="20"/>
      <c r="J7" s="20"/>
      <c r="K7" s="20"/>
      <c r="L7" s="20"/>
      <c r="M7" s="20"/>
      <c r="N7" s="20" t="s">
        <v>496</v>
      </c>
      <c r="O7" s="20" t="s">
        <v>497</v>
      </c>
      <c r="P7" s="20" t="s">
        <v>498</v>
      </c>
      <c r="Q7" s="20" t="s">
        <v>499</v>
      </c>
      <c r="R7" s="20" t="s">
        <v>500</v>
      </c>
      <c r="S7" s="20"/>
    </row>
    <row r="8" s="16" customFormat="1" ht="29.45" customHeight="1" spans="1:19">
      <c r="A8" s="20"/>
      <c r="B8" s="20"/>
      <c r="C8" s="20"/>
      <c r="D8" s="20"/>
      <c r="E8" s="20"/>
      <c r="F8" s="28"/>
      <c r="G8" s="29"/>
      <c r="H8" s="3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</row>
  </sheetData>
  <mergeCells count="18">
    <mergeCell ref="A2:S2"/>
    <mergeCell ref="A3:S3"/>
    <mergeCell ref="Q4:S4"/>
    <mergeCell ref="C5:F5"/>
    <mergeCell ref="G5:I5"/>
    <mergeCell ref="J5:M5"/>
    <mergeCell ref="N5:R5"/>
    <mergeCell ref="C6:D6"/>
    <mergeCell ref="A5:A7"/>
    <mergeCell ref="B5:B7"/>
    <mergeCell ref="G6:G7"/>
    <mergeCell ref="H6:H7"/>
    <mergeCell ref="I6:I7"/>
    <mergeCell ref="J6:J7"/>
    <mergeCell ref="K6:K7"/>
    <mergeCell ref="L6:L7"/>
    <mergeCell ref="M6:M7"/>
    <mergeCell ref="S6:S7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0"/>
  <sheetViews>
    <sheetView topLeftCell="E1" workbookViewId="0">
      <selection activeCell="AC1" sqref="AC1"/>
    </sheetView>
  </sheetViews>
  <sheetFormatPr defaultColWidth="10" defaultRowHeight="13.5"/>
  <cols>
    <col min="1" max="1" width="11.75" style="16" customWidth="1"/>
    <col min="2" max="2" width="27" style="16" customWidth="1"/>
    <col min="3" max="3" width="14.125" style="16" customWidth="1"/>
    <col min="4" max="4" width="12.875" style="16" customWidth="1"/>
    <col min="5" max="5" width="27" style="16" customWidth="1"/>
    <col min="6" max="6" width="6.125" style="16" customWidth="1"/>
    <col min="7" max="7" width="6.25" style="16" customWidth="1"/>
    <col min="8" max="8" width="5.75" style="16" customWidth="1"/>
    <col min="9" max="9" width="6.25" style="16" customWidth="1"/>
    <col min="10" max="10" width="8" style="16" customWidth="1"/>
    <col min="11" max="11" width="6.375" style="16" customWidth="1"/>
    <col min="12" max="13" width="5.125" style="16" customWidth="1"/>
    <col min="14" max="14" width="5" style="16" customWidth="1"/>
    <col min="15" max="15" width="5.25" style="16" customWidth="1"/>
    <col min="16" max="17" width="7.875" style="16" customWidth="1"/>
    <col min="18" max="18" width="8.25" style="16" customWidth="1"/>
    <col min="19" max="19" width="6.25" style="16" customWidth="1"/>
    <col min="20" max="20" width="5.625" style="16" customWidth="1"/>
    <col min="21" max="23" width="6.375" style="16" customWidth="1"/>
    <col min="24" max="24" width="8.25" style="16" customWidth="1"/>
    <col min="25" max="25" width="5.75" style="16" customWidth="1"/>
    <col min="26" max="26" width="6" style="16" customWidth="1"/>
    <col min="27" max="27" width="7.75" style="16" customWidth="1"/>
    <col min="28" max="28" width="8.125" style="16" customWidth="1"/>
    <col min="29" max="29" width="9.625" style="16" customWidth="1"/>
    <col min="30" max="30" width="9.75" style="16" customWidth="1"/>
    <col min="31" max="16384" width="10" style="16"/>
  </cols>
  <sheetData>
    <row r="1" s="16" customFormat="1" ht="14.25" customHeight="1" spans="1:29">
      <c r="A1" s="17"/>
      <c r="AC1" s="15" t="s">
        <v>501</v>
      </c>
    </row>
    <row r="2" s="16" customFormat="1" ht="38.45" customHeight="1" spans="1:29">
      <c r="A2" s="18" t="s">
        <v>502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</row>
    <row r="3" s="16" customFormat="1" ht="21.2" customHeight="1" spans="1:29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</row>
    <row r="4" s="16" customFormat="1" ht="14.25" customHeight="1" spans="28:29">
      <c r="AB4" s="26" t="s">
        <v>503</v>
      </c>
      <c r="AC4" s="26"/>
    </row>
    <row r="5" s="16" customFormat="1" ht="27.2" customHeight="1" spans="1:29">
      <c r="A5" s="20" t="s">
        <v>319</v>
      </c>
      <c r="B5" s="20" t="s">
        <v>320</v>
      </c>
      <c r="C5" s="20" t="s">
        <v>504</v>
      </c>
      <c r="D5" s="20" t="s">
        <v>505</v>
      </c>
      <c r="E5" s="20" t="s">
        <v>506</v>
      </c>
      <c r="F5" s="20" t="s">
        <v>507</v>
      </c>
      <c r="G5" s="20"/>
      <c r="H5" s="20"/>
      <c r="I5" s="20"/>
      <c r="J5" s="20" t="s">
        <v>508</v>
      </c>
      <c r="K5" s="20"/>
      <c r="L5" s="20"/>
      <c r="M5" s="20"/>
      <c r="N5" s="20"/>
      <c r="O5" s="20"/>
      <c r="P5" s="20"/>
      <c r="Q5" s="20"/>
      <c r="R5" s="20"/>
      <c r="S5" s="20" t="s">
        <v>509</v>
      </c>
      <c r="T5" s="20"/>
      <c r="U5" s="20"/>
      <c r="V5" s="20"/>
      <c r="W5" s="20" t="s">
        <v>510</v>
      </c>
      <c r="X5" s="20"/>
      <c r="Y5" s="20"/>
      <c r="Z5" s="20"/>
      <c r="AA5" s="20" t="s">
        <v>511</v>
      </c>
      <c r="AB5" s="20" t="s">
        <v>512</v>
      </c>
      <c r="AC5" s="20" t="s">
        <v>513</v>
      </c>
    </row>
    <row r="6" s="16" customFormat="1" ht="32.45" customHeight="1" spans="1:29">
      <c r="A6" s="20"/>
      <c r="B6" s="20"/>
      <c r="C6" s="20"/>
      <c r="D6" s="20"/>
      <c r="E6" s="20"/>
      <c r="F6" s="20" t="s">
        <v>142</v>
      </c>
      <c r="G6" s="20" t="s">
        <v>514</v>
      </c>
      <c r="H6" s="20" t="s">
        <v>515</v>
      </c>
      <c r="I6" s="20" t="s">
        <v>516</v>
      </c>
      <c r="J6" s="20" t="s">
        <v>142</v>
      </c>
      <c r="K6" s="20" t="s">
        <v>517</v>
      </c>
      <c r="L6" s="20"/>
      <c r="M6" s="20"/>
      <c r="N6" s="20"/>
      <c r="O6" s="20"/>
      <c r="P6" s="20" t="s">
        <v>518</v>
      </c>
      <c r="Q6" s="20" t="s">
        <v>519</v>
      </c>
      <c r="R6" s="20" t="s">
        <v>520</v>
      </c>
      <c r="S6" s="20" t="s">
        <v>144</v>
      </c>
      <c r="T6" s="20" t="s">
        <v>521</v>
      </c>
      <c r="U6" s="20" t="s">
        <v>522</v>
      </c>
      <c r="V6" s="20" t="s">
        <v>523</v>
      </c>
      <c r="W6" s="20" t="s">
        <v>524</v>
      </c>
      <c r="X6" s="20" t="s">
        <v>525</v>
      </c>
      <c r="Y6" s="20"/>
      <c r="Z6" s="20" t="s">
        <v>526</v>
      </c>
      <c r="AA6" s="20"/>
      <c r="AB6" s="20"/>
      <c r="AC6" s="20"/>
    </row>
    <row r="7" s="16" customFormat="1" ht="36.95" customHeight="1" spans="1:29">
      <c r="A7" s="20"/>
      <c r="B7" s="20"/>
      <c r="C7" s="20"/>
      <c r="D7" s="20"/>
      <c r="E7" s="20"/>
      <c r="F7" s="20"/>
      <c r="G7" s="20"/>
      <c r="H7" s="20"/>
      <c r="I7" s="20"/>
      <c r="J7" s="20"/>
      <c r="K7" s="20" t="s">
        <v>144</v>
      </c>
      <c r="L7" s="20" t="s">
        <v>521</v>
      </c>
      <c r="M7" s="20" t="s">
        <v>522</v>
      </c>
      <c r="N7" s="20" t="s">
        <v>527</v>
      </c>
      <c r="O7" s="20" t="s">
        <v>528</v>
      </c>
      <c r="P7" s="20"/>
      <c r="Q7" s="20"/>
      <c r="R7" s="20"/>
      <c r="S7" s="20"/>
      <c r="T7" s="20"/>
      <c r="U7" s="20"/>
      <c r="V7" s="20"/>
      <c r="W7" s="20"/>
      <c r="X7" s="20" t="s">
        <v>521</v>
      </c>
      <c r="Y7" s="20" t="s">
        <v>529</v>
      </c>
      <c r="Z7" s="20"/>
      <c r="AA7" s="20"/>
      <c r="AB7" s="20"/>
      <c r="AC7" s="20"/>
    </row>
    <row r="8" s="16" customFormat="1" ht="19.5" customHeight="1" spans="1:29">
      <c r="A8" s="20" t="s">
        <v>432</v>
      </c>
      <c r="B8" s="20"/>
      <c r="C8" s="20"/>
      <c r="D8" s="20"/>
      <c r="E8" s="20"/>
      <c r="F8" s="21">
        <v>71</v>
      </c>
      <c r="G8" s="21"/>
      <c r="H8" s="21">
        <v>71</v>
      </c>
      <c r="I8" s="21"/>
      <c r="J8" s="21">
        <v>61</v>
      </c>
      <c r="K8" s="21"/>
      <c r="L8" s="21"/>
      <c r="M8" s="21"/>
      <c r="N8" s="21"/>
      <c r="O8" s="21"/>
      <c r="P8" s="21">
        <v>54</v>
      </c>
      <c r="Q8" s="21"/>
      <c r="R8" s="21">
        <v>7</v>
      </c>
      <c r="S8" s="21"/>
      <c r="T8" s="21"/>
      <c r="U8" s="21"/>
      <c r="V8" s="21"/>
      <c r="W8" s="21">
        <v>56</v>
      </c>
      <c r="X8" s="21"/>
      <c r="Y8" s="21">
        <v>9</v>
      </c>
      <c r="Z8" s="21"/>
      <c r="AA8" s="21"/>
      <c r="AB8" s="21"/>
      <c r="AC8" s="21"/>
    </row>
    <row r="9" s="16" customFormat="1" ht="19.9" customHeight="1" spans="1:29">
      <c r="A9" s="22" t="s">
        <v>160</v>
      </c>
      <c r="B9" s="22" t="s">
        <v>4</v>
      </c>
      <c r="C9" s="21"/>
      <c r="D9" s="21"/>
      <c r="E9" s="21"/>
      <c r="F9" s="21">
        <v>71</v>
      </c>
      <c r="G9" s="21"/>
      <c r="H9" s="21">
        <v>71</v>
      </c>
      <c r="I9" s="21"/>
      <c r="J9" s="21">
        <v>61</v>
      </c>
      <c r="K9" s="21"/>
      <c r="L9" s="21"/>
      <c r="M9" s="21"/>
      <c r="N9" s="21"/>
      <c r="O9" s="21"/>
      <c r="P9" s="21">
        <v>54</v>
      </c>
      <c r="Q9" s="21"/>
      <c r="R9" s="21">
        <v>7</v>
      </c>
      <c r="S9" s="21"/>
      <c r="T9" s="21"/>
      <c r="U9" s="21"/>
      <c r="V9" s="21"/>
      <c r="W9" s="21">
        <v>56</v>
      </c>
      <c r="X9" s="21"/>
      <c r="Y9" s="21">
        <v>9</v>
      </c>
      <c r="Z9" s="21"/>
      <c r="AA9" s="21"/>
      <c r="AB9" s="21"/>
      <c r="AC9" s="21"/>
    </row>
    <row r="10" s="16" customFormat="1" ht="28.7" customHeight="1" spans="1:29">
      <c r="A10" s="23" t="s">
        <v>161</v>
      </c>
      <c r="B10" s="23" t="s">
        <v>162</v>
      </c>
      <c r="C10" s="24" t="s">
        <v>530</v>
      </c>
      <c r="D10" s="24" t="s">
        <v>531</v>
      </c>
      <c r="E10" s="24" t="s">
        <v>532</v>
      </c>
      <c r="F10" s="25">
        <v>71</v>
      </c>
      <c r="G10" s="25"/>
      <c r="H10" s="25">
        <v>71</v>
      </c>
      <c r="I10" s="25"/>
      <c r="J10" s="25">
        <v>61</v>
      </c>
      <c r="K10" s="25"/>
      <c r="L10" s="25"/>
      <c r="M10" s="25"/>
      <c r="N10" s="25"/>
      <c r="O10" s="25"/>
      <c r="P10" s="25">
        <v>54</v>
      </c>
      <c r="Q10" s="25"/>
      <c r="R10" s="25">
        <v>7</v>
      </c>
      <c r="S10" s="25"/>
      <c r="T10" s="25"/>
      <c r="U10" s="25"/>
      <c r="V10" s="25"/>
      <c r="W10" s="25">
        <v>56</v>
      </c>
      <c r="X10" s="25"/>
      <c r="Y10" s="25">
        <v>9</v>
      </c>
      <c r="Z10" s="25"/>
      <c r="AA10" s="25"/>
      <c r="AB10" s="25"/>
      <c r="AC10" s="25"/>
    </row>
  </sheetData>
  <mergeCells count="32">
    <mergeCell ref="A2:AC2"/>
    <mergeCell ref="A3:AC3"/>
    <mergeCell ref="AB4:AC4"/>
    <mergeCell ref="F5:I5"/>
    <mergeCell ref="J5:R5"/>
    <mergeCell ref="S5:V5"/>
    <mergeCell ref="W5:Z5"/>
    <mergeCell ref="K6:O6"/>
    <mergeCell ref="X6:Y6"/>
    <mergeCell ref="A8:E8"/>
    <mergeCell ref="A5:A7"/>
    <mergeCell ref="B5:B7"/>
    <mergeCell ref="C5:C7"/>
    <mergeCell ref="D5:D7"/>
    <mergeCell ref="E5:E7"/>
    <mergeCell ref="F6:F7"/>
    <mergeCell ref="G6:G7"/>
    <mergeCell ref="H6:H7"/>
    <mergeCell ref="I6:I7"/>
    <mergeCell ref="J6:J7"/>
    <mergeCell ref="P6:P7"/>
    <mergeCell ref="Q6:Q7"/>
    <mergeCell ref="R6:R7"/>
    <mergeCell ref="S6:S7"/>
    <mergeCell ref="T6:T7"/>
    <mergeCell ref="U6:U7"/>
    <mergeCell ref="V6:V7"/>
    <mergeCell ref="W6:W7"/>
    <mergeCell ref="Z6:Z7"/>
    <mergeCell ref="AA5:AA7"/>
    <mergeCell ref="AB5:AB7"/>
    <mergeCell ref="AC5:AC7"/>
  </mergeCells>
  <pageMargins left="0.75" right="0.75" top="1" bottom="1" header="0.5" footer="0.5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workbookViewId="0">
      <pane ySplit="5" topLeftCell="A6" activePane="bottomLeft" state="frozen"/>
      <selection/>
      <selection pane="bottomLeft" activeCell="M1" sqref="M1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ht="14.2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5" t="s">
        <v>533</v>
      </c>
    </row>
    <row r="2" ht="33.2" customHeight="1" spans="1:13">
      <c r="A2" s="1"/>
      <c r="B2" s="1"/>
      <c r="C2" s="9" t="s">
        <v>534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18.75" customHeight="1" spans="1:13">
      <c r="A3" s="10" t="s">
        <v>36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8" t="s">
        <v>37</v>
      </c>
      <c r="M3" s="8"/>
    </row>
    <row r="4" ht="29.45" customHeight="1" spans="1:13">
      <c r="A4" s="11" t="s">
        <v>272</v>
      </c>
      <c r="B4" s="11" t="s">
        <v>535</v>
      </c>
      <c r="C4" s="11" t="s">
        <v>536</v>
      </c>
      <c r="D4" s="11" t="s">
        <v>537</v>
      </c>
      <c r="E4" s="11" t="s">
        <v>538</v>
      </c>
      <c r="F4" s="11"/>
      <c r="G4" s="11"/>
      <c r="H4" s="11"/>
      <c r="I4" s="11"/>
      <c r="J4" s="11"/>
      <c r="K4" s="11"/>
      <c r="L4" s="11"/>
      <c r="M4" s="11"/>
    </row>
    <row r="5" ht="31.7" customHeight="1" spans="1:13">
      <c r="A5" s="11"/>
      <c r="B5" s="11"/>
      <c r="C5" s="11"/>
      <c r="D5" s="11"/>
      <c r="E5" s="11" t="s">
        <v>539</v>
      </c>
      <c r="F5" s="11" t="s">
        <v>540</v>
      </c>
      <c r="G5" s="11" t="s">
        <v>541</v>
      </c>
      <c r="H5" s="11" t="s">
        <v>542</v>
      </c>
      <c r="I5" s="11" t="s">
        <v>543</v>
      </c>
      <c r="J5" s="11" t="s">
        <v>544</v>
      </c>
      <c r="K5" s="11" t="s">
        <v>545</v>
      </c>
      <c r="L5" s="11" t="s">
        <v>546</v>
      </c>
      <c r="M5" s="11" t="s">
        <v>413</v>
      </c>
    </row>
    <row r="6" ht="24.95" customHeight="1" spans="1:13">
      <c r="A6" s="12" t="s">
        <v>2</v>
      </c>
      <c r="B6" s="12" t="s">
        <v>4</v>
      </c>
      <c r="C6" s="13">
        <v>5900</v>
      </c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37.7" customHeight="1" spans="1:13">
      <c r="A7" s="5" t="s">
        <v>161</v>
      </c>
      <c r="B7" s="5" t="s">
        <v>547</v>
      </c>
      <c r="C7" s="6">
        <v>4200</v>
      </c>
      <c r="D7" s="5" t="s">
        <v>548</v>
      </c>
      <c r="E7" s="14" t="s">
        <v>549</v>
      </c>
      <c r="F7" s="5" t="s">
        <v>550</v>
      </c>
      <c r="G7" s="5" t="s">
        <v>551</v>
      </c>
      <c r="H7" s="5" t="s">
        <v>552</v>
      </c>
      <c r="I7" s="5"/>
      <c r="J7" s="5"/>
      <c r="K7" s="5" t="s">
        <v>553</v>
      </c>
      <c r="L7" s="5" t="s">
        <v>554</v>
      </c>
      <c r="M7" s="5"/>
    </row>
    <row r="8" ht="37.7" customHeight="1" spans="1:13">
      <c r="A8" s="5" t="s">
        <v>161</v>
      </c>
      <c r="B8" s="5" t="s">
        <v>555</v>
      </c>
      <c r="C8" s="6">
        <v>400</v>
      </c>
      <c r="D8" s="5" t="s">
        <v>437</v>
      </c>
      <c r="E8" s="14" t="s">
        <v>549</v>
      </c>
      <c r="F8" s="5" t="s">
        <v>550</v>
      </c>
      <c r="G8" s="5" t="s">
        <v>551</v>
      </c>
      <c r="H8" s="5" t="s">
        <v>556</v>
      </c>
      <c r="I8" s="5"/>
      <c r="J8" s="5"/>
      <c r="K8" s="5" t="s">
        <v>553</v>
      </c>
      <c r="L8" s="5" t="s">
        <v>554</v>
      </c>
      <c r="M8" s="5"/>
    </row>
    <row r="9" ht="37.7" customHeight="1" spans="1:13">
      <c r="A9" s="5" t="s">
        <v>161</v>
      </c>
      <c r="B9" s="5" t="s">
        <v>557</v>
      </c>
      <c r="C9" s="6">
        <v>1100</v>
      </c>
      <c r="D9" s="5" t="s">
        <v>558</v>
      </c>
      <c r="E9" s="14" t="s">
        <v>549</v>
      </c>
      <c r="F9" s="5" t="s">
        <v>550</v>
      </c>
      <c r="G9" s="5" t="s">
        <v>551</v>
      </c>
      <c r="H9" s="5" t="s">
        <v>559</v>
      </c>
      <c r="I9" s="5"/>
      <c r="J9" s="5"/>
      <c r="K9" s="5" t="s">
        <v>553</v>
      </c>
      <c r="L9" s="5" t="s">
        <v>554</v>
      </c>
      <c r="M9" s="5"/>
    </row>
    <row r="10" ht="37.7" customHeight="1" spans="1:13">
      <c r="A10" s="5" t="s">
        <v>161</v>
      </c>
      <c r="B10" s="5" t="s">
        <v>560</v>
      </c>
      <c r="C10" s="6">
        <v>200</v>
      </c>
      <c r="D10" s="5" t="s">
        <v>561</v>
      </c>
      <c r="E10" s="14" t="s">
        <v>549</v>
      </c>
      <c r="F10" s="5" t="s">
        <v>550</v>
      </c>
      <c r="G10" s="5" t="s">
        <v>553</v>
      </c>
      <c r="H10" s="5" t="s">
        <v>562</v>
      </c>
      <c r="I10" s="5"/>
      <c r="J10" s="5"/>
      <c r="K10" s="5" t="s">
        <v>553</v>
      </c>
      <c r="L10" s="5" t="s">
        <v>554</v>
      </c>
      <c r="M10" s="5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zoomScale="130" zoomScaleNormal="130" topLeftCell="A7" workbookViewId="0">
      <selection activeCell="A17" sqref="A17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1.25" customHeight="1" spans="1:8">
      <c r="A1" s="1"/>
      <c r="H1" s="15" t="s">
        <v>35</v>
      </c>
    </row>
    <row r="2" ht="21.2" customHeight="1" spans="1:8">
      <c r="A2" s="73" t="s">
        <v>7</v>
      </c>
      <c r="B2" s="73"/>
      <c r="C2" s="73"/>
      <c r="D2" s="73"/>
      <c r="E2" s="73"/>
      <c r="F2" s="73"/>
      <c r="G2" s="73"/>
      <c r="H2" s="73"/>
    </row>
    <row r="3" ht="15" customHeight="1" spans="1:8">
      <c r="A3" s="10" t="s">
        <v>36</v>
      </c>
      <c r="B3" s="10"/>
      <c r="C3" s="10"/>
      <c r="D3" s="10"/>
      <c r="E3" s="10"/>
      <c r="F3" s="10"/>
      <c r="G3" s="8" t="s">
        <v>37</v>
      </c>
      <c r="H3" s="8"/>
    </row>
    <row r="4" ht="15.6" customHeight="1" spans="1:8">
      <c r="A4" s="11" t="s">
        <v>38</v>
      </c>
      <c r="B4" s="11"/>
      <c r="C4" s="11" t="s">
        <v>39</v>
      </c>
      <c r="D4" s="11"/>
      <c r="E4" s="11"/>
      <c r="F4" s="11"/>
      <c r="G4" s="11"/>
      <c r="H4" s="11"/>
    </row>
    <row r="5" ht="19.5" customHeight="1" spans="1:8">
      <c r="A5" s="11" t="s">
        <v>40</v>
      </c>
      <c r="B5" s="11" t="s">
        <v>41</v>
      </c>
      <c r="C5" s="11" t="s">
        <v>42</v>
      </c>
      <c r="D5" s="11" t="s">
        <v>41</v>
      </c>
      <c r="E5" s="11" t="s">
        <v>43</v>
      </c>
      <c r="F5" s="11" t="s">
        <v>41</v>
      </c>
      <c r="G5" s="11" t="s">
        <v>44</v>
      </c>
      <c r="H5" s="11" t="s">
        <v>41</v>
      </c>
    </row>
    <row r="6" ht="14.25" customHeight="1" spans="1:8">
      <c r="A6" s="14" t="s">
        <v>45</v>
      </c>
      <c r="B6" s="6">
        <v>1122.557448</v>
      </c>
      <c r="C6" s="5" t="s">
        <v>46</v>
      </c>
      <c r="D6" s="43"/>
      <c r="E6" s="14" t="s">
        <v>47</v>
      </c>
      <c r="F6" s="13">
        <v>1055.857448</v>
      </c>
      <c r="G6" s="5" t="s">
        <v>48</v>
      </c>
      <c r="H6" s="6">
        <v>33.67</v>
      </c>
    </row>
    <row r="7" ht="14.25" customHeight="1" spans="1:8">
      <c r="A7" s="5" t="s">
        <v>49</v>
      </c>
      <c r="B7" s="6">
        <v>672.557448</v>
      </c>
      <c r="C7" s="5" t="s">
        <v>50</v>
      </c>
      <c r="D7" s="43"/>
      <c r="E7" s="5" t="s">
        <v>51</v>
      </c>
      <c r="F7" s="6">
        <v>770.969848</v>
      </c>
      <c r="G7" s="5" t="s">
        <v>52</v>
      </c>
      <c r="H7" s="6">
        <v>163</v>
      </c>
    </row>
    <row r="8" ht="14.25" customHeight="1" spans="1:8">
      <c r="A8" s="14" t="s">
        <v>53</v>
      </c>
      <c r="B8" s="6">
        <v>450</v>
      </c>
      <c r="C8" s="5" t="s">
        <v>54</v>
      </c>
      <c r="D8" s="43"/>
      <c r="E8" s="5" t="s">
        <v>55</v>
      </c>
      <c r="F8" s="6">
        <v>244</v>
      </c>
      <c r="G8" s="5" t="s">
        <v>56</v>
      </c>
      <c r="H8" s="6">
        <v>6600</v>
      </c>
    </row>
    <row r="9" ht="14.25" customHeight="1" spans="1:8">
      <c r="A9" s="5" t="s">
        <v>57</v>
      </c>
      <c r="B9" s="6"/>
      <c r="C9" s="5" t="s">
        <v>58</v>
      </c>
      <c r="D9" s="43"/>
      <c r="E9" s="5" t="s">
        <v>59</v>
      </c>
      <c r="F9" s="6">
        <v>40.8876</v>
      </c>
      <c r="G9" s="5" t="s">
        <v>60</v>
      </c>
      <c r="H9" s="6"/>
    </row>
    <row r="10" ht="14.25" customHeight="1" spans="1:8">
      <c r="A10" s="5" t="s">
        <v>61</v>
      </c>
      <c r="B10" s="6"/>
      <c r="C10" s="5" t="s">
        <v>62</v>
      </c>
      <c r="D10" s="43"/>
      <c r="E10" s="14" t="s">
        <v>63</v>
      </c>
      <c r="F10" s="13">
        <v>6786.7</v>
      </c>
      <c r="G10" s="5" t="s">
        <v>64</v>
      </c>
      <c r="H10" s="6">
        <v>1004.999848</v>
      </c>
    </row>
    <row r="11" ht="14.25" customHeight="1" spans="1:8">
      <c r="A11" s="5" t="s">
        <v>65</v>
      </c>
      <c r="B11" s="6"/>
      <c r="C11" s="5" t="s">
        <v>66</v>
      </c>
      <c r="D11" s="43"/>
      <c r="E11" s="5" t="s">
        <v>67</v>
      </c>
      <c r="F11" s="6"/>
      <c r="G11" s="5" t="s">
        <v>68</v>
      </c>
      <c r="H11" s="6"/>
    </row>
    <row r="12" ht="14.25" customHeight="1" spans="1:8">
      <c r="A12" s="5" t="s">
        <v>69</v>
      </c>
      <c r="B12" s="6"/>
      <c r="C12" s="5" t="s">
        <v>70</v>
      </c>
      <c r="D12" s="43"/>
      <c r="E12" s="5" t="s">
        <v>71</v>
      </c>
      <c r="F12" s="6">
        <v>186.7</v>
      </c>
      <c r="G12" s="5" t="s">
        <v>72</v>
      </c>
      <c r="H12" s="6"/>
    </row>
    <row r="13" ht="14.25" customHeight="1" spans="1:8">
      <c r="A13" s="5" t="s">
        <v>73</v>
      </c>
      <c r="B13" s="6">
        <v>450</v>
      </c>
      <c r="C13" s="5" t="s">
        <v>74</v>
      </c>
      <c r="D13" s="43">
        <v>76.01856</v>
      </c>
      <c r="E13" s="5" t="s">
        <v>75</v>
      </c>
      <c r="F13" s="6"/>
      <c r="G13" s="5" t="s">
        <v>76</v>
      </c>
      <c r="H13" s="6"/>
    </row>
    <row r="14" ht="14.25" customHeight="1" spans="1:8">
      <c r="A14" s="5" t="s">
        <v>77</v>
      </c>
      <c r="B14" s="6"/>
      <c r="C14" s="5" t="s">
        <v>78</v>
      </c>
      <c r="D14" s="43"/>
      <c r="E14" s="5" t="s">
        <v>79</v>
      </c>
      <c r="F14" s="6"/>
      <c r="G14" s="5" t="s">
        <v>80</v>
      </c>
      <c r="H14" s="6">
        <v>40.8876</v>
      </c>
    </row>
    <row r="15" ht="14.25" customHeight="1" spans="1:8">
      <c r="A15" s="5" t="s">
        <v>81</v>
      </c>
      <c r="B15" s="6"/>
      <c r="C15" s="5" t="s">
        <v>82</v>
      </c>
      <c r="D15" s="43">
        <v>33.824064</v>
      </c>
      <c r="E15" s="5" t="s">
        <v>83</v>
      </c>
      <c r="F15" s="6"/>
      <c r="G15" s="5" t="s">
        <v>84</v>
      </c>
      <c r="H15" s="6"/>
    </row>
    <row r="16" ht="14.25" customHeight="1" spans="1:8">
      <c r="A16" s="5" t="s">
        <v>85</v>
      </c>
      <c r="B16" s="6"/>
      <c r="C16" s="5" t="s">
        <v>86</v>
      </c>
      <c r="D16" s="43"/>
      <c r="E16" s="5" t="s">
        <v>87</v>
      </c>
      <c r="F16" s="6">
        <v>6600</v>
      </c>
      <c r="G16" s="5" t="s">
        <v>88</v>
      </c>
      <c r="H16" s="6"/>
    </row>
    <row r="17" ht="14.25" customHeight="1" spans="1:8">
      <c r="A17" s="74" t="s">
        <v>89</v>
      </c>
      <c r="B17" s="75"/>
      <c r="C17" s="5" t="s">
        <v>90</v>
      </c>
      <c r="D17" s="43">
        <v>1083.663528</v>
      </c>
      <c r="E17" s="5" t="s">
        <v>91</v>
      </c>
      <c r="F17" s="6"/>
      <c r="G17" s="5" t="s">
        <v>92</v>
      </c>
      <c r="H17" s="6"/>
    </row>
    <row r="18" ht="14.25" customHeight="1" spans="1:8">
      <c r="A18" s="5" t="s">
        <v>93</v>
      </c>
      <c r="B18" s="6"/>
      <c r="C18" s="5" t="s">
        <v>94</v>
      </c>
      <c r="D18" s="43"/>
      <c r="E18" s="5" t="s">
        <v>95</v>
      </c>
      <c r="F18" s="6"/>
      <c r="G18" s="5" t="s">
        <v>96</v>
      </c>
      <c r="H18" s="6"/>
    </row>
    <row r="19" ht="14.25" customHeight="1" spans="1:8">
      <c r="A19" s="5" t="s">
        <v>97</v>
      </c>
      <c r="B19" s="6"/>
      <c r="C19" s="5" t="s">
        <v>98</v>
      </c>
      <c r="D19" s="43"/>
      <c r="E19" s="5" t="s">
        <v>99</v>
      </c>
      <c r="F19" s="6"/>
      <c r="G19" s="5" t="s">
        <v>100</v>
      </c>
      <c r="H19" s="6"/>
    </row>
    <row r="20" ht="14.25" customHeight="1" spans="1:8">
      <c r="A20" s="5" t="s">
        <v>101</v>
      </c>
      <c r="B20" s="13"/>
      <c r="C20" s="5" t="s">
        <v>102</v>
      </c>
      <c r="D20" s="43"/>
      <c r="E20" s="5" t="s">
        <v>103</v>
      </c>
      <c r="F20" s="6"/>
      <c r="G20" s="5"/>
      <c r="H20" s="6"/>
    </row>
    <row r="21" ht="14.25" customHeight="1" spans="1:8">
      <c r="A21" s="14" t="s">
        <v>104</v>
      </c>
      <c r="B21" s="13"/>
      <c r="C21" s="5" t="s">
        <v>105</v>
      </c>
      <c r="D21" s="43"/>
      <c r="E21" s="14" t="s">
        <v>106</v>
      </c>
      <c r="F21" s="13"/>
      <c r="G21" s="5"/>
      <c r="H21" s="6"/>
    </row>
    <row r="22" ht="14.25" customHeight="1" spans="1:8">
      <c r="A22" s="14" t="s">
        <v>107</v>
      </c>
      <c r="B22" s="13"/>
      <c r="C22" s="5" t="s">
        <v>108</v>
      </c>
      <c r="D22" s="43"/>
      <c r="E22" s="5"/>
      <c r="F22" s="5"/>
      <c r="G22" s="5"/>
      <c r="H22" s="6"/>
    </row>
    <row r="23" ht="14.25" customHeight="1" spans="1:8">
      <c r="A23" s="14" t="s">
        <v>109</v>
      </c>
      <c r="B23" s="13">
        <v>120</v>
      </c>
      <c r="C23" s="5" t="s">
        <v>110</v>
      </c>
      <c r="D23" s="43"/>
      <c r="E23" s="5"/>
      <c r="F23" s="5"/>
      <c r="G23" s="5"/>
      <c r="H23" s="6"/>
    </row>
    <row r="24" ht="14.25" customHeight="1" spans="1:8">
      <c r="A24" s="14" t="s">
        <v>111</v>
      </c>
      <c r="B24" s="13">
        <v>6600</v>
      </c>
      <c r="C24" s="5" t="s">
        <v>112</v>
      </c>
      <c r="D24" s="43"/>
      <c r="E24" s="5"/>
      <c r="F24" s="5"/>
      <c r="G24" s="5"/>
      <c r="H24" s="6"/>
    </row>
    <row r="25" ht="14.25" customHeight="1" spans="1:8">
      <c r="A25" s="14" t="s">
        <v>113</v>
      </c>
      <c r="B25" s="6">
        <v>6600</v>
      </c>
      <c r="C25" s="5" t="s">
        <v>114</v>
      </c>
      <c r="D25" s="43">
        <v>6649.051296</v>
      </c>
      <c r="E25" s="5"/>
      <c r="F25" s="5"/>
      <c r="G25" s="5"/>
      <c r="H25" s="6"/>
    </row>
    <row r="26" ht="14.25" customHeight="1" spans="1:8">
      <c r="A26" s="5" t="s">
        <v>115</v>
      </c>
      <c r="B26" s="6"/>
      <c r="C26" s="5" t="s">
        <v>116</v>
      </c>
      <c r="D26" s="43"/>
      <c r="E26" s="5"/>
      <c r="F26" s="5"/>
      <c r="G26" s="5"/>
      <c r="H26" s="6"/>
    </row>
    <row r="27" ht="14.25" customHeight="1" spans="1:8">
      <c r="A27" s="5" t="s">
        <v>117</v>
      </c>
      <c r="B27" s="6"/>
      <c r="C27" s="5" t="s">
        <v>118</v>
      </c>
      <c r="D27" s="43"/>
      <c r="E27" s="5"/>
      <c r="F27" s="5"/>
      <c r="G27" s="5"/>
      <c r="H27" s="6"/>
    </row>
    <row r="28" ht="14.25" customHeight="1" spans="1:8">
      <c r="A28" s="5" t="s">
        <v>119</v>
      </c>
      <c r="B28" s="13"/>
      <c r="C28" s="5" t="s">
        <v>120</v>
      </c>
      <c r="D28" s="43"/>
      <c r="E28" s="5"/>
      <c r="F28" s="5"/>
      <c r="G28" s="5"/>
      <c r="H28" s="6"/>
    </row>
    <row r="29" ht="14.25" customHeight="1" spans="1:8">
      <c r="A29" s="14" t="s">
        <v>121</v>
      </c>
      <c r="B29" s="13"/>
      <c r="C29" s="5" t="s">
        <v>122</v>
      </c>
      <c r="D29" s="43"/>
      <c r="E29" s="5"/>
      <c r="F29" s="5"/>
      <c r="G29" s="5"/>
      <c r="H29" s="6"/>
    </row>
    <row r="30" ht="14.25" customHeight="1" spans="1:8">
      <c r="A30" s="14" t="s">
        <v>123</v>
      </c>
      <c r="B30" s="13"/>
      <c r="C30" s="5" t="s">
        <v>124</v>
      </c>
      <c r="D30" s="43"/>
      <c r="E30" s="5"/>
      <c r="F30" s="5"/>
      <c r="G30" s="5"/>
      <c r="H30" s="6"/>
    </row>
    <row r="31" ht="14.25" customHeight="1" spans="1:8">
      <c r="A31" s="14" t="s">
        <v>125</v>
      </c>
      <c r="B31" s="13"/>
      <c r="C31" s="5" t="s">
        <v>126</v>
      </c>
      <c r="D31" s="43"/>
      <c r="E31" s="5"/>
      <c r="F31" s="5"/>
      <c r="G31" s="5"/>
      <c r="H31" s="6"/>
    </row>
    <row r="32" ht="14.25" customHeight="1" spans="1:8">
      <c r="A32" s="14" t="s">
        <v>127</v>
      </c>
      <c r="B32" s="13"/>
      <c r="C32" s="5" t="s">
        <v>128</v>
      </c>
      <c r="D32" s="43"/>
      <c r="E32" s="5"/>
      <c r="F32" s="5"/>
      <c r="G32" s="5"/>
      <c r="H32" s="6"/>
    </row>
    <row r="33" ht="14.25" customHeight="1" spans="1:8">
      <c r="A33" s="14" t="s">
        <v>129</v>
      </c>
      <c r="B33" s="5"/>
      <c r="C33" s="5" t="s">
        <v>130</v>
      </c>
      <c r="D33" s="43"/>
      <c r="E33" s="5"/>
      <c r="F33" s="5"/>
      <c r="G33" s="5"/>
      <c r="H33" s="5"/>
    </row>
    <row r="34" ht="14.25" customHeight="1" spans="1:8">
      <c r="A34" s="5"/>
      <c r="B34" s="5"/>
      <c r="C34" s="5" t="s">
        <v>131</v>
      </c>
      <c r="D34" s="43"/>
      <c r="E34" s="5"/>
      <c r="F34" s="5"/>
      <c r="G34" s="5"/>
      <c r="H34" s="5"/>
    </row>
    <row r="35" ht="14.25" customHeight="1" spans="1:8">
      <c r="A35" s="5"/>
      <c r="B35" s="5"/>
      <c r="C35" s="5" t="s">
        <v>132</v>
      </c>
      <c r="D35" s="43"/>
      <c r="E35" s="5"/>
      <c r="F35" s="5"/>
      <c r="G35" s="5"/>
      <c r="H35" s="5"/>
    </row>
    <row r="36" ht="14.25" customHeight="1" spans="1:8">
      <c r="A36" s="5"/>
      <c r="B36" s="5"/>
      <c r="C36" s="5"/>
      <c r="D36" s="5"/>
      <c r="E36" s="5"/>
      <c r="F36" s="5"/>
      <c r="G36" s="5"/>
      <c r="H36" s="5"/>
    </row>
    <row r="37" ht="14.25" customHeight="1" spans="1:8">
      <c r="A37" s="5"/>
      <c r="B37" s="13">
        <v>7842.557448</v>
      </c>
      <c r="C37" s="14" t="s">
        <v>133</v>
      </c>
      <c r="D37" s="13">
        <v>7842.557448</v>
      </c>
      <c r="E37" s="14" t="s">
        <v>133</v>
      </c>
      <c r="F37" s="13">
        <v>7842.557448</v>
      </c>
      <c r="G37" s="14" t="s">
        <v>133</v>
      </c>
      <c r="H37" s="13">
        <v>7842.557448</v>
      </c>
    </row>
    <row r="38" ht="14.25" customHeight="1" spans="1:8">
      <c r="A38" s="14" t="s">
        <v>134</v>
      </c>
      <c r="B38" s="13"/>
      <c r="C38" s="14" t="s">
        <v>135</v>
      </c>
      <c r="D38" s="13"/>
      <c r="E38" s="14" t="s">
        <v>135</v>
      </c>
      <c r="F38" s="13"/>
      <c r="G38" s="14" t="s">
        <v>135</v>
      </c>
      <c r="H38" s="13"/>
    </row>
    <row r="39" ht="14.25" customHeight="1" spans="1:8">
      <c r="A39" s="14" t="s">
        <v>136</v>
      </c>
      <c r="B39" s="6"/>
      <c r="C39" s="5"/>
      <c r="D39" s="6"/>
      <c r="E39" s="14"/>
      <c r="F39" s="13"/>
      <c r="G39" s="14"/>
      <c r="H39" s="13"/>
    </row>
    <row r="40" ht="14.25" customHeight="1" spans="1:8">
      <c r="A40" s="5"/>
      <c r="B40" s="13">
        <v>7842.557448</v>
      </c>
      <c r="C40" s="14" t="s">
        <v>137</v>
      </c>
      <c r="D40" s="13">
        <v>7842.557448</v>
      </c>
      <c r="E40" s="14" t="s">
        <v>137</v>
      </c>
      <c r="F40" s="13">
        <v>7842.557448</v>
      </c>
      <c r="G40" s="14" t="s">
        <v>137</v>
      </c>
      <c r="H40" s="13">
        <v>7842.557448</v>
      </c>
    </row>
    <row r="41" spans="1:1">
      <c r="A41" s="14" t="s">
        <v>138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topLeftCell="B1" workbookViewId="0">
      <pane ySplit="7" topLeftCell="A8" activePane="bottomLeft" state="frozen"/>
      <selection/>
      <selection pane="bottomLeft" activeCell="Q15" sqref="Q15"/>
    </sheetView>
  </sheetViews>
  <sheetFormatPr defaultColWidth="10" defaultRowHeight="13.5"/>
  <cols>
    <col min="1" max="1" width="6.375" customWidth="1"/>
    <col min="2" max="2" width="16.75" customWidth="1"/>
    <col min="3" max="3" width="9.12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5" customWidth="1"/>
    <col min="15" max="15" width="7.875" customWidth="1"/>
    <col min="16" max="16" width="6.25" customWidth="1"/>
    <col min="17" max="17" width="18.875" customWidth="1"/>
    <col min="18" max="18" width="25.875" customWidth="1"/>
    <col min="19" max="19" width="11.375" customWidth="1"/>
    <col min="20" max="20" width="9.75" customWidth="1"/>
  </cols>
  <sheetData>
    <row r="1" ht="14.25" customHeight="1" spans="1:19">
      <c r="A1" s="1"/>
      <c r="S1" s="1" t="s">
        <v>563</v>
      </c>
    </row>
    <row r="2" ht="36.95" customHeight="1" spans="1:19">
      <c r="A2" s="2" t="s">
        <v>564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0.45" customHeight="1" spans="1:19">
      <c r="A3" s="3" t="s">
        <v>565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4.2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8" t="s">
        <v>37</v>
      </c>
      <c r="R4" s="8"/>
      <c r="S4" s="8"/>
    </row>
    <row r="5" ht="15.75" customHeight="1" spans="1:19">
      <c r="A5" s="4" t="s">
        <v>319</v>
      </c>
      <c r="B5" s="4" t="s">
        <v>320</v>
      </c>
      <c r="C5" s="4" t="s">
        <v>566</v>
      </c>
      <c r="D5" s="4"/>
      <c r="E5" s="4"/>
      <c r="F5" s="4"/>
      <c r="G5" s="4"/>
      <c r="H5" s="4"/>
      <c r="I5" s="4"/>
      <c r="J5" s="4" t="s">
        <v>567</v>
      </c>
      <c r="K5" s="4" t="s">
        <v>568</v>
      </c>
      <c r="L5" s="4"/>
      <c r="M5" s="4"/>
      <c r="N5" s="4"/>
      <c r="O5" s="4"/>
      <c r="P5" s="4"/>
      <c r="Q5" s="4"/>
      <c r="R5" s="4"/>
      <c r="S5" s="4"/>
    </row>
    <row r="6" ht="16.5" customHeight="1" spans="1:19">
      <c r="A6" s="4"/>
      <c r="B6" s="4"/>
      <c r="C6" s="4" t="s">
        <v>536</v>
      </c>
      <c r="D6" s="4" t="s">
        <v>569</v>
      </c>
      <c r="E6" s="4"/>
      <c r="F6" s="4"/>
      <c r="G6" s="4"/>
      <c r="H6" s="4" t="s">
        <v>570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27.2" customHeight="1" spans="1:19">
      <c r="A7" s="4"/>
      <c r="B7" s="4"/>
      <c r="C7" s="4"/>
      <c r="D7" s="4" t="s">
        <v>145</v>
      </c>
      <c r="E7" s="4" t="s">
        <v>450</v>
      </c>
      <c r="F7" s="4" t="s">
        <v>149</v>
      </c>
      <c r="G7" s="4" t="s">
        <v>571</v>
      </c>
      <c r="H7" s="4" t="s">
        <v>166</v>
      </c>
      <c r="I7" s="4" t="s">
        <v>167</v>
      </c>
      <c r="J7" s="4"/>
      <c r="K7" s="4" t="s">
        <v>539</v>
      </c>
      <c r="L7" s="4" t="s">
        <v>540</v>
      </c>
      <c r="M7" s="4" t="s">
        <v>541</v>
      </c>
      <c r="N7" s="4" t="s">
        <v>546</v>
      </c>
      <c r="O7" s="4" t="s">
        <v>542</v>
      </c>
      <c r="P7" s="4" t="s">
        <v>446</v>
      </c>
      <c r="Q7" s="4" t="s">
        <v>572</v>
      </c>
      <c r="R7" s="4" t="s">
        <v>573</v>
      </c>
      <c r="S7" s="4" t="s">
        <v>413</v>
      </c>
    </row>
    <row r="8" ht="17.1" customHeight="1" spans="1:19">
      <c r="A8" s="5" t="s">
        <v>2</v>
      </c>
      <c r="B8" s="5" t="s">
        <v>4</v>
      </c>
      <c r="C8" s="6">
        <v>7842.557448</v>
      </c>
      <c r="D8" s="6">
        <v>7722.557448</v>
      </c>
      <c r="E8" s="6"/>
      <c r="F8" s="6">
        <v>120</v>
      </c>
      <c r="G8" s="6"/>
      <c r="H8" s="6">
        <v>1055.857448</v>
      </c>
      <c r="I8" s="6">
        <v>6786.7</v>
      </c>
      <c r="J8" s="5"/>
      <c r="K8" s="7" t="s">
        <v>574</v>
      </c>
      <c r="L8" s="7" t="s">
        <v>575</v>
      </c>
      <c r="M8" s="5"/>
      <c r="N8" s="5"/>
      <c r="O8" s="5"/>
      <c r="P8" s="5"/>
      <c r="Q8" s="5"/>
      <c r="R8" s="5"/>
      <c r="S8" s="5"/>
    </row>
    <row r="9" ht="16.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 t="s">
        <v>576</v>
      </c>
      <c r="M9" s="5"/>
      <c r="N9" s="5"/>
      <c r="O9" s="5"/>
      <c r="P9" s="5"/>
      <c r="Q9" s="5"/>
      <c r="R9" s="5"/>
      <c r="S9" s="5"/>
    </row>
    <row r="10" ht="17.1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577</v>
      </c>
      <c r="M10" s="5"/>
      <c r="N10" s="5"/>
      <c r="O10" s="5"/>
      <c r="P10" s="5"/>
      <c r="Q10" s="5"/>
      <c r="R10" s="5"/>
      <c r="S10" s="5"/>
    </row>
    <row r="11" ht="16.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 t="s">
        <v>549</v>
      </c>
      <c r="M11" s="5"/>
      <c r="N11" s="5"/>
      <c r="O11" s="5"/>
      <c r="P11" s="5"/>
      <c r="Q11" s="5"/>
      <c r="R11" s="5"/>
      <c r="S11" s="5"/>
    </row>
    <row r="12" ht="15.75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 t="s">
        <v>578</v>
      </c>
      <c r="L12" s="7" t="s">
        <v>579</v>
      </c>
      <c r="M12" s="5"/>
      <c r="N12" s="5"/>
      <c r="O12" s="5"/>
      <c r="P12" s="5"/>
      <c r="Q12" s="5"/>
      <c r="R12" s="5"/>
      <c r="S12" s="5"/>
    </row>
    <row r="13" ht="17.1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 t="s">
        <v>580</v>
      </c>
      <c r="M13" s="5"/>
      <c r="N13" s="5"/>
      <c r="O13" s="5"/>
      <c r="P13" s="5"/>
      <c r="Q13" s="5"/>
      <c r="R13" s="5"/>
      <c r="S13" s="5"/>
    </row>
    <row r="14" ht="17.1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7" t="s">
        <v>581</v>
      </c>
      <c r="M14" s="5"/>
      <c r="N14" s="5"/>
      <c r="O14" s="5"/>
      <c r="P14" s="5"/>
      <c r="Q14" s="5"/>
      <c r="R14" s="5"/>
      <c r="S14" s="5"/>
    </row>
    <row r="15" ht="17.1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 t="s">
        <v>582</v>
      </c>
      <c r="M15" s="5"/>
      <c r="N15" s="5"/>
      <c r="O15" s="5"/>
      <c r="P15" s="5"/>
      <c r="Q15" s="5"/>
      <c r="R15" s="5"/>
      <c r="S15" s="5"/>
    </row>
    <row r="16" ht="17.1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 t="s">
        <v>583</v>
      </c>
      <c r="L16" s="7" t="s">
        <v>584</v>
      </c>
      <c r="M16" s="5"/>
      <c r="N16" s="5"/>
      <c r="O16" s="5"/>
      <c r="P16" s="5"/>
      <c r="Q16" s="5"/>
      <c r="R16" s="5"/>
      <c r="S16" s="5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 spans="6:6">
      <c r="F28" s="1" t="s">
        <v>585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4.25" customHeight="1" spans="1:25">
      <c r="A1" s="1"/>
      <c r="X1" s="15" t="s">
        <v>139</v>
      </c>
      <c r="Y1" s="15"/>
    </row>
    <row r="2" ht="29.45" customHeight="1" spans="1:25">
      <c r="A2" s="40" t="s">
        <v>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</row>
    <row r="3" ht="19.5" customHeight="1" spans="1:25">
      <c r="A3" s="10" t="s">
        <v>36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8" t="s">
        <v>37</v>
      </c>
      <c r="Y3" s="8"/>
    </row>
    <row r="4" ht="19.5" customHeight="1" spans="1:25">
      <c r="A4" s="4" t="s">
        <v>140</v>
      </c>
      <c r="B4" s="4" t="s">
        <v>141</v>
      </c>
      <c r="C4" s="4" t="s">
        <v>142</v>
      </c>
      <c r="D4" s="4" t="s">
        <v>143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136</v>
      </c>
      <c r="T4" s="4"/>
      <c r="U4" s="4"/>
      <c r="V4" s="4"/>
      <c r="W4" s="4"/>
      <c r="X4" s="4"/>
      <c r="Y4" s="4"/>
    </row>
    <row r="5" ht="19.5" customHeight="1" spans="1:25">
      <c r="A5" s="4"/>
      <c r="B5" s="4"/>
      <c r="C5" s="4"/>
      <c r="D5" s="4" t="s">
        <v>144</v>
      </c>
      <c r="E5" s="4" t="s">
        <v>145</v>
      </c>
      <c r="F5" s="4" t="s">
        <v>146</v>
      </c>
      <c r="G5" s="4" t="s">
        <v>147</v>
      </c>
      <c r="H5" s="4" t="s">
        <v>148</v>
      </c>
      <c r="I5" s="4" t="s">
        <v>149</v>
      </c>
      <c r="J5" s="4" t="s">
        <v>150</v>
      </c>
      <c r="K5" s="4"/>
      <c r="L5" s="4"/>
      <c r="M5" s="4"/>
      <c r="N5" s="4" t="s">
        <v>151</v>
      </c>
      <c r="O5" s="4" t="s">
        <v>152</v>
      </c>
      <c r="P5" s="4" t="s">
        <v>153</v>
      </c>
      <c r="Q5" s="4" t="s">
        <v>154</v>
      </c>
      <c r="R5" s="4" t="s">
        <v>155</v>
      </c>
      <c r="S5" s="4" t="s">
        <v>144</v>
      </c>
      <c r="T5" s="4" t="s">
        <v>145</v>
      </c>
      <c r="U5" s="4" t="s">
        <v>146</v>
      </c>
      <c r="V5" s="4" t="s">
        <v>147</v>
      </c>
      <c r="W5" s="4" t="s">
        <v>148</v>
      </c>
      <c r="X5" s="4" t="s">
        <v>149</v>
      </c>
      <c r="Y5" s="4" t="s">
        <v>156</v>
      </c>
    </row>
    <row r="6" ht="19.5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157</v>
      </c>
      <c r="K6" s="4" t="s">
        <v>158</v>
      </c>
      <c r="L6" s="4" t="s">
        <v>159</v>
      </c>
      <c r="M6" s="4" t="s">
        <v>148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19.9" customHeight="1" spans="1:25">
      <c r="A7" s="14"/>
      <c r="B7" s="14" t="s">
        <v>142</v>
      </c>
      <c r="C7" s="49">
        <v>7842.557448</v>
      </c>
      <c r="D7" s="49">
        <v>7842.557448</v>
      </c>
      <c r="E7" s="49">
        <v>1122.557448</v>
      </c>
      <c r="F7" s="49"/>
      <c r="G7" s="49"/>
      <c r="H7" s="49"/>
      <c r="I7" s="49">
        <v>120</v>
      </c>
      <c r="J7" s="49">
        <v>6600</v>
      </c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</row>
    <row r="8" ht="19.9" customHeight="1" spans="1:25">
      <c r="A8" s="12" t="s">
        <v>160</v>
      </c>
      <c r="B8" s="12" t="s">
        <v>4</v>
      </c>
      <c r="C8" s="49">
        <v>7842.557448</v>
      </c>
      <c r="D8" s="49">
        <v>7842.557448</v>
      </c>
      <c r="E8" s="49">
        <v>1122.557448</v>
      </c>
      <c r="F8" s="49"/>
      <c r="G8" s="49"/>
      <c r="H8" s="49"/>
      <c r="I8" s="49">
        <v>120</v>
      </c>
      <c r="J8" s="49">
        <v>6600</v>
      </c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</row>
    <row r="9" ht="19.9" customHeight="1" spans="1:25">
      <c r="A9" s="72" t="s">
        <v>161</v>
      </c>
      <c r="B9" s="72" t="s">
        <v>162</v>
      </c>
      <c r="C9" s="43">
        <v>7842.557448</v>
      </c>
      <c r="D9" s="43">
        <v>7842.557448</v>
      </c>
      <c r="E9" s="6">
        <v>1122.557448</v>
      </c>
      <c r="F9" s="6"/>
      <c r="G9" s="6"/>
      <c r="H9" s="6"/>
      <c r="I9" s="6">
        <v>120</v>
      </c>
      <c r="J9" s="6">
        <v>6600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4.25" customHeight="1"/>
    <row r="11" ht="14.25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workbookViewId="0">
      <selection activeCell="C4" sqref="C4:C5"/>
    </sheetView>
  </sheetViews>
  <sheetFormatPr defaultColWidth="10" defaultRowHeight="13.5" outlineLevelCol="7"/>
  <cols>
    <col min="1" max="1" width="13.75" customWidth="1"/>
    <col min="2" max="2" width="25.75" customWidth="1"/>
    <col min="3" max="3" width="12.375" customWidth="1"/>
    <col min="4" max="4" width="11.375" customWidth="1"/>
    <col min="5" max="5" width="14" customWidth="1"/>
    <col min="6" max="6" width="14.75" customWidth="1"/>
    <col min="7" max="8" width="17.5" customWidth="1"/>
    <col min="9" max="9" width="9.75" customWidth="1"/>
  </cols>
  <sheetData>
    <row r="1" ht="14.25" customHeight="1" spans="1:8">
      <c r="A1" s="65"/>
      <c r="H1" s="15" t="s">
        <v>163</v>
      </c>
    </row>
    <row r="2" ht="27.95" customHeight="1" spans="1:8">
      <c r="A2" s="66" t="s">
        <v>9</v>
      </c>
      <c r="B2" s="66"/>
      <c r="C2" s="66"/>
      <c r="D2" s="66"/>
      <c r="E2" s="66"/>
      <c r="F2" s="66"/>
      <c r="G2" s="66"/>
      <c r="H2" s="66"/>
    </row>
    <row r="3" ht="21.95" customHeight="1" spans="1:8">
      <c r="A3" s="67" t="s">
        <v>36</v>
      </c>
      <c r="B3" s="67"/>
      <c r="C3" s="67"/>
      <c r="D3" s="67"/>
      <c r="E3" s="67"/>
      <c r="F3" s="67"/>
      <c r="G3" s="67"/>
      <c r="H3" s="8" t="s">
        <v>37</v>
      </c>
    </row>
    <row r="4" ht="24.2" customHeight="1" spans="1:8">
      <c r="A4" s="51" t="s">
        <v>164</v>
      </c>
      <c r="B4" s="51" t="s">
        <v>165</v>
      </c>
      <c r="C4" s="51" t="s">
        <v>142</v>
      </c>
      <c r="D4" s="51" t="s">
        <v>166</v>
      </c>
      <c r="E4" s="51" t="s">
        <v>167</v>
      </c>
      <c r="F4" s="51" t="s">
        <v>168</v>
      </c>
      <c r="G4" s="51" t="s">
        <v>169</v>
      </c>
      <c r="H4" s="51" t="s">
        <v>170</v>
      </c>
    </row>
    <row r="5" ht="22.7" customHeight="1" spans="1:8">
      <c r="A5" s="51"/>
      <c r="B5" s="51"/>
      <c r="C5" s="51"/>
      <c r="D5" s="51"/>
      <c r="E5" s="51"/>
      <c r="F5" s="51"/>
      <c r="G5" s="51"/>
      <c r="H5" s="51"/>
    </row>
    <row r="6" ht="19.9" customHeight="1" spans="1:8">
      <c r="A6" s="68" t="s">
        <v>142</v>
      </c>
      <c r="B6" s="68"/>
      <c r="C6" s="69">
        <v>7842.557448</v>
      </c>
      <c r="D6" s="69">
        <v>1055.857448</v>
      </c>
      <c r="E6" s="69">
        <v>6786.7</v>
      </c>
      <c r="F6" s="69"/>
      <c r="G6" s="68"/>
      <c r="H6" s="68"/>
    </row>
    <row r="7" spans="1:8">
      <c r="A7" s="22" t="s">
        <v>160</v>
      </c>
      <c r="B7" s="22" t="s">
        <v>4</v>
      </c>
      <c r="C7" s="32">
        <v>7842.557448</v>
      </c>
      <c r="D7" s="32">
        <v>1055.857448</v>
      </c>
      <c r="E7" s="32">
        <v>6786.7</v>
      </c>
      <c r="F7" s="32"/>
      <c r="G7" s="21"/>
      <c r="H7" s="21"/>
    </row>
    <row r="8" spans="1:8">
      <c r="A8" s="22" t="s">
        <v>161</v>
      </c>
      <c r="B8" s="22" t="s">
        <v>162</v>
      </c>
      <c r="C8" s="32">
        <v>7842.557448</v>
      </c>
      <c r="D8" s="32">
        <v>1055.857448</v>
      </c>
      <c r="E8" s="32">
        <v>6786.7</v>
      </c>
      <c r="F8" s="32"/>
      <c r="G8" s="21"/>
      <c r="H8" s="21"/>
    </row>
    <row r="9" spans="1:8">
      <c r="A9" s="22" t="s">
        <v>171</v>
      </c>
      <c r="B9" s="21" t="s">
        <v>172</v>
      </c>
      <c r="C9" s="32">
        <v>76.01856</v>
      </c>
      <c r="D9" s="32">
        <v>76.01856</v>
      </c>
      <c r="E9" s="32"/>
      <c r="F9" s="32"/>
      <c r="G9" s="21"/>
      <c r="H9" s="21"/>
    </row>
    <row r="10" spans="1:8">
      <c r="A10" s="22" t="s">
        <v>173</v>
      </c>
      <c r="B10" s="21" t="s">
        <v>174</v>
      </c>
      <c r="C10" s="32">
        <v>76.01856</v>
      </c>
      <c r="D10" s="32">
        <v>76.01856</v>
      </c>
      <c r="E10" s="32"/>
      <c r="F10" s="32"/>
      <c r="G10" s="21"/>
      <c r="H10" s="21"/>
    </row>
    <row r="11" ht="22.5" spans="1:8">
      <c r="A11" s="23" t="s">
        <v>175</v>
      </c>
      <c r="B11" s="24" t="s">
        <v>176</v>
      </c>
      <c r="C11" s="33">
        <v>76.01856</v>
      </c>
      <c r="D11" s="33">
        <v>76.01856</v>
      </c>
      <c r="E11" s="33"/>
      <c r="F11" s="33"/>
      <c r="G11" s="24"/>
      <c r="H11" s="24"/>
    </row>
    <row r="12" spans="1:8">
      <c r="A12" s="22" t="s">
        <v>177</v>
      </c>
      <c r="B12" s="21" t="s">
        <v>178</v>
      </c>
      <c r="C12" s="32">
        <v>33.824064</v>
      </c>
      <c r="D12" s="32">
        <v>33.824064</v>
      </c>
      <c r="E12" s="32"/>
      <c r="F12" s="32"/>
      <c r="G12" s="21"/>
      <c r="H12" s="21"/>
    </row>
    <row r="13" spans="1:8">
      <c r="A13" s="22" t="s">
        <v>179</v>
      </c>
      <c r="B13" s="21" t="s">
        <v>180</v>
      </c>
      <c r="C13" s="32">
        <v>33.824064</v>
      </c>
      <c r="D13" s="32">
        <v>33.824064</v>
      </c>
      <c r="E13" s="32"/>
      <c r="F13" s="32"/>
      <c r="G13" s="21"/>
      <c r="H13" s="21"/>
    </row>
    <row r="14" spans="1:8">
      <c r="A14" s="23" t="s">
        <v>181</v>
      </c>
      <c r="B14" s="24" t="s">
        <v>182</v>
      </c>
      <c r="C14" s="33">
        <v>33.824064</v>
      </c>
      <c r="D14" s="33">
        <v>33.824064</v>
      </c>
      <c r="E14" s="33"/>
      <c r="F14" s="33"/>
      <c r="G14" s="24"/>
      <c r="H14" s="24"/>
    </row>
    <row r="15" spans="1:8">
      <c r="A15" s="22" t="s">
        <v>183</v>
      </c>
      <c r="B15" s="21" t="s">
        <v>184</v>
      </c>
      <c r="C15" s="32">
        <f>C16</f>
        <v>1083.663528</v>
      </c>
      <c r="D15" s="32">
        <v>896.96</v>
      </c>
      <c r="E15" s="32">
        <v>186.7</v>
      </c>
      <c r="F15" s="32"/>
      <c r="G15" s="21"/>
      <c r="H15" s="21"/>
    </row>
    <row r="16" spans="1:8">
      <c r="A16" s="70">
        <v>21201</v>
      </c>
      <c r="B16" s="21" t="s">
        <v>185</v>
      </c>
      <c r="C16" s="32">
        <f>C17+C18</f>
        <v>1083.663528</v>
      </c>
      <c r="D16" s="32">
        <v>896.96</v>
      </c>
      <c r="E16" s="32">
        <v>186.7</v>
      </c>
      <c r="F16" s="32"/>
      <c r="G16" s="21"/>
      <c r="H16" s="21"/>
    </row>
    <row r="17" spans="1:8">
      <c r="A17" s="71">
        <v>2120101</v>
      </c>
      <c r="B17" s="21" t="s">
        <v>186</v>
      </c>
      <c r="C17" s="32">
        <v>513.663528</v>
      </c>
      <c r="D17" s="32">
        <v>513.663528</v>
      </c>
      <c r="E17" s="32"/>
      <c r="F17" s="32"/>
      <c r="G17" s="21"/>
      <c r="H17" s="21"/>
    </row>
    <row r="18" spans="1:8">
      <c r="A18" s="71">
        <v>2120199</v>
      </c>
      <c r="B18" s="21" t="s">
        <v>187</v>
      </c>
      <c r="C18" s="32">
        <v>570</v>
      </c>
      <c r="D18" s="32">
        <v>383.3</v>
      </c>
      <c r="E18" s="32">
        <v>186.7</v>
      </c>
      <c r="F18" s="32"/>
      <c r="G18" s="21"/>
      <c r="H18" s="21"/>
    </row>
    <row r="19" spans="1:8">
      <c r="A19" s="22" t="s">
        <v>188</v>
      </c>
      <c r="B19" s="21" t="s">
        <v>189</v>
      </c>
      <c r="C19" s="32">
        <f>C20+C25</f>
        <v>6649.051296</v>
      </c>
      <c r="D19" s="32">
        <f>D25+D20</f>
        <v>49.051296</v>
      </c>
      <c r="E19" s="32">
        <f>E25+E20</f>
        <v>6600</v>
      </c>
      <c r="F19" s="32"/>
      <c r="G19" s="21"/>
      <c r="H19" s="21"/>
    </row>
    <row r="20" spans="1:8">
      <c r="A20" s="70">
        <v>22101</v>
      </c>
      <c r="B20" s="21" t="s">
        <v>190</v>
      </c>
      <c r="C20" s="32">
        <f>C21+C22+C23+C24</f>
        <v>6600</v>
      </c>
      <c r="D20" s="32"/>
      <c r="E20" s="32">
        <v>6600</v>
      </c>
      <c r="F20" s="32"/>
      <c r="G20" s="21"/>
      <c r="H20" s="21"/>
    </row>
    <row r="21" spans="1:8">
      <c r="A21" s="71" t="s">
        <v>191</v>
      </c>
      <c r="B21" s="21" t="s">
        <v>192</v>
      </c>
      <c r="C21" s="33">
        <v>200</v>
      </c>
      <c r="D21" s="33"/>
      <c r="E21" s="33">
        <v>200</v>
      </c>
      <c r="F21" s="32"/>
      <c r="G21" s="21"/>
      <c r="H21" s="21"/>
    </row>
    <row r="22" spans="1:8">
      <c r="A22" s="71" t="s">
        <v>193</v>
      </c>
      <c r="B22" s="21" t="s">
        <v>194</v>
      </c>
      <c r="C22" s="33">
        <v>4900</v>
      </c>
      <c r="D22" s="33"/>
      <c r="E22" s="33">
        <v>4900</v>
      </c>
      <c r="F22" s="32"/>
      <c r="G22" s="21"/>
      <c r="H22" s="21"/>
    </row>
    <row r="23" spans="1:8">
      <c r="A23" s="71" t="s">
        <v>195</v>
      </c>
      <c r="B23" s="21" t="s">
        <v>196</v>
      </c>
      <c r="C23" s="33">
        <v>400</v>
      </c>
      <c r="D23" s="33"/>
      <c r="E23" s="33">
        <v>400</v>
      </c>
      <c r="F23" s="32"/>
      <c r="G23" s="21"/>
      <c r="H23" s="21"/>
    </row>
    <row r="24" spans="1:8">
      <c r="A24" s="71" t="s">
        <v>197</v>
      </c>
      <c r="B24" s="21" t="s">
        <v>198</v>
      </c>
      <c r="C24" s="33">
        <v>1100</v>
      </c>
      <c r="D24" s="33"/>
      <c r="E24" s="33">
        <v>1100</v>
      </c>
      <c r="F24" s="32"/>
      <c r="G24" s="21"/>
      <c r="H24" s="21"/>
    </row>
    <row r="25" spans="1:8">
      <c r="A25" s="22" t="s">
        <v>199</v>
      </c>
      <c r="B25" s="21" t="s">
        <v>200</v>
      </c>
      <c r="C25" s="32">
        <v>49.051296</v>
      </c>
      <c r="D25" s="32">
        <v>49.051296</v>
      </c>
      <c r="E25" s="32"/>
      <c r="F25" s="32"/>
      <c r="G25" s="21"/>
      <c r="H25" s="21"/>
    </row>
    <row r="26" spans="1:8">
      <c r="A26" s="23" t="s">
        <v>201</v>
      </c>
      <c r="B26" s="24" t="s">
        <v>202</v>
      </c>
      <c r="C26" s="33">
        <v>49.051296</v>
      </c>
      <c r="D26" s="33">
        <v>49.051296</v>
      </c>
      <c r="E26" s="33"/>
      <c r="F26" s="33"/>
      <c r="G26" s="24"/>
      <c r="H26" s="24"/>
    </row>
  </sheetData>
  <mergeCells count="10">
    <mergeCell ref="A2:H2"/>
    <mergeCell ref="A3:G3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B33" sqref="B33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4.25" customHeight="1" spans="1:4">
      <c r="A1" s="1"/>
      <c r="D1" s="15" t="s">
        <v>203</v>
      </c>
    </row>
    <row r="2" ht="27.95" customHeight="1" spans="1:4">
      <c r="A2" s="40" t="s">
        <v>10</v>
      </c>
      <c r="B2" s="40"/>
      <c r="C2" s="40"/>
      <c r="D2" s="40"/>
    </row>
    <row r="3" ht="16.5" customHeight="1" spans="1:5">
      <c r="A3" s="10" t="s">
        <v>36</v>
      </c>
      <c r="B3" s="10"/>
      <c r="C3" s="10"/>
      <c r="D3" s="8" t="s">
        <v>37</v>
      </c>
      <c r="E3" s="1"/>
    </row>
    <row r="4" ht="17.65" customHeight="1" spans="1:5">
      <c r="A4" s="11" t="s">
        <v>38</v>
      </c>
      <c r="B4" s="11"/>
      <c r="C4" s="11" t="s">
        <v>39</v>
      </c>
      <c r="D4" s="11"/>
      <c r="E4" s="62"/>
    </row>
    <row r="5" ht="17.65" customHeight="1" spans="1:5">
      <c r="A5" s="11" t="s">
        <v>40</v>
      </c>
      <c r="B5" s="11" t="s">
        <v>41</v>
      </c>
      <c r="C5" s="11" t="s">
        <v>40</v>
      </c>
      <c r="D5" s="11" t="s">
        <v>41</v>
      </c>
      <c r="E5" s="62"/>
    </row>
    <row r="6" ht="17.65" customHeight="1" spans="1:5">
      <c r="A6" s="14" t="s">
        <v>204</v>
      </c>
      <c r="B6" s="13">
        <v>7722.557448</v>
      </c>
      <c r="C6" s="14" t="s">
        <v>205</v>
      </c>
      <c r="D6" s="49">
        <v>7722.557448</v>
      </c>
      <c r="E6" s="63"/>
    </row>
    <row r="7" ht="17.65" customHeight="1" spans="1:5">
      <c r="A7" s="5" t="s">
        <v>206</v>
      </c>
      <c r="B7" s="6">
        <v>7722.557448</v>
      </c>
      <c r="C7" s="5" t="s">
        <v>46</v>
      </c>
      <c r="D7" s="43"/>
      <c r="E7" s="63"/>
    </row>
    <row r="8" ht="17.65" customHeight="1" spans="1:5">
      <c r="A8" s="5" t="s">
        <v>207</v>
      </c>
      <c r="B8" s="6"/>
      <c r="C8" s="5" t="s">
        <v>50</v>
      </c>
      <c r="D8" s="43"/>
      <c r="E8" s="63"/>
    </row>
    <row r="9" ht="27.2" customHeight="1" spans="1:5">
      <c r="A9" s="5" t="s">
        <v>208</v>
      </c>
      <c r="B9" s="6"/>
      <c r="C9" s="5" t="s">
        <v>54</v>
      </c>
      <c r="D9" s="43"/>
      <c r="E9" s="63"/>
    </row>
    <row r="10" ht="17.65" customHeight="1" spans="1:5">
      <c r="A10" s="5" t="s">
        <v>209</v>
      </c>
      <c r="B10" s="6"/>
      <c r="C10" s="5" t="s">
        <v>58</v>
      </c>
      <c r="D10" s="43"/>
      <c r="E10" s="63"/>
    </row>
    <row r="11" ht="17.65" customHeight="1" spans="1:5">
      <c r="A11" s="14" t="s">
        <v>210</v>
      </c>
      <c r="B11" s="13"/>
      <c r="C11" s="5" t="s">
        <v>62</v>
      </c>
      <c r="D11" s="43"/>
      <c r="E11" s="63"/>
    </row>
    <row r="12" ht="17.65" customHeight="1" spans="1:5">
      <c r="A12" s="5" t="s">
        <v>206</v>
      </c>
      <c r="B12" s="6"/>
      <c r="C12" s="5" t="s">
        <v>66</v>
      </c>
      <c r="D12" s="43"/>
      <c r="E12" s="63"/>
    </row>
    <row r="13" ht="17.65" customHeight="1" spans="1:5">
      <c r="A13" s="5" t="s">
        <v>207</v>
      </c>
      <c r="B13" s="6"/>
      <c r="C13" s="5" t="s">
        <v>70</v>
      </c>
      <c r="D13" s="43"/>
      <c r="E13" s="63"/>
    </row>
    <row r="14" ht="17.65" customHeight="1" spans="1:5">
      <c r="A14" s="5" t="s">
        <v>208</v>
      </c>
      <c r="B14" s="6"/>
      <c r="C14" s="5" t="s">
        <v>74</v>
      </c>
      <c r="D14" s="43">
        <v>76.01856</v>
      </c>
      <c r="E14" s="63"/>
    </row>
    <row r="15" ht="17.65" customHeight="1" spans="1:5">
      <c r="A15" s="5" t="s">
        <v>209</v>
      </c>
      <c r="B15" s="6"/>
      <c r="C15" s="5" t="s">
        <v>78</v>
      </c>
      <c r="D15" s="43"/>
      <c r="E15" s="63"/>
    </row>
    <row r="16" ht="17.65" customHeight="1" spans="1:5">
      <c r="A16" s="5"/>
      <c r="B16" s="6"/>
      <c r="C16" s="5" t="s">
        <v>82</v>
      </c>
      <c r="D16" s="43">
        <v>33.824064</v>
      </c>
      <c r="E16" s="63"/>
    </row>
    <row r="17" ht="17.65" customHeight="1" spans="1:5">
      <c r="A17" s="5"/>
      <c r="B17" s="5"/>
      <c r="C17" s="5" t="s">
        <v>86</v>
      </c>
      <c r="D17" s="43"/>
      <c r="E17" s="63"/>
    </row>
    <row r="18" ht="17.65" customHeight="1" spans="1:5">
      <c r="A18" s="5"/>
      <c r="B18" s="5"/>
      <c r="C18" s="5" t="s">
        <v>90</v>
      </c>
      <c r="D18" s="43">
        <v>963.663528</v>
      </c>
      <c r="E18" s="63"/>
    </row>
    <row r="19" ht="17.65" customHeight="1" spans="1:5">
      <c r="A19" s="5"/>
      <c r="B19" s="5"/>
      <c r="C19" s="5" t="s">
        <v>94</v>
      </c>
      <c r="D19" s="43"/>
      <c r="E19" s="63"/>
    </row>
    <row r="20" ht="17.65" customHeight="1" spans="1:5">
      <c r="A20" s="5"/>
      <c r="B20" s="5"/>
      <c r="C20" s="5" t="s">
        <v>98</v>
      </c>
      <c r="D20" s="43"/>
      <c r="E20" s="63"/>
    </row>
    <row r="21" ht="17.65" customHeight="1" spans="1:5">
      <c r="A21" s="5"/>
      <c r="B21" s="5"/>
      <c r="C21" s="5" t="s">
        <v>102</v>
      </c>
      <c r="D21" s="43"/>
      <c r="E21" s="63"/>
    </row>
    <row r="22" ht="17.65" customHeight="1" spans="1:5">
      <c r="A22" s="5"/>
      <c r="B22" s="5"/>
      <c r="C22" s="5" t="s">
        <v>105</v>
      </c>
      <c r="D22" s="43"/>
      <c r="E22" s="63"/>
    </row>
    <row r="23" ht="17.65" customHeight="1" spans="1:5">
      <c r="A23" s="5"/>
      <c r="B23" s="5"/>
      <c r="C23" s="5" t="s">
        <v>108</v>
      </c>
      <c r="D23" s="43"/>
      <c r="E23" s="63"/>
    </row>
    <row r="24" ht="17.65" customHeight="1" spans="1:5">
      <c r="A24" s="5"/>
      <c r="B24" s="5"/>
      <c r="C24" s="5" t="s">
        <v>110</v>
      </c>
      <c r="D24" s="43"/>
      <c r="E24" s="63"/>
    </row>
    <row r="25" ht="17.65" customHeight="1" spans="1:5">
      <c r="A25" s="5"/>
      <c r="B25" s="5"/>
      <c r="C25" s="5" t="s">
        <v>112</v>
      </c>
      <c r="D25" s="43"/>
      <c r="E25" s="63"/>
    </row>
    <row r="26" ht="17.65" customHeight="1" spans="1:5">
      <c r="A26" s="5"/>
      <c r="B26" s="5"/>
      <c r="C26" s="5" t="s">
        <v>114</v>
      </c>
      <c r="D26" s="43">
        <v>6649.051296</v>
      </c>
      <c r="E26" s="63"/>
    </row>
    <row r="27" ht="17.65" customHeight="1" spans="1:5">
      <c r="A27" s="5"/>
      <c r="B27" s="5"/>
      <c r="C27" s="5" t="s">
        <v>116</v>
      </c>
      <c r="D27" s="43"/>
      <c r="E27" s="63"/>
    </row>
    <row r="28" ht="17.65" customHeight="1" spans="1:5">
      <c r="A28" s="5"/>
      <c r="B28" s="5"/>
      <c r="C28" s="5" t="s">
        <v>118</v>
      </c>
      <c r="D28" s="43"/>
      <c r="E28" s="63"/>
    </row>
    <row r="29" ht="17.65" customHeight="1" spans="1:5">
      <c r="A29" s="5"/>
      <c r="B29" s="5"/>
      <c r="C29" s="5" t="s">
        <v>120</v>
      </c>
      <c r="D29" s="43"/>
      <c r="E29" s="63"/>
    </row>
    <row r="30" ht="17.65" customHeight="1" spans="1:5">
      <c r="A30" s="5"/>
      <c r="B30" s="5"/>
      <c r="C30" s="5" t="s">
        <v>122</v>
      </c>
      <c r="D30" s="43"/>
      <c r="E30" s="63"/>
    </row>
    <row r="31" ht="17.65" customHeight="1" spans="1:5">
      <c r="A31" s="5"/>
      <c r="B31" s="5"/>
      <c r="C31" s="5" t="s">
        <v>124</v>
      </c>
      <c r="D31" s="43"/>
      <c r="E31" s="63"/>
    </row>
    <row r="32" ht="17.65" customHeight="1" spans="1:5">
      <c r="A32" s="5"/>
      <c r="B32" s="5"/>
      <c r="C32" s="5" t="s">
        <v>126</v>
      </c>
      <c r="D32" s="43"/>
      <c r="E32" s="63"/>
    </row>
    <row r="33" ht="17.65" customHeight="1" spans="1:5">
      <c r="A33" s="5"/>
      <c r="B33" s="5"/>
      <c r="C33" s="5" t="s">
        <v>128</v>
      </c>
      <c r="D33" s="43"/>
      <c r="E33" s="63"/>
    </row>
    <row r="34" ht="17.65" customHeight="1" spans="1:5">
      <c r="A34" s="5"/>
      <c r="B34" s="5"/>
      <c r="C34" s="5" t="s">
        <v>130</v>
      </c>
      <c r="D34" s="43"/>
      <c r="E34" s="63"/>
    </row>
    <row r="35" ht="17.65" customHeight="1" spans="1:5">
      <c r="A35" s="5"/>
      <c r="B35" s="5"/>
      <c r="C35" s="5" t="s">
        <v>131</v>
      </c>
      <c r="D35" s="43"/>
      <c r="E35" s="63"/>
    </row>
    <row r="36" ht="17.65" customHeight="1" spans="1:5">
      <c r="A36" s="5"/>
      <c r="B36" s="5"/>
      <c r="C36" s="5" t="s">
        <v>132</v>
      </c>
      <c r="D36" s="43"/>
      <c r="E36" s="63"/>
    </row>
    <row r="37" ht="17.65" customHeight="1" spans="1:5">
      <c r="A37" s="5"/>
      <c r="B37" s="5"/>
      <c r="C37" s="5"/>
      <c r="D37" s="5"/>
      <c r="E37" s="63"/>
    </row>
    <row r="38" ht="17.65" customHeight="1" spans="1:5">
      <c r="A38" s="14"/>
      <c r="B38" s="14"/>
      <c r="C38" s="14" t="s">
        <v>211</v>
      </c>
      <c r="D38" s="13"/>
      <c r="E38" s="64"/>
    </row>
    <row r="39" ht="17.65" customHeight="1" spans="1:5">
      <c r="A39" s="14"/>
      <c r="B39" s="14"/>
      <c r="C39" s="14"/>
      <c r="D39" s="14"/>
      <c r="E39" s="64"/>
    </row>
    <row r="40" ht="17.65" customHeight="1" spans="1:5">
      <c r="A40" s="4" t="s">
        <v>212</v>
      </c>
      <c r="B40" s="13">
        <v>7722.557448</v>
      </c>
      <c r="C40" s="4" t="s">
        <v>213</v>
      </c>
      <c r="D40" s="49">
        <v>7722.557448</v>
      </c>
      <c r="E40" s="64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zoomScale="140" zoomScaleNormal="140" workbookViewId="0">
      <pane ySplit="6" topLeftCell="A7" activePane="bottomLeft" state="frozen"/>
      <selection/>
      <selection pane="bottomLeft" activeCell="F20" sqref="F20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9.625" customWidth="1"/>
    <col min="10" max="10" width="10.5" customWidth="1"/>
    <col min="11" max="11" width="11.375" customWidth="1"/>
    <col min="12" max="12" width="15.875" customWidth="1"/>
    <col min="13" max="13" width="9.75" customWidth="1"/>
  </cols>
  <sheetData>
    <row r="1" ht="14.25" customHeight="1" spans="1:12">
      <c r="A1" s="1"/>
      <c r="D1" s="1"/>
      <c r="L1" s="15" t="s">
        <v>214</v>
      </c>
    </row>
    <row r="2" ht="37.7" customHeight="1" spans="1:12">
      <c r="A2" s="40" t="s">
        <v>11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ht="21.2" customHeight="1" spans="1:12">
      <c r="A3" s="10" t="s">
        <v>36</v>
      </c>
      <c r="B3" s="10"/>
      <c r="C3" s="10"/>
      <c r="D3" s="10"/>
      <c r="E3" s="10"/>
      <c r="F3" s="10"/>
      <c r="G3" s="10"/>
      <c r="H3" s="10"/>
      <c r="I3" s="10"/>
      <c r="J3" s="10"/>
      <c r="K3" s="8" t="s">
        <v>37</v>
      </c>
      <c r="L3" s="8"/>
    </row>
    <row r="4" ht="17.25" customHeight="1" spans="1:12">
      <c r="A4" s="11" t="s">
        <v>215</v>
      </c>
      <c r="B4" s="11"/>
      <c r="C4" s="11"/>
      <c r="D4" s="11" t="s">
        <v>164</v>
      </c>
      <c r="E4" s="11" t="s">
        <v>165</v>
      </c>
      <c r="F4" s="11" t="s">
        <v>142</v>
      </c>
      <c r="G4" s="11" t="s">
        <v>166</v>
      </c>
      <c r="H4" s="11"/>
      <c r="I4" s="11"/>
      <c r="J4" s="11"/>
      <c r="K4" s="11"/>
      <c r="L4" s="11" t="s">
        <v>167</v>
      </c>
    </row>
    <row r="5" ht="15" customHeight="1" spans="1:12">
      <c r="A5" s="11"/>
      <c r="B5" s="11"/>
      <c r="C5" s="11"/>
      <c r="D5" s="11"/>
      <c r="E5" s="11"/>
      <c r="F5" s="11"/>
      <c r="G5" s="11" t="s">
        <v>144</v>
      </c>
      <c r="H5" s="11" t="s">
        <v>216</v>
      </c>
      <c r="I5" s="11"/>
      <c r="J5" s="11"/>
      <c r="K5" s="11" t="s">
        <v>217</v>
      </c>
      <c r="L5" s="11"/>
    </row>
    <row r="6" ht="21.2" customHeight="1" spans="1:12">
      <c r="A6" s="11" t="s">
        <v>218</v>
      </c>
      <c r="B6" s="11" t="s">
        <v>219</v>
      </c>
      <c r="C6" s="11" t="s">
        <v>220</v>
      </c>
      <c r="D6" s="11"/>
      <c r="E6" s="11"/>
      <c r="F6" s="11"/>
      <c r="G6" s="11"/>
      <c r="H6" s="11" t="s">
        <v>221</v>
      </c>
      <c r="I6" s="11" t="s">
        <v>222</v>
      </c>
      <c r="J6" s="11" t="s">
        <v>223</v>
      </c>
      <c r="K6" s="11"/>
      <c r="L6" s="11"/>
    </row>
    <row r="7" ht="19.9" customHeight="1" spans="1:12">
      <c r="A7" s="5"/>
      <c r="B7" s="5"/>
      <c r="C7" s="5"/>
      <c r="D7" s="14"/>
      <c r="E7" s="14" t="s">
        <v>142</v>
      </c>
      <c r="F7" s="13">
        <v>7722.557448</v>
      </c>
      <c r="G7" s="13">
        <v>935.857448</v>
      </c>
      <c r="H7" s="13">
        <v>770.969848</v>
      </c>
      <c r="I7" s="13">
        <v>0</v>
      </c>
      <c r="J7" s="13">
        <v>40.8876</v>
      </c>
      <c r="K7" s="13">
        <v>124</v>
      </c>
      <c r="L7" s="13">
        <v>6786.7</v>
      </c>
    </row>
    <row r="8" ht="19.9" customHeight="1" spans="1:12">
      <c r="A8" s="5"/>
      <c r="B8" s="5"/>
      <c r="C8" s="5"/>
      <c r="D8" s="12" t="s">
        <v>160</v>
      </c>
      <c r="E8" s="12" t="s">
        <v>4</v>
      </c>
      <c r="F8" s="13">
        <v>7722.557448</v>
      </c>
      <c r="G8" s="13">
        <v>935.857448</v>
      </c>
      <c r="H8" s="13">
        <v>770.969848</v>
      </c>
      <c r="I8" s="13">
        <v>0</v>
      </c>
      <c r="J8" s="13">
        <v>40.8876</v>
      </c>
      <c r="K8" s="13">
        <v>124</v>
      </c>
      <c r="L8" s="13">
        <v>6786.7</v>
      </c>
    </row>
    <row r="9" ht="19.9" customHeight="1" spans="1:12">
      <c r="A9" s="5"/>
      <c r="B9" s="5"/>
      <c r="C9" s="5"/>
      <c r="D9" s="42" t="s">
        <v>161</v>
      </c>
      <c r="E9" s="42" t="s">
        <v>162</v>
      </c>
      <c r="F9" s="13">
        <v>7722.557448</v>
      </c>
      <c r="G9" s="13">
        <v>935.857448</v>
      </c>
      <c r="H9" s="13">
        <v>770.969848</v>
      </c>
      <c r="I9" s="13">
        <v>0</v>
      </c>
      <c r="J9" s="13">
        <v>40.8876</v>
      </c>
      <c r="K9" s="13">
        <v>124</v>
      </c>
      <c r="L9" s="13">
        <v>6786.7</v>
      </c>
    </row>
    <row r="10" ht="19.9" customHeight="1" spans="1:12">
      <c r="A10" s="4" t="s">
        <v>224</v>
      </c>
      <c r="B10" s="4"/>
      <c r="C10" s="4"/>
      <c r="D10" s="14" t="s">
        <v>225</v>
      </c>
      <c r="E10" s="14" t="s">
        <v>226</v>
      </c>
      <c r="F10" s="13">
        <v>963.663528</v>
      </c>
      <c r="G10" s="13">
        <v>776.963528</v>
      </c>
      <c r="H10" s="13">
        <v>612.075928</v>
      </c>
      <c r="I10" s="13">
        <v>0</v>
      </c>
      <c r="J10" s="13">
        <v>40.8876</v>
      </c>
      <c r="K10" s="13">
        <v>124</v>
      </c>
      <c r="L10" s="13">
        <v>186.7</v>
      </c>
    </row>
    <row r="11" ht="19.9" customHeight="1" spans="1:12">
      <c r="A11" s="4" t="s">
        <v>224</v>
      </c>
      <c r="B11" s="61" t="s">
        <v>227</v>
      </c>
      <c r="C11" s="4"/>
      <c r="D11" s="14" t="s">
        <v>228</v>
      </c>
      <c r="E11" s="14" t="s">
        <v>229</v>
      </c>
      <c r="F11" s="13">
        <v>963.663528</v>
      </c>
      <c r="G11" s="13">
        <v>776.963528</v>
      </c>
      <c r="H11" s="13">
        <v>612.075928</v>
      </c>
      <c r="I11" s="13">
        <v>0</v>
      </c>
      <c r="J11" s="13">
        <v>40.8876</v>
      </c>
      <c r="K11" s="13">
        <v>124</v>
      </c>
      <c r="L11" s="13">
        <v>186.7</v>
      </c>
    </row>
    <row r="12" ht="19.9" customHeight="1" spans="1:12">
      <c r="A12" s="45" t="s">
        <v>224</v>
      </c>
      <c r="B12" s="45" t="s">
        <v>227</v>
      </c>
      <c r="C12" s="45" t="s">
        <v>227</v>
      </c>
      <c r="D12" s="41" t="s">
        <v>230</v>
      </c>
      <c r="E12" s="5" t="s">
        <v>231</v>
      </c>
      <c r="F12" s="6">
        <v>513.663528</v>
      </c>
      <c r="G12" s="6">
        <v>513.663528</v>
      </c>
      <c r="H12" s="43">
        <v>510.215928</v>
      </c>
      <c r="I12" s="43"/>
      <c r="J12" s="43">
        <v>3.4476</v>
      </c>
      <c r="K12" s="43"/>
      <c r="L12" s="43"/>
    </row>
    <row r="13" ht="19.9" customHeight="1" spans="1:12">
      <c r="A13" s="45" t="s">
        <v>224</v>
      </c>
      <c r="B13" s="45" t="s">
        <v>227</v>
      </c>
      <c r="C13" s="45" t="s">
        <v>232</v>
      </c>
      <c r="D13" s="41" t="s">
        <v>233</v>
      </c>
      <c r="E13" s="5" t="s">
        <v>234</v>
      </c>
      <c r="F13" s="6">
        <v>450</v>
      </c>
      <c r="G13" s="6">
        <v>263.3</v>
      </c>
      <c r="H13" s="43">
        <v>101.86</v>
      </c>
      <c r="I13" s="43"/>
      <c r="J13" s="43">
        <v>37.44</v>
      </c>
      <c r="K13" s="43">
        <v>124</v>
      </c>
      <c r="L13" s="43">
        <v>186.7</v>
      </c>
    </row>
    <row r="14" ht="19.9" customHeight="1" spans="1:12">
      <c r="A14" s="4" t="s">
        <v>235</v>
      </c>
      <c r="B14" s="4"/>
      <c r="C14" s="4"/>
      <c r="D14" s="14" t="s">
        <v>236</v>
      </c>
      <c r="E14" s="14" t="s">
        <v>237</v>
      </c>
      <c r="F14" s="13">
        <v>76.01856</v>
      </c>
      <c r="G14" s="13">
        <v>76.01856</v>
      </c>
      <c r="H14" s="13">
        <v>76.01856</v>
      </c>
      <c r="I14" s="13">
        <v>0</v>
      </c>
      <c r="J14" s="13">
        <v>0</v>
      </c>
      <c r="K14" s="13">
        <v>0</v>
      </c>
      <c r="L14" s="13">
        <v>0</v>
      </c>
    </row>
    <row r="15" ht="19.9" customHeight="1" spans="1:12">
      <c r="A15" s="4" t="s">
        <v>235</v>
      </c>
      <c r="B15" s="61" t="s">
        <v>238</v>
      </c>
      <c r="C15" s="4"/>
      <c r="D15" s="14" t="s">
        <v>239</v>
      </c>
      <c r="E15" s="14" t="s">
        <v>240</v>
      </c>
      <c r="F15" s="13">
        <v>76.01856</v>
      </c>
      <c r="G15" s="13">
        <v>76.01856</v>
      </c>
      <c r="H15" s="13">
        <v>76.01856</v>
      </c>
      <c r="I15" s="13">
        <v>0</v>
      </c>
      <c r="J15" s="13">
        <v>0</v>
      </c>
      <c r="K15" s="13">
        <v>0</v>
      </c>
      <c r="L15" s="13">
        <v>0</v>
      </c>
    </row>
    <row r="16" ht="19.9" customHeight="1" spans="1:12">
      <c r="A16" s="45" t="s">
        <v>235</v>
      </c>
      <c r="B16" s="45" t="s">
        <v>238</v>
      </c>
      <c r="C16" s="45" t="s">
        <v>238</v>
      </c>
      <c r="D16" s="41" t="s">
        <v>241</v>
      </c>
      <c r="E16" s="5" t="s">
        <v>242</v>
      </c>
      <c r="F16" s="6">
        <v>76.01856</v>
      </c>
      <c r="G16" s="6">
        <v>76.01856</v>
      </c>
      <c r="H16" s="43">
        <v>76.01856</v>
      </c>
      <c r="I16" s="43"/>
      <c r="J16" s="43"/>
      <c r="K16" s="43"/>
      <c r="L16" s="43"/>
    </row>
    <row r="17" ht="19.9" customHeight="1" spans="1:12">
      <c r="A17" s="4" t="s">
        <v>243</v>
      </c>
      <c r="B17" s="4"/>
      <c r="C17" s="4"/>
      <c r="D17" s="14" t="s">
        <v>244</v>
      </c>
      <c r="E17" s="14" t="s">
        <v>245</v>
      </c>
      <c r="F17" s="13">
        <v>33.824064</v>
      </c>
      <c r="G17" s="13">
        <v>33.824064</v>
      </c>
      <c r="H17" s="13">
        <v>33.824064</v>
      </c>
      <c r="I17" s="13">
        <v>0</v>
      </c>
      <c r="J17" s="13">
        <v>0</v>
      </c>
      <c r="K17" s="13">
        <v>0</v>
      </c>
      <c r="L17" s="13">
        <v>0</v>
      </c>
    </row>
    <row r="18" ht="19.9" customHeight="1" spans="1:12">
      <c r="A18" s="4" t="s">
        <v>243</v>
      </c>
      <c r="B18" s="61" t="s">
        <v>246</v>
      </c>
      <c r="C18" s="4"/>
      <c r="D18" s="14" t="s">
        <v>247</v>
      </c>
      <c r="E18" s="14" t="s">
        <v>248</v>
      </c>
      <c r="F18" s="13">
        <v>33.824064</v>
      </c>
      <c r="G18" s="13">
        <v>33.824064</v>
      </c>
      <c r="H18" s="13">
        <v>33.824064</v>
      </c>
      <c r="I18" s="13">
        <v>0</v>
      </c>
      <c r="J18" s="13">
        <v>0</v>
      </c>
      <c r="K18" s="13">
        <v>0</v>
      </c>
      <c r="L18" s="13">
        <v>0</v>
      </c>
    </row>
    <row r="19" ht="19.9" customHeight="1" spans="1:12">
      <c r="A19" s="45" t="s">
        <v>243</v>
      </c>
      <c r="B19" s="45" t="s">
        <v>246</v>
      </c>
      <c r="C19" s="45" t="s">
        <v>249</v>
      </c>
      <c r="D19" s="41" t="s">
        <v>250</v>
      </c>
      <c r="E19" s="5" t="s">
        <v>251</v>
      </c>
      <c r="F19" s="6">
        <v>33.824064</v>
      </c>
      <c r="G19" s="6">
        <v>33.824064</v>
      </c>
      <c r="H19" s="43">
        <v>33.824064</v>
      </c>
      <c r="I19" s="43"/>
      <c r="J19" s="43"/>
      <c r="K19" s="43"/>
      <c r="L19" s="43"/>
    </row>
    <row r="20" ht="19.9" customHeight="1" spans="1:12">
      <c r="A20" s="4" t="s">
        <v>252</v>
      </c>
      <c r="B20" s="4"/>
      <c r="C20" s="4"/>
      <c r="D20" s="14" t="s">
        <v>253</v>
      </c>
      <c r="E20" s="14" t="s">
        <v>254</v>
      </c>
      <c r="F20" s="13">
        <v>6649.051296</v>
      </c>
      <c r="G20" s="13">
        <v>49.051296</v>
      </c>
      <c r="H20" s="13">
        <v>49.051296</v>
      </c>
      <c r="I20" s="13">
        <v>0</v>
      </c>
      <c r="J20" s="13">
        <v>0</v>
      </c>
      <c r="K20" s="13">
        <v>0</v>
      </c>
      <c r="L20" s="13">
        <v>6600</v>
      </c>
    </row>
    <row r="21" ht="19.9" customHeight="1" spans="1:12">
      <c r="A21" s="4" t="s">
        <v>252</v>
      </c>
      <c r="B21" s="61" t="s">
        <v>249</v>
      </c>
      <c r="C21" s="4"/>
      <c r="D21" s="14" t="s">
        <v>255</v>
      </c>
      <c r="E21" s="14" t="s">
        <v>256</v>
      </c>
      <c r="F21" s="13">
        <v>49.051296</v>
      </c>
      <c r="G21" s="13">
        <v>49.051296</v>
      </c>
      <c r="H21" s="13">
        <v>49.051296</v>
      </c>
      <c r="I21" s="13">
        <v>0</v>
      </c>
      <c r="J21" s="13">
        <v>0</v>
      </c>
      <c r="K21" s="13">
        <v>0</v>
      </c>
      <c r="L21" s="13">
        <v>0</v>
      </c>
    </row>
    <row r="22" ht="19.9" customHeight="1" spans="1:12">
      <c r="A22" s="45" t="s">
        <v>252</v>
      </c>
      <c r="B22" s="45" t="s">
        <v>249</v>
      </c>
      <c r="C22" s="45" t="s">
        <v>227</v>
      </c>
      <c r="D22" s="41" t="s">
        <v>257</v>
      </c>
      <c r="E22" s="5" t="s">
        <v>258</v>
      </c>
      <c r="F22" s="6">
        <v>49.051296</v>
      </c>
      <c r="G22" s="6">
        <v>49.051296</v>
      </c>
      <c r="H22" s="43">
        <v>49.051296</v>
      </c>
      <c r="I22" s="43"/>
      <c r="J22" s="43"/>
      <c r="K22" s="43"/>
      <c r="L22" s="43"/>
    </row>
    <row r="23" ht="19.9" customHeight="1" spans="1:12">
      <c r="A23" s="4" t="s">
        <v>252</v>
      </c>
      <c r="B23" s="61" t="s">
        <v>227</v>
      </c>
      <c r="C23" s="4"/>
      <c r="D23" s="14" t="s">
        <v>259</v>
      </c>
      <c r="E23" s="14" t="s">
        <v>190</v>
      </c>
      <c r="F23" s="13">
        <v>6600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6600</v>
      </c>
    </row>
    <row r="24" ht="19.9" customHeight="1" spans="1:12">
      <c r="A24" s="45" t="s">
        <v>252</v>
      </c>
      <c r="B24" s="45" t="s">
        <v>227</v>
      </c>
      <c r="C24" s="45" t="s">
        <v>260</v>
      </c>
      <c r="D24" s="41" t="s">
        <v>261</v>
      </c>
      <c r="E24" s="5" t="s">
        <v>262</v>
      </c>
      <c r="F24" s="6">
        <v>200</v>
      </c>
      <c r="G24" s="6"/>
      <c r="H24" s="43"/>
      <c r="I24" s="43"/>
      <c r="J24" s="43"/>
      <c r="K24" s="43"/>
      <c r="L24" s="43">
        <v>200</v>
      </c>
    </row>
    <row r="25" ht="19.9" customHeight="1" spans="1:12">
      <c r="A25" s="45" t="s">
        <v>252</v>
      </c>
      <c r="B25" s="45" t="s">
        <v>227</v>
      </c>
      <c r="C25" s="45" t="s">
        <v>263</v>
      </c>
      <c r="D25" s="41" t="s">
        <v>264</v>
      </c>
      <c r="E25" s="5" t="s">
        <v>265</v>
      </c>
      <c r="F25" s="6">
        <v>4900</v>
      </c>
      <c r="G25" s="6"/>
      <c r="H25" s="43"/>
      <c r="I25" s="43"/>
      <c r="J25" s="43"/>
      <c r="K25" s="43"/>
      <c r="L25" s="43">
        <v>4900</v>
      </c>
    </row>
    <row r="26" ht="19.9" customHeight="1" spans="1:12">
      <c r="A26" s="45" t="s">
        <v>252</v>
      </c>
      <c r="B26" s="45" t="s">
        <v>227</v>
      </c>
      <c r="C26" s="45" t="s">
        <v>266</v>
      </c>
      <c r="D26" s="41" t="s">
        <v>267</v>
      </c>
      <c r="E26" s="5" t="s">
        <v>268</v>
      </c>
      <c r="F26" s="6">
        <v>400</v>
      </c>
      <c r="G26" s="6"/>
      <c r="H26" s="43"/>
      <c r="I26" s="43"/>
      <c r="J26" s="43"/>
      <c r="K26" s="43"/>
      <c r="L26" s="43">
        <v>400</v>
      </c>
    </row>
    <row r="27" ht="19.9" customHeight="1" spans="1:12">
      <c r="A27" s="45" t="s">
        <v>252</v>
      </c>
      <c r="B27" s="45" t="s">
        <v>227</v>
      </c>
      <c r="C27" s="45" t="s">
        <v>269</v>
      </c>
      <c r="D27" s="41" t="s">
        <v>270</v>
      </c>
      <c r="E27" s="5" t="s">
        <v>271</v>
      </c>
      <c r="F27" s="6">
        <v>1100</v>
      </c>
      <c r="G27" s="6"/>
      <c r="H27" s="43"/>
      <c r="I27" s="43"/>
      <c r="J27" s="43"/>
      <c r="K27" s="43"/>
      <c r="L27" s="43">
        <v>1100</v>
      </c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V12"/>
  <sheetViews>
    <sheetView zoomScale="130" zoomScaleNormal="130" workbookViewId="0">
      <selection activeCell="G8" sqref="G8"/>
    </sheetView>
  </sheetViews>
  <sheetFormatPr defaultColWidth="9" defaultRowHeight="13.5"/>
  <sheetData>
    <row r="1" ht="21.75" spans="1:14">
      <c r="A1" s="40" t="s">
        <v>12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>
      <c r="A2" s="10" t="s">
        <v>36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8" t="s">
        <v>37</v>
      </c>
      <c r="N2" s="8"/>
    </row>
    <row r="3" spans="1:48">
      <c r="A3" s="51" t="s">
        <v>215</v>
      </c>
      <c r="B3" s="51"/>
      <c r="C3" s="51"/>
      <c r="D3" s="51" t="s">
        <v>272</v>
      </c>
      <c r="E3" s="51" t="s">
        <v>273</v>
      </c>
      <c r="F3" s="51" t="s">
        <v>274</v>
      </c>
      <c r="G3" s="51" t="s">
        <v>275</v>
      </c>
      <c r="H3" s="51"/>
      <c r="I3" s="51"/>
      <c r="J3" s="51"/>
      <c r="K3" s="51"/>
      <c r="L3" s="51" t="s">
        <v>276</v>
      </c>
      <c r="M3" s="51"/>
      <c r="N3" s="51"/>
      <c r="O3" s="51" t="s">
        <v>142</v>
      </c>
      <c r="P3" s="51" t="s">
        <v>277</v>
      </c>
      <c r="Q3" s="51" t="s">
        <v>278</v>
      </c>
      <c r="R3" s="51" t="s">
        <v>279</v>
      </c>
      <c r="S3" s="51" t="s">
        <v>280</v>
      </c>
      <c r="T3" s="51" t="s">
        <v>281</v>
      </c>
      <c r="U3" s="51" t="s">
        <v>142</v>
      </c>
      <c r="V3" s="51" t="s">
        <v>282</v>
      </c>
      <c r="W3" s="51" t="s">
        <v>283</v>
      </c>
      <c r="X3" s="51" t="s">
        <v>284</v>
      </c>
      <c r="Y3" s="51" t="s">
        <v>285</v>
      </c>
      <c r="Z3" s="51" t="s">
        <v>286</v>
      </c>
      <c r="AA3" s="51" t="s">
        <v>287</v>
      </c>
      <c r="AB3" s="51" t="s">
        <v>288</v>
      </c>
      <c r="AC3" s="51" t="s">
        <v>289</v>
      </c>
      <c r="AD3" s="51" t="s">
        <v>290</v>
      </c>
      <c r="AE3" s="51" t="s">
        <v>291</v>
      </c>
      <c r="AF3" s="51" t="s">
        <v>292</v>
      </c>
      <c r="AG3" s="51" t="s">
        <v>293</v>
      </c>
      <c r="AH3" s="51" t="s">
        <v>294</v>
      </c>
      <c r="AI3" s="51" t="s">
        <v>295</v>
      </c>
      <c r="AJ3" s="51" t="s">
        <v>296</v>
      </c>
      <c r="AK3" s="51" t="s">
        <v>297</v>
      </c>
      <c r="AL3" s="51" t="s">
        <v>298</v>
      </c>
      <c r="AM3" s="51" t="s">
        <v>299</v>
      </c>
      <c r="AN3" s="51" t="s">
        <v>300</v>
      </c>
      <c r="AO3" s="51" t="s">
        <v>301</v>
      </c>
      <c r="AP3" s="51" t="s">
        <v>302</v>
      </c>
      <c r="AQ3" s="51" t="s">
        <v>303</v>
      </c>
      <c r="AR3" s="51" t="s">
        <v>304</v>
      </c>
      <c r="AS3" s="51" t="s">
        <v>305</v>
      </c>
      <c r="AT3" s="51" t="s">
        <v>306</v>
      </c>
      <c r="AU3" s="51" t="s">
        <v>307</v>
      </c>
      <c r="AV3" s="51" t="s">
        <v>308</v>
      </c>
    </row>
    <row r="4" ht="21" spans="1:48">
      <c r="A4" s="51" t="s">
        <v>218</v>
      </c>
      <c r="B4" s="51" t="s">
        <v>219</v>
      </c>
      <c r="C4" s="51" t="s">
        <v>220</v>
      </c>
      <c r="D4" s="51"/>
      <c r="E4" s="51"/>
      <c r="F4" s="51"/>
      <c r="G4" s="51" t="s">
        <v>142</v>
      </c>
      <c r="H4" s="51" t="s">
        <v>309</v>
      </c>
      <c r="I4" s="51" t="s">
        <v>310</v>
      </c>
      <c r="J4" s="51" t="s">
        <v>311</v>
      </c>
      <c r="K4" s="51" t="s">
        <v>312</v>
      </c>
      <c r="L4" s="51" t="s">
        <v>142</v>
      </c>
      <c r="M4" s="51" t="s">
        <v>221</v>
      </c>
      <c r="N4" s="51" t="s">
        <v>313</v>
      </c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</row>
    <row r="5" spans="1:48">
      <c r="A5" s="52"/>
      <c r="B5" s="52"/>
      <c r="C5" s="52"/>
      <c r="D5" s="52"/>
      <c r="E5" s="52" t="s">
        <v>142</v>
      </c>
      <c r="F5" s="53">
        <v>935.857448</v>
      </c>
      <c r="G5" s="53">
        <v>33.67</v>
      </c>
      <c r="H5" s="53"/>
      <c r="I5" s="53"/>
      <c r="J5" s="53"/>
      <c r="K5" s="53">
        <v>33.67</v>
      </c>
      <c r="L5" s="53">
        <v>737.299848</v>
      </c>
      <c r="M5" s="53">
        <v>737.299848</v>
      </c>
      <c r="N5" s="53"/>
      <c r="O5" s="53">
        <v>40.8876</v>
      </c>
      <c r="P5" s="53">
        <v>0.414</v>
      </c>
      <c r="Q5" s="53"/>
      <c r="R5" s="53"/>
      <c r="S5" s="53"/>
      <c r="T5" s="53">
        <v>40.4736</v>
      </c>
      <c r="U5" s="53">
        <v>124</v>
      </c>
      <c r="V5" s="53">
        <v>35</v>
      </c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>
        <v>18</v>
      </c>
      <c r="AL5" s="53"/>
      <c r="AM5" s="53"/>
      <c r="AN5" s="53"/>
      <c r="AO5" s="53">
        <v>20</v>
      </c>
      <c r="AP5" s="53"/>
      <c r="AQ5" s="53">
        <v>30</v>
      </c>
      <c r="AR5" s="53"/>
      <c r="AS5" s="53">
        <v>10</v>
      </c>
      <c r="AT5" s="53"/>
      <c r="AU5" s="53"/>
      <c r="AV5" s="53">
        <v>11</v>
      </c>
    </row>
    <row r="6" ht="19.5" spans="1:48">
      <c r="A6" s="52"/>
      <c r="B6" s="52"/>
      <c r="C6" s="52"/>
      <c r="D6" s="54" t="s">
        <v>160</v>
      </c>
      <c r="E6" s="54" t="s">
        <v>4</v>
      </c>
      <c r="F6" s="55">
        <f>G6+L6+O6+U6</f>
        <v>935.857448</v>
      </c>
      <c r="G6" s="53">
        <v>33.67</v>
      </c>
      <c r="H6" s="53"/>
      <c r="I6" s="53"/>
      <c r="J6" s="53"/>
      <c r="K6" s="53">
        <v>33.67</v>
      </c>
      <c r="L6" s="53">
        <v>737.299848</v>
      </c>
      <c r="M6" s="53">
        <v>737.299848</v>
      </c>
      <c r="N6" s="53"/>
      <c r="O6" s="53">
        <v>40.8876</v>
      </c>
      <c r="P6" s="53">
        <v>0.414</v>
      </c>
      <c r="Q6" s="53"/>
      <c r="R6" s="53"/>
      <c r="S6" s="53"/>
      <c r="T6" s="53">
        <v>40.4736</v>
      </c>
      <c r="U6" s="53">
        <v>124</v>
      </c>
      <c r="V6" s="53">
        <v>35</v>
      </c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>
        <v>18</v>
      </c>
      <c r="AL6" s="53"/>
      <c r="AM6" s="53"/>
      <c r="AN6" s="53"/>
      <c r="AO6" s="53">
        <v>20</v>
      </c>
      <c r="AP6" s="53"/>
      <c r="AQ6" s="53">
        <v>30</v>
      </c>
      <c r="AR6" s="53"/>
      <c r="AS6" s="53">
        <v>10</v>
      </c>
      <c r="AT6" s="53"/>
      <c r="AU6" s="53"/>
      <c r="AV6" s="53">
        <v>11</v>
      </c>
    </row>
    <row r="7" ht="19.5" spans="1:48">
      <c r="A7" s="52"/>
      <c r="B7" s="52"/>
      <c r="C7" s="52"/>
      <c r="D7" s="56" t="s">
        <v>161</v>
      </c>
      <c r="E7" s="56" t="s">
        <v>162</v>
      </c>
      <c r="F7" s="55">
        <f>G7+L7+O7+U7</f>
        <v>935.857448</v>
      </c>
      <c r="G7" s="53">
        <v>33.67</v>
      </c>
      <c r="H7" s="53"/>
      <c r="I7" s="53"/>
      <c r="J7" s="53"/>
      <c r="K7" s="53">
        <v>33.67</v>
      </c>
      <c r="L7" s="53">
        <v>737.299848</v>
      </c>
      <c r="M7" s="53">
        <v>737.299848</v>
      </c>
      <c r="N7" s="53"/>
      <c r="O7" s="53">
        <f>SUM(O8:O12)</f>
        <v>40.8876</v>
      </c>
      <c r="P7" s="53">
        <f>SUM(P8:P12)</f>
        <v>0.414</v>
      </c>
      <c r="Q7" s="53"/>
      <c r="R7" s="53"/>
      <c r="S7" s="53"/>
      <c r="T7" s="53">
        <f>SUM(T8:T12)</f>
        <v>40.4736</v>
      </c>
      <c r="U7" s="53">
        <f>SUM(U8:U12)</f>
        <v>124</v>
      </c>
      <c r="V7" s="53">
        <f>SUM(V8:V12)</f>
        <v>35</v>
      </c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>
        <f>SUM(AK8:AK12)</f>
        <v>18</v>
      </c>
      <c r="AL7" s="53"/>
      <c r="AM7" s="53"/>
      <c r="AN7" s="53"/>
      <c r="AO7" s="53">
        <f>SUM(AO8:AO12)</f>
        <v>20</v>
      </c>
      <c r="AP7" s="53"/>
      <c r="AQ7" s="53">
        <f>SUM(AQ8:AQ12)</f>
        <v>30</v>
      </c>
      <c r="AR7" s="53"/>
      <c r="AS7" s="53">
        <f>SUM(AS8:AS12)</f>
        <v>10</v>
      </c>
      <c r="AT7" s="53"/>
      <c r="AU7" s="53"/>
      <c r="AV7" s="53">
        <f>SUM(AV8:AV12)</f>
        <v>11</v>
      </c>
    </row>
    <row r="8" ht="29.25" spans="1:48">
      <c r="A8" s="57" t="s">
        <v>235</v>
      </c>
      <c r="B8" s="57" t="s">
        <v>238</v>
      </c>
      <c r="C8" s="57" t="s">
        <v>238</v>
      </c>
      <c r="D8" s="58" t="s">
        <v>314</v>
      </c>
      <c r="E8" s="59" t="s">
        <v>315</v>
      </c>
      <c r="F8" s="55">
        <f>G8+L8+O8+U8</f>
        <v>76.01856</v>
      </c>
      <c r="G8" s="55"/>
      <c r="H8" s="60"/>
      <c r="I8" s="60"/>
      <c r="J8" s="60"/>
      <c r="K8" s="60"/>
      <c r="L8" s="55">
        <v>76.01856</v>
      </c>
      <c r="M8" s="60">
        <v>76.01856</v>
      </c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</row>
    <row r="9" ht="19.5" spans="1:48">
      <c r="A9" s="57" t="s">
        <v>243</v>
      </c>
      <c r="B9" s="57" t="s">
        <v>246</v>
      </c>
      <c r="C9" s="57" t="s">
        <v>249</v>
      </c>
      <c r="D9" s="58" t="s">
        <v>314</v>
      </c>
      <c r="E9" s="59" t="s">
        <v>316</v>
      </c>
      <c r="F9" s="55">
        <f>G9+L9+O9+U9</f>
        <v>33.824064</v>
      </c>
      <c r="G9" s="55"/>
      <c r="H9" s="60"/>
      <c r="I9" s="60"/>
      <c r="J9" s="60"/>
      <c r="K9" s="60"/>
      <c r="L9" s="55">
        <v>33.824064</v>
      </c>
      <c r="M9" s="60">
        <v>33.824064</v>
      </c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</row>
    <row r="10" spans="1:48">
      <c r="A10" s="57" t="s">
        <v>224</v>
      </c>
      <c r="B10" s="57" t="s">
        <v>227</v>
      </c>
      <c r="C10" s="57" t="s">
        <v>227</v>
      </c>
      <c r="D10" s="58" t="s">
        <v>314</v>
      </c>
      <c r="E10" s="59" t="s">
        <v>186</v>
      </c>
      <c r="F10" s="55">
        <f>G10+L10+O10+U10</f>
        <v>513.663528</v>
      </c>
      <c r="G10" s="55"/>
      <c r="H10" s="60"/>
      <c r="I10" s="60"/>
      <c r="J10" s="60"/>
      <c r="K10" s="60"/>
      <c r="L10" s="55">
        <v>510.215928</v>
      </c>
      <c r="M10" s="60">
        <v>510.215928</v>
      </c>
      <c r="N10" s="60"/>
      <c r="O10" s="60">
        <f>SUM(P10:T10)</f>
        <v>3.4476</v>
      </c>
      <c r="P10" s="60">
        <v>0.414</v>
      </c>
      <c r="Q10" s="60"/>
      <c r="R10" s="60"/>
      <c r="S10" s="60"/>
      <c r="T10" s="60">
        <v>3.0336</v>
      </c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</row>
    <row r="11" ht="19.5" spans="1:48">
      <c r="A11" s="57" t="s">
        <v>224</v>
      </c>
      <c r="B11" s="57" t="s">
        <v>227</v>
      </c>
      <c r="C11" s="57" t="s">
        <v>232</v>
      </c>
      <c r="D11" s="58" t="s">
        <v>314</v>
      </c>
      <c r="E11" s="59" t="s">
        <v>187</v>
      </c>
      <c r="F11" s="55">
        <f>G11+L11+O11+U11</f>
        <v>263.3</v>
      </c>
      <c r="G11" s="55">
        <v>33.67</v>
      </c>
      <c r="H11" s="60"/>
      <c r="I11" s="60"/>
      <c r="J11" s="60"/>
      <c r="K11" s="60">
        <v>33.67</v>
      </c>
      <c r="L11" s="55">
        <v>68.19</v>
      </c>
      <c r="M11" s="60">
        <v>68.19</v>
      </c>
      <c r="N11" s="60"/>
      <c r="O11" s="60">
        <f>SUM(P11:T11)</f>
        <v>37.44</v>
      </c>
      <c r="P11" s="60"/>
      <c r="Q11" s="60"/>
      <c r="R11" s="60"/>
      <c r="S11" s="60"/>
      <c r="T11" s="60">
        <v>37.44</v>
      </c>
      <c r="U11" s="60">
        <f>SUM(V11:AV11)</f>
        <v>124</v>
      </c>
      <c r="V11" s="60">
        <v>35</v>
      </c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>
        <v>18</v>
      </c>
      <c r="AL11" s="60"/>
      <c r="AM11" s="60"/>
      <c r="AN11" s="60"/>
      <c r="AO11" s="60">
        <v>20</v>
      </c>
      <c r="AP11" s="60"/>
      <c r="AQ11" s="60">
        <v>30</v>
      </c>
      <c r="AR11" s="60"/>
      <c r="AS11" s="60">
        <v>10</v>
      </c>
      <c r="AT11" s="60"/>
      <c r="AU11" s="60"/>
      <c r="AV11" s="60">
        <v>11</v>
      </c>
    </row>
    <row r="12" spans="1:48">
      <c r="A12" s="57" t="s">
        <v>252</v>
      </c>
      <c r="B12" s="57" t="s">
        <v>249</v>
      </c>
      <c r="C12" s="57" t="s">
        <v>227</v>
      </c>
      <c r="D12" s="58" t="s">
        <v>314</v>
      </c>
      <c r="E12" s="59" t="s">
        <v>317</v>
      </c>
      <c r="F12" s="55">
        <f>G12+L12+O12+U12</f>
        <v>49.051296</v>
      </c>
      <c r="G12" s="55"/>
      <c r="H12" s="60"/>
      <c r="I12" s="60"/>
      <c r="J12" s="60"/>
      <c r="K12" s="60"/>
      <c r="L12" s="55">
        <v>49.051296</v>
      </c>
      <c r="M12" s="60">
        <v>49.051296</v>
      </c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</row>
  </sheetData>
  <mergeCells count="43">
    <mergeCell ref="A1:N1"/>
    <mergeCell ref="A2:L2"/>
    <mergeCell ref="M2:N2"/>
    <mergeCell ref="A3:C3"/>
    <mergeCell ref="G3:K3"/>
    <mergeCell ref="L3:N3"/>
    <mergeCell ref="D3:D4"/>
    <mergeCell ref="E3:E4"/>
    <mergeCell ref="F3:F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  <mergeCell ref="AH3:AH4"/>
    <mergeCell ref="AI3:AI4"/>
    <mergeCell ref="AJ3:AJ4"/>
    <mergeCell ref="AK3:AK4"/>
    <mergeCell ref="AL3:AL4"/>
    <mergeCell ref="AM3:AM4"/>
    <mergeCell ref="AN3:AN4"/>
    <mergeCell ref="AO3:AO4"/>
    <mergeCell ref="AP3:AP4"/>
    <mergeCell ref="AQ3:AQ4"/>
    <mergeCell ref="AR3:AR4"/>
    <mergeCell ref="AS3:AS4"/>
    <mergeCell ref="AT3:AT4"/>
    <mergeCell ref="AU3:AU4"/>
    <mergeCell ref="AV3:AV4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zoomScale="120" zoomScaleNormal="120" workbookViewId="0">
      <selection activeCell="D6" sqref="D6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ht="14.25" customHeight="1" spans="1:8">
      <c r="A1" s="1"/>
      <c r="G1" s="15" t="s">
        <v>318</v>
      </c>
      <c r="H1" s="15"/>
    </row>
    <row r="2" ht="29.45" customHeight="1" spans="1:8">
      <c r="A2" s="40" t="s">
        <v>13</v>
      </c>
      <c r="B2" s="40"/>
      <c r="C2" s="40"/>
      <c r="D2" s="40"/>
      <c r="E2" s="40"/>
      <c r="F2" s="40"/>
      <c r="G2" s="40"/>
      <c r="H2" s="40"/>
    </row>
    <row r="3" ht="21.2" customHeight="1" spans="1:8">
      <c r="A3" s="10" t="s">
        <v>36</v>
      </c>
      <c r="B3" s="10"/>
      <c r="C3" s="10"/>
      <c r="D3" s="10"/>
      <c r="E3" s="10"/>
      <c r="F3" s="10"/>
      <c r="G3" s="10"/>
      <c r="H3" s="8" t="s">
        <v>37</v>
      </c>
    </row>
    <row r="4" ht="20.45" customHeight="1" spans="1:8">
      <c r="A4" s="11" t="s">
        <v>319</v>
      </c>
      <c r="B4" s="11" t="s">
        <v>320</v>
      </c>
      <c r="C4" s="11" t="s">
        <v>321</v>
      </c>
      <c r="D4" s="11" t="s">
        <v>322</v>
      </c>
      <c r="E4" s="11" t="s">
        <v>323</v>
      </c>
      <c r="F4" s="11"/>
      <c r="G4" s="11"/>
      <c r="H4" s="11" t="s">
        <v>324</v>
      </c>
    </row>
    <row r="5" ht="22.7" customHeight="1" spans="1:8">
      <c r="A5" s="11"/>
      <c r="B5" s="11"/>
      <c r="C5" s="11"/>
      <c r="D5" s="11"/>
      <c r="E5" s="11" t="s">
        <v>144</v>
      </c>
      <c r="F5" s="11" t="s">
        <v>325</v>
      </c>
      <c r="G5" s="11" t="s">
        <v>326</v>
      </c>
      <c r="H5" s="11"/>
    </row>
    <row r="6" ht="19.9" customHeight="1" spans="1:8">
      <c r="A6" s="14"/>
      <c r="B6" s="14" t="s">
        <v>142</v>
      </c>
      <c r="C6" s="13">
        <v>28</v>
      </c>
      <c r="D6" s="13"/>
      <c r="E6" s="13">
        <v>10</v>
      </c>
      <c r="F6" s="13"/>
      <c r="G6" s="13">
        <v>10</v>
      </c>
      <c r="H6" s="13">
        <v>18</v>
      </c>
    </row>
    <row r="7" ht="19.9" customHeight="1" spans="1:8">
      <c r="A7" s="12" t="s">
        <v>160</v>
      </c>
      <c r="B7" s="12" t="s">
        <v>4</v>
      </c>
      <c r="C7" s="13">
        <v>28</v>
      </c>
      <c r="D7" s="13"/>
      <c r="E7" s="13">
        <v>10</v>
      </c>
      <c r="F7" s="13"/>
      <c r="G7" s="13">
        <v>10</v>
      </c>
      <c r="H7" s="13">
        <v>18</v>
      </c>
    </row>
    <row r="8" ht="19.9" customHeight="1" spans="1:8">
      <c r="A8" s="41" t="s">
        <v>161</v>
      </c>
      <c r="B8" s="41" t="s">
        <v>162</v>
      </c>
      <c r="C8" s="43">
        <v>28</v>
      </c>
      <c r="D8" s="43"/>
      <c r="E8" s="6">
        <v>10</v>
      </c>
      <c r="F8" s="43"/>
      <c r="G8" s="43">
        <v>10</v>
      </c>
      <c r="H8" s="43">
        <v>18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30</vt:i4>
      </vt:variant>
    </vt:vector>
  </HeadingPairs>
  <TitlesOfParts>
    <vt:vector size="30" baseType="lpstr">
      <vt:lpstr>封面</vt:lpstr>
      <vt:lpstr>目录</vt:lpstr>
      <vt:lpstr>1收支总表</vt:lpstr>
      <vt:lpstr>2收入总表</vt:lpstr>
      <vt:lpstr>3支出总表</vt:lpstr>
      <vt:lpstr>4财政拨款收支总表</vt:lpstr>
      <vt:lpstr>5一般公共预算支出表</vt:lpstr>
      <vt:lpstr>6一般公共预算基本支出表</vt:lpstr>
      <vt:lpstr>7一般公共预算“三公”经费支出表</vt:lpstr>
      <vt:lpstr>8政府性基金预算支出表</vt:lpstr>
      <vt:lpstr>9支出预算分类汇总表（按政府预算经济分类）</vt:lpstr>
      <vt:lpstr>10支出预算分类汇总表（按部门预算经济分类）</vt:lpstr>
      <vt:lpstr>11一般公共预算基本支出表--人员经费(工资福利支出)(按政府</vt:lpstr>
      <vt:lpstr>12一般公共预算基本支出表--人员经费(工资福利支出)(按部门</vt:lpstr>
      <vt:lpstr>13一般公共预算基本支出表--人员经费(对个人和家庭的补助)(</vt:lpstr>
      <vt:lpstr>14一般公共预算基本支出表--人员经费(对个人和家庭的补助)（</vt:lpstr>
      <vt:lpstr>15一般公共预算基本支出表--公用经费(商品和服务支出)（按政</vt:lpstr>
      <vt:lpstr>16一般公共预算基本支出表--公用经费(商品和服务支出)(按部</vt:lpstr>
      <vt:lpstr>17政府性基金预算支出分类汇总表（按政府预算经济分类）</vt:lpstr>
      <vt:lpstr>18政府性基金预算支出分类汇总表（按部门预算经济分类） </vt:lpstr>
      <vt:lpstr>19国有资本经营预算</vt:lpstr>
      <vt:lpstr>20财政专户管理资金预算支出表</vt:lpstr>
      <vt:lpstr>21专项资金预算汇总表</vt:lpstr>
      <vt:lpstr>22单位新增资产汇总表</vt:lpstr>
      <vt:lpstr>23政府采购预算表</vt:lpstr>
      <vt:lpstr>24政府购买服务支出预算表</vt:lpstr>
      <vt:lpstr>25单位资产及设备情况表</vt:lpstr>
      <vt:lpstr>26单位人员信息情况表</vt:lpstr>
      <vt:lpstr>27其他项目支出绩效目标表</vt:lpstr>
      <vt:lpstr>28部门整体支出绩效目标表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2023-03-28T07:36:00Z</dcterms:created>
  <dcterms:modified xsi:type="dcterms:W3CDTF">2023-04-06T01:47:45Z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9B2C361039AB4D9DA6EA89DC80FC59E4</vt:lpwstr>
  </property>
</Properties>
</file>