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-整体支出绩效自评表" sheetId="1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<sst xmlns="http://schemas.openxmlformats.org/spreadsheetml/2006/main" count="101" uniqueCount="97">
  <si>
    <t>附件2</t>
  </si>
  <si>
    <t>2021年度部门整体支出绩效自评表</t>
  </si>
  <si>
    <t>预算单位名  称</t>
  </si>
  <si>
    <t>桃源县疾病预防控制中心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</si>
  <si>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</si>
  <si>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</si>
  <si>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</si>
  <si>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</si>
  <si>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</si>
  <si>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</si>
  <si>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</si>
  <si>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</si>
  <si>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</si>
  <si>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按收入性质分：4658.56</t>
  </si>
  <si>
    <t>按支出性质分：4695.67</t>
  </si>
  <si>
    <t xml:space="preserve">  其中：  一般公共预算：2020.65</t>
  </si>
  <si>
    <t>其中：基本支出：1072.51</t>
  </si>
  <si>
    <t xml:space="preserve">       政府性基金拨款：</t>
  </si>
  <si>
    <t xml:space="preserve">      项目支出：3623.16</t>
  </si>
  <si>
    <t xml:space="preserve">       纳入专户管理的非税收入拨款：2306.52</t>
  </si>
  <si>
    <t xml:space="preserve">       其他资金：331.39</t>
  </si>
  <si>
    <t>年度总体目标</t>
  </si>
  <si>
    <t>预期目标</t>
  </si>
  <si>
    <t>实际完成情况　</t>
  </si>
  <si>
    <t>目标1：密切监测传染病疫情，应急处置突发公共卫生事件，确保不发生因处置不当导致疫情扩散或出现二代病例。
目标2：加强儿童免疫规划督导工作，确保全县0-6岁儿童国家一类疫苗全程接种率达90%以上。
目标3：加强水质监测，保障生活饮用水卫生安全。
目标4: 加大卫生防病和健康知识宣传力度，提高群众防病知识知晓率。
目标5: 完成艾滋病、结核病、霍乱、疟疾、手足口、禽流感等重点传染病，伊蚊、按蚊等病媒生物和职业病防控监测任务。督促全县艾滋病检测点扩大检测，完成对全县总人口20%以上检测任务，艾滋病病毒感染者/病人随访检测比例不少于85%。霍乱外环境样120份，内环境检索900份，“三热”筛查500例以上。手足口病原学监测5例∕月，捕鼠并检测F1抗体80只以上。保持重点地方病（碘缺乏病）的消除状态。</t>
  </si>
  <si>
    <t>1.密切监测传染病疫情，应急处置突发公共卫生事件，确保不发生因处置不当导致疫情扩散或出现二代病例。
2.加强儿童免疫规划督导工作，确保全县0-6岁儿童国家一类疫苗全程接种率达90%以上。
3.加强水质监测，保障生活饮用水卫生安全。
4. 加大卫生防病和健康知识宣传力度，提高群众防病知识知晓率。
5.完成艾滋病、结核病、霍乱、疟疾、手足口、禽流感等重点传染病，伊蚊、按蚊等病媒生物和职业病防控监测任务。督促全县艾滋病检测点扩大检测，完成对全县总人口20%以上检测任务，艾滋病病毒感染者/病人随访检测比例不少于85%。霍乱外环境样120份，内环境检索900份，“三热”筛查500例以上。手足口病原学监测5例∕月，捕鼠并检测F1抗体80只以上。保持重点地方病（碘缺乏病）的消除状态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</si>
  <si>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</si>
  <si>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</si>
  <si>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</si>
  <si>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</si>
  <si>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</si>
  <si>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</si>
  <si>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</si>
  <si>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</si>
  <si>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</si>
  <si>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宣传教育活动次数</t>
  </si>
  <si>
    <t>卫生健康宣传教育活动次数12次</t>
  </si>
  <si>
    <t>12次</t>
  </si>
  <si>
    <t>医疗督导次数</t>
  </si>
  <si>
    <t>医疗机构督导次数≥100次</t>
  </si>
  <si>
    <t>≥100次</t>
  </si>
  <si>
    <t>接种人数</t>
  </si>
  <si>
    <t>各类疫苗接种总人次≥25万人次</t>
  </si>
  <si>
    <t>≥25万人次</t>
  </si>
  <si>
    <t>监测次数</t>
  </si>
  <si>
    <t>全县农村集中式供水的饮用水监测4次</t>
  </si>
  <si>
    <t>4次</t>
  </si>
  <si>
    <t>监测人数</t>
  </si>
  <si>
    <t>常规监测重点传染性疾病人数≥10万人次</t>
  </si>
  <si>
    <t>≥10万人次</t>
  </si>
  <si>
    <t>质量指标</t>
  </si>
  <si>
    <t>疫情控制率</t>
  </si>
  <si>
    <t>重大疫情控制0扩散</t>
  </si>
  <si>
    <t>0扩散</t>
  </si>
  <si>
    <t>接种率</t>
  </si>
  <si>
    <t>0-6岁儿童一类疫苗全程接种≥90%</t>
  </si>
  <si>
    <t>≥90%</t>
  </si>
  <si>
    <t>及时率</t>
  </si>
  <si>
    <t>各类相关事件处理及时率100%</t>
  </si>
  <si>
    <t>治疗率</t>
  </si>
  <si>
    <t>各种病毒感染者治疗率≥85%</t>
  </si>
  <si>
    <t>≥85%</t>
  </si>
  <si>
    <t>覆盖率</t>
  </si>
  <si>
    <t>健康教育宣传及培训开展覆盖100%</t>
  </si>
  <si>
    <t>时效指标</t>
  </si>
  <si>
    <t>完成时效</t>
  </si>
  <si>
    <t>各项工作2021内完成</t>
  </si>
  <si>
    <t>受疫情影响，个别工作完成不及时</t>
  </si>
  <si>
    <t>完成及时率</t>
  </si>
  <si>
    <t>各项工作完成及时率100%</t>
  </si>
  <si>
    <t>成本指标</t>
  </si>
  <si>
    <t>基本支出</t>
  </si>
  <si>
    <t>基本支出经费控制额≤1072.51万元</t>
  </si>
  <si>
    <t>1072.51万元</t>
  </si>
  <si>
    <t>项目支出</t>
  </si>
  <si>
    <t>项目支出经费控制额≤3623.16万元</t>
  </si>
  <si>
    <t>&lt;3623.16</t>
  </si>
  <si>
    <t>效益指标
（30分）</t>
  </si>
  <si>
    <t>经济效益指标</t>
  </si>
  <si>
    <t>无</t>
  </si>
  <si>
    <t>社会效益指标</t>
  </si>
  <si>
    <t>健康影响</t>
  </si>
  <si>
    <t>保障对社会公众健康的影响，针对性疾病监测与防控的影响</t>
  </si>
  <si>
    <t>保障</t>
  </si>
  <si>
    <t>卫生知识</t>
  </si>
  <si>
    <t>提高对社会公众卫生意识的影响</t>
  </si>
  <si>
    <t>提高</t>
  </si>
  <si>
    <t>生态效益指标</t>
  </si>
  <si>
    <t>可持续影响指标</t>
  </si>
  <si>
    <t>传染性</t>
  </si>
  <si>
    <t>控制对相关重大传染性疾病的影响</t>
  </si>
  <si>
    <t>控制</t>
  </si>
  <si>
    <t>社会公众或服务对象满意度</t>
  </si>
  <si>
    <t>社会公众满意度</t>
  </si>
  <si>
    <t>社会公众及服务对象满意度≥90%</t>
  </si>
  <si>
    <t>总  分</t>
  </si>
  <si>
    <t xml:space="preserve">填表人：苏子丹              填报日期：2022.07.18                  联系电话：18574919116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</si>
</sst>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仿宋"/>
      <charset val="134"/>
    </font>
    <font>
      <sz val="18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44" applyFont="1">
      <alignment vertical="center"/>
    </xf>
    <xf numFmtId="0" fontId="2" fillId="0" borderId="0" xfId="44" applyFont="1">
      <alignment vertical="center"/>
    </xf>
    <xf numFmtId="0" fontId="3" fillId="0" borderId="1" xfId="44" applyFont="1" applyBorder="1" applyAlignment="1">
      <alignment horizontal="center" vertical="center"/>
    </xf>
    <xf numFmtId="0" fontId="4" fillId="2" borderId="2" xfId="44" applyFont="1" applyFill="1" applyBorder="1" applyAlignment="1">
      <alignment horizontal="center" vertical="center" wrapText="1"/>
    </xf>
    <xf numFmtId="0" fontId="5" fillId="2" borderId="3" xfId="44" applyFont="1" applyFill="1" applyBorder="1" applyAlignment="1">
      <alignment horizontal="center" vertical="center" wrapText="1"/>
    </xf>
    <xf numFmtId="0" fontId="4" fillId="2" borderId="4" xfId="44" applyFont="1" applyFill="1" applyBorder="1" applyAlignment="1">
      <alignment horizontal="center" vertical="center" wrapText="1"/>
    </xf>
    <xf numFmtId="0" fontId="4" fillId="2" borderId="5" xfId="44" applyFont="1" applyFill="1" applyBorder="1" applyAlignment="1">
      <alignment horizontal="center" vertical="center" wrapText="1"/>
    </xf>
    <xf numFmtId="0" fontId="4" fillId="2" borderId="6" xfId="44" applyFont="1" applyFill="1" applyBorder="1" applyAlignment="1">
      <alignment horizontal="center" vertical="center" wrapText="1"/>
    </xf>
    <xf numFmtId="0" fontId="5" fillId="2" borderId="2" xfId="44" applyFont="1" applyFill="1" applyBorder="1" applyAlignment="1">
      <alignment horizontal="left" vertical="center" wrapText="1"/>
    </xf>
    <xf numFmtId="0" fontId="4" fillId="2" borderId="2" xfId="44" applyFont="1" applyFill="1" applyBorder="1" applyAlignment="1">
      <alignment horizontal="left" vertical="center" wrapText="1"/>
    </xf>
    <xf numFmtId="0" fontId="4" fillId="2" borderId="3" xfId="44" applyFont="1" applyFill="1" applyBorder="1" applyAlignment="1">
      <alignment horizontal="left" vertical="center" wrapText="1"/>
    </xf>
    <xf numFmtId="0" fontId="4" fillId="2" borderId="4" xfId="44" applyFont="1" applyFill="1" applyBorder="1" applyAlignment="1">
      <alignment horizontal="left" vertical="center" wrapText="1"/>
    </xf>
    <xf numFmtId="0" fontId="4" fillId="2" borderId="7" xfId="44" applyFont="1" applyFill="1" applyBorder="1" applyAlignment="1">
      <alignment horizontal="left" vertical="center" wrapText="1"/>
    </xf>
    <xf numFmtId="0" fontId="5" fillId="2" borderId="3" xfId="44" applyFont="1" applyFill="1" applyBorder="1" applyAlignment="1">
      <alignment horizontal="left" vertical="center" wrapText="1"/>
    </xf>
    <xf numFmtId="0" fontId="4" fillId="2" borderId="8" xfId="44" applyFont="1" applyFill="1" applyBorder="1" applyAlignment="1">
      <alignment horizontal="center" vertical="center" wrapText="1"/>
    </xf>
    <xf numFmtId="0" fontId="5" fillId="2" borderId="3" xfId="44" applyFont="1" applyFill="1" applyBorder="1" applyAlignment="1">
      <alignment vertical="center" wrapText="1"/>
    </xf>
    <xf numFmtId="0" fontId="4" fillId="2" borderId="4" xfId="44" applyFont="1" applyFill="1" applyBorder="1" applyAlignment="1">
      <alignment vertical="center" wrapText="1"/>
    </xf>
    <xf numFmtId="0" fontId="4" fillId="2" borderId="7" xfId="44" applyFont="1" applyFill="1" applyBorder="1" applyAlignment="1">
      <alignment vertical="center" wrapText="1"/>
    </xf>
    <xf numFmtId="0" fontId="5" fillId="2" borderId="2" xfId="44" applyFont="1" applyFill="1" applyBorder="1" applyAlignment="1">
      <alignment horizontal="justify" vertical="center" wrapText="1"/>
    </xf>
    <xf numFmtId="0" fontId="4" fillId="2" borderId="2" xfId="44" applyFont="1" applyFill="1" applyBorder="1" applyAlignment="1">
      <alignment horizontal="justify" vertical="center" wrapText="1"/>
    </xf>
    <xf numFmtId="0" fontId="4" fillId="2" borderId="6" xfId="44" applyFont="1" applyFill="1" applyBorder="1" applyAlignment="1">
      <alignment horizontal="center" vertical="center" wrapText="1"/>
    </xf>
    <xf numFmtId="0" fontId="5" fillId="2" borderId="3" xfId="44" applyFont="1" applyFill="1" applyBorder="1" applyAlignment="1">
      <alignment horizontal="left" vertical="center" wrapText="1"/>
    </xf>
    <xf numFmtId="0" fontId="4" fillId="2" borderId="7" xfId="44" applyFont="1" applyFill="1" applyBorder="1" applyAlignment="1">
      <alignment horizontal="left" vertical="center" wrapText="1"/>
    </xf>
    <xf numFmtId="9" fontId="5" fillId="2" borderId="2" xfId="44" applyNumberFormat="1" applyFont="1" applyFill="1" applyBorder="1" applyAlignment="1">
      <alignment horizontal="left" vertical="center" wrapText="1"/>
    </xf>
    <xf numFmtId="9" fontId="4" fillId="2" borderId="2" xfId="44" applyNumberFormat="1" applyFont="1" applyFill="1" applyBorder="1" applyAlignment="1">
      <alignment horizontal="center" vertical="center" wrapText="1"/>
    </xf>
    <xf numFmtId="0" fontId="4" fillId="2" borderId="3" xfId="44" applyFont="1" applyFill="1" applyBorder="1" applyAlignment="1">
      <alignment horizontal="left" vertical="center" wrapText="1"/>
    </xf>
    <xf numFmtId="9" fontId="5" fillId="2" borderId="3" xfId="44" applyNumberFormat="1" applyFont="1" applyFill="1" applyBorder="1" applyAlignment="1">
      <alignment horizontal="left" vertical="center" wrapText="1"/>
    </xf>
    <xf numFmtId="9" fontId="4" fillId="2" borderId="7" xfId="44" applyNumberFormat="1" applyFont="1" applyFill="1" applyBorder="1" applyAlignment="1">
      <alignment horizontal="left" vertical="center" wrapText="1"/>
    </xf>
    <xf numFmtId="0" fontId="4" fillId="2" borderId="5" xfId="44" applyFont="1" applyFill="1" applyBorder="1" applyAlignment="1">
      <alignment horizontal="center" vertical="center" wrapText="1"/>
    </xf>
    <xf numFmtId="9" fontId="5" fillId="2" borderId="7" xfId="44" applyNumberFormat="1" applyFont="1" applyFill="1" applyBorder="1" applyAlignment="1">
      <alignment horizontal="left" vertical="center" wrapText="1"/>
    </xf>
    <xf numFmtId="0" fontId="4" fillId="2" borderId="6" xfId="4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5" xfId="44" applyFont="1" applyFill="1" applyBorder="1" applyAlignment="1">
      <alignment vertical="center" wrapText="1"/>
    </xf>
    <xf numFmtId="10" fontId="4" fillId="2" borderId="2" xfId="44" applyNumberFormat="1" applyFont="1" applyFill="1" applyBorder="1" applyAlignment="1">
      <alignment horizontal="center" vertical="center" wrapText="1"/>
    </xf>
    <xf numFmtId="0" fontId="2" fillId="0" borderId="9" xfId="44" applyFont="1" applyBorder="1" applyAlignment="1">
      <alignment horizontal="left" vertical="center" wrapText="1"/>
    </xf>
    <xf numFmtId="0" fontId="2" fillId="0" borderId="9" xfId="44" applyFont="1" applyBorder="1" applyAlignment="1">
      <alignment horizontal="left" vertical="center"/>
    </xf>
    <xf numFmtId="0" fontId="4" fillId="2" borderId="7" xfId="44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43" fontId="4" fillId="2" borderId="2" xfId="8" applyFont="1" applyFill="1" applyBorder="1" applyAlignment="1">
      <alignment horizontal="center" vertical="center" wrapText="1"/>
    </xf>
    <xf numFmtId="0" fontId="4" fillId="2" borderId="5" xfId="44" applyFont="1" applyFill="1" applyBorder="1" applyAlignment="1">
      <alignment horizontal="left" vertical="center" wrapText="1"/>
    </xf>
    <xf numFmtId="0" fontId="4" fillId="2" borderId="6" xfId="44" applyFont="1" applyFill="1" applyBorder="1" applyAlignment="1">
      <alignment horizontal="left" vertical="center" wrapText="1"/>
    </xf>
    <xf numFmtId="0" fontId="4" fillId="2" borderId="6" xfId="44" applyFont="1" applyFill="1" applyBorder="1" applyAlignment="1">
      <alignment horizontal="left" vertical="center" wrapText="1"/>
    </xf>
    <xf numFmtId="0" fontId="4" fillId="2" borderId="8" xfId="44" applyFont="1" applyFill="1" applyBorder="1" applyAlignment="1">
      <alignment horizontal="left" vertical="center" wrapText="1"/>
    </xf>
    <xf numFmtId="0" fontId="4" fillId="2" borderId="8" xfId="44" applyFont="1" applyFill="1" applyBorder="1" applyAlignment="1">
      <alignment horizontal="center" vertical="center" wrapText="1"/>
    </xf>
    <xf numFmtId="0" fontId="4" fillId="2" borderId="8" xfId="44" applyFont="1" applyFill="1" applyBorder="1" applyAlignment="1">
      <alignment horizontal="left" vertical="center" wrapText="1"/>
    </xf>
    <xf numFmtId="0" fontId="4" fillId="2" borderId="2" xfId="44" applyFont="1" applyFill="1" applyBorder="1" applyAlignment="1">
      <alignment vertical="center" wrapText="1"/>
    </xf>
    <xf numFmtId="43" fontId="4" fillId="2" borderId="2" xfId="44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view="pageBreakPreview" zoomScale="115" zoomScaleNormal="85" workbookViewId="0">
      <selection activeCell="A35" sqref="A35:K35"/>
    </sheetView>
  </sheetViews>
  <sheetFormatPr defaultColWidth="9" defaultRowHeight="15.75"/>
  <cols>
    <col min="1" max="4" width="9" style="1"/>
    <col min="5" max="6" width="4" style="1" customWidth="1"/>
    <col min="7" max="7" width="13.3666666666667" style="1" customWidth="1"/>
    <col min="8" max="9" width="9" style="1"/>
    <col min="10" max="11" width="9.375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9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6"/>
      <c r="K3" s="41"/>
    </row>
    <row r="4" ht="26.25" customHeight="1" spans="1:11">
      <c r="A4" s="7" t="s">
        <v>4</v>
      </c>
      <c r="B4" s="4"/>
      <c r="C4" s="4"/>
      <c r="D4" s="7" t="s">
        <v>5</v>
      </c>
      <c r="E4" s="4" t="s">
        <v>6</v>
      </c>
      <c r="F4" s="4"/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</row>
    <row r="5" ht="26.25" customHeight="1" spans="1:11">
      <c r="A5" s="8"/>
      <c r="B5" s="4" t="s">
        <v>12</v>
      </c>
      <c r="C5" s="4"/>
      <c r="D5" s="4">
        <v>124.16</v>
      </c>
      <c r="E5" s="4">
        <v>3421.94</v>
      </c>
      <c r="F5" s="4"/>
      <c r="G5" s="4">
        <v>4782.72</v>
      </c>
      <c r="H5" s="4">
        <v>4695.67</v>
      </c>
      <c r="I5" s="4">
        <v>10</v>
      </c>
      <c r="J5" s="42">
        <f>H5/G5</f>
        <v>0.98179905994915</v>
      </c>
      <c r="K5" s="43">
        <f>I5*J5</f>
        <v>9.8179905994915</v>
      </c>
    </row>
    <row r="6" ht="26.25" customHeight="1" spans="1:11">
      <c r="A6" s="8"/>
      <c r="B6" s="9" t="s">
        <v>13</v>
      </c>
      <c r="C6" s="10"/>
      <c r="D6" s="10"/>
      <c r="E6" s="10"/>
      <c r="F6" s="10"/>
      <c r="G6" s="10"/>
      <c r="H6" s="9" t="s">
        <v>14</v>
      </c>
      <c r="I6" s="10"/>
      <c r="J6" s="10"/>
      <c r="K6" s="10"/>
    </row>
    <row r="7" ht="26.25" customHeight="1" spans="1:11">
      <c r="A7" s="8"/>
      <c r="B7" s="9" t="s">
        <v>15</v>
      </c>
      <c r="C7" s="10"/>
      <c r="D7" s="10"/>
      <c r="E7" s="10"/>
      <c r="F7" s="10"/>
      <c r="G7" s="10"/>
      <c r="H7" s="9" t="s">
        <v>16</v>
      </c>
      <c r="I7" s="10"/>
      <c r="J7" s="10"/>
      <c r="K7" s="10"/>
    </row>
    <row r="8" ht="26.25" customHeight="1" spans="1:11">
      <c r="A8" s="8"/>
      <c r="B8" s="11" t="s">
        <v>17</v>
      </c>
      <c r="C8" s="12"/>
      <c r="D8" s="12"/>
      <c r="E8" s="12"/>
      <c r="F8" s="12"/>
      <c r="G8" s="13"/>
      <c r="H8" s="14" t="s">
        <v>18</v>
      </c>
      <c r="I8" s="12"/>
      <c r="J8" s="12"/>
      <c r="K8" s="13"/>
    </row>
    <row r="9" ht="26.25" customHeight="1" spans="1:11">
      <c r="A9" s="8"/>
      <c r="B9" s="9" t="s">
        <v>19</v>
      </c>
      <c r="C9" s="10"/>
      <c r="D9" s="10"/>
      <c r="E9" s="10"/>
      <c r="F9" s="10"/>
      <c r="G9" s="10"/>
      <c r="H9" s="10"/>
      <c r="I9" s="10"/>
      <c r="J9" s="10"/>
      <c r="K9" s="10"/>
    </row>
    <row r="10" ht="26.25" customHeight="1" spans="1:11">
      <c r="A10" s="15"/>
      <c r="B10" s="16" t="s">
        <v>20</v>
      </c>
      <c r="C10" s="17"/>
      <c r="D10" s="17"/>
      <c r="E10" s="17"/>
      <c r="F10" s="17"/>
      <c r="G10" s="18"/>
      <c r="H10" s="10"/>
      <c r="I10" s="10"/>
      <c r="J10" s="10"/>
      <c r="K10" s="10"/>
    </row>
    <row r="11" ht="26.25" customHeight="1" spans="1:11">
      <c r="A11" s="4" t="s">
        <v>21</v>
      </c>
      <c r="B11" s="4" t="s">
        <v>22</v>
      </c>
      <c r="C11" s="4"/>
      <c r="D11" s="4"/>
      <c r="E11" s="4"/>
      <c r="F11" s="4"/>
      <c r="G11" s="4"/>
      <c r="H11" s="4" t="s">
        <v>23</v>
      </c>
      <c r="I11" s="4"/>
      <c r="J11" s="4"/>
      <c r="K11" s="4"/>
    </row>
    <row r="12" ht="222" customHeight="1" spans="1:11">
      <c r="A12" s="4"/>
      <c r="B12" s="19" t="s">
        <v>24</v>
      </c>
      <c r="C12" s="20"/>
      <c r="D12" s="20"/>
      <c r="E12" s="20"/>
      <c r="F12" s="20"/>
      <c r="G12" s="20"/>
      <c r="H12" s="9" t="s">
        <v>25</v>
      </c>
      <c r="I12" s="10"/>
      <c r="J12" s="10"/>
      <c r="K12" s="10"/>
    </row>
    <row r="13" ht="41.25" customHeight="1" spans="1:11">
      <c r="A13" s="7" t="s">
        <v>26</v>
      </c>
      <c r="B13" s="4" t="s">
        <v>27</v>
      </c>
      <c r="C13" s="4" t="s">
        <v>28</v>
      </c>
      <c r="D13" s="4" t="s">
        <v>29</v>
      </c>
      <c r="E13" s="4"/>
      <c r="F13" s="4" t="s">
        <v>30</v>
      </c>
      <c r="G13" s="4"/>
      <c r="H13" s="4" t="s">
        <v>31</v>
      </c>
      <c r="I13" s="4" t="s">
        <v>9</v>
      </c>
      <c r="J13" s="4" t="s">
        <v>11</v>
      </c>
      <c r="K13" s="4" t="s">
        <v>32</v>
      </c>
    </row>
    <row r="14" ht="26.25" customHeight="1" spans="1:11">
      <c r="A14" s="8"/>
      <c r="B14" s="7" t="s">
        <v>33</v>
      </c>
      <c r="C14" s="4" t="s">
        <v>34</v>
      </c>
      <c r="D14" s="10" t="s">
        <v>35</v>
      </c>
      <c r="E14" s="10"/>
      <c r="F14" s="9" t="s">
        <v>36</v>
      </c>
      <c r="G14" s="10"/>
      <c r="H14" s="4" t="s">
        <v>37</v>
      </c>
      <c r="I14" s="7">
        <v>15</v>
      </c>
      <c r="J14" s="7">
        <v>15</v>
      </c>
      <c r="K14" s="44"/>
    </row>
    <row r="15" ht="26.25" customHeight="1" spans="1:11">
      <c r="A15" s="8"/>
      <c r="B15" s="21"/>
      <c r="C15" s="4"/>
      <c r="D15" s="10" t="s">
        <v>38</v>
      </c>
      <c r="E15" s="10"/>
      <c r="F15" s="22" t="s">
        <v>39</v>
      </c>
      <c r="G15" s="23"/>
      <c r="H15" s="4" t="s">
        <v>40</v>
      </c>
      <c r="I15" s="21"/>
      <c r="J15" s="21"/>
      <c r="K15" s="45"/>
    </row>
    <row r="16" ht="26.25" customHeight="1" spans="1:11">
      <c r="A16" s="8"/>
      <c r="B16" s="21"/>
      <c r="C16" s="4"/>
      <c r="D16" s="10" t="s">
        <v>41</v>
      </c>
      <c r="E16" s="10"/>
      <c r="F16" s="22" t="s">
        <v>42</v>
      </c>
      <c r="G16" s="23"/>
      <c r="H16" s="4" t="s">
        <v>43</v>
      </c>
      <c r="I16" s="21"/>
      <c r="J16" s="21"/>
      <c r="K16" s="45"/>
    </row>
    <row r="17" ht="26.25" customHeight="1" spans="1:11">
      <c r="A17" s="8"/>
      <c r="B17" s="8"/>
      <c r="C17" s="4"/>
      <c r="D17" s="10" t="s">
        <v>44</v>
      </c>
      <c r="E17" s="10"/>
      <c r="F17" s="9" t="s">
        <v>45</v>
      </c>
      <c r="G17" s="10"/>
      <c r="H17" s="4" t="s">
        <v>46</v>
      </c>
      <c r="I17" s="8"/>
      <c r="J17" s="8"/>
      <c r="K17" s="46"/>
    </row>
    <row r="18" ht="26.25" customHeight="1" spans="1:11">
      <c r="A18" s="8"/>
      <c r="B18" s="8"/>
      <c r="C18" s="4"/>
      <c r="D18" s="10" t="s">
        <v>47</v>
      </c>
      <c r="E18" s="10"/>
      <c r="F18" s="9" t="s">
        <v>48</v>
      </c>
      <c r="G18" s="10"/>
      <c r="H18" s="4" t="s">
        <v>49</v>
      </c>
      <c r="I18" s="15"/>
      <c r="J18" s="15"/>
      <c r="K18" s="47"/>
    </row>
    <row r="19" ht="26.25" customHeight="1" spans="1:11">
      <c r="A19" s="8"/>
      <c r="B19" s="8"/>
      <c r="C19" s="4" t="s">
        <v>50</v>
      </c>
      <c r="D19" s="10" t="s">
        <v>51</v>
      </c>
      <c r="E19" s="10"/>
      <c r="F19" s="24" t="s">
        <v>52</v>
      </c>
      <c r="G19" s="10"/>
      <c r="H19" s="25" t="s">
        <v>53</v>
      </c>
      <c r="I19" s="7">
        <v>15</v>
      </c>
      <c r="J19" s="7">
        <v>15</v>
      </c>
      <c r="K19" s="44"/>
    </row>
    <row r="20" ht="26.25" customHeight="1" spans="1:11">
      <c r="A20" s="8"/>
      <c r="B20" s="8"/>
      <c r="C20" s="4"/>
      <c r="D20" s="26" t="s">
        <v>54</v>
      </c>
      <c r="E20" s="23"/>
      <c r="F20" s="27" t="s">
        <v>55</v>
      </c>
      <c r="G20" s="28"/>
      <c r="H20" s="25" t="s">
        <v>56</v>
      </c>
      <c r="I20" s="21"/>
      <c r="J20" s="21"/>
      <c r="K20" s="45"/>
    </row>
    <row r="21" ht="26.25" customHeight="1" spans="1:11">
      <c r="A21" s="8"/>
      <c r="B21" s="8"/>
      <c r="C21" s="4"/>
      <c r="D21" s="26" t="s">
        <v>57</v>
      </c>
      <c r="E21" s="23"/>
      <c r="F21" s="27" t="s">
        <v>58</v>
      </c>
      <c r="G21" s="28"/>
      <c r="H21" s="25">
        <v>1</v>
      </c>
      <c r="I21" s="21"/>
      <c r="J21" s="21"/>
      <c r="K21" s="45"/>
    </row>
    <row r="22" ht="26.25" customHeight="1" spans="1:11">
      <c r="A22" s="8"/>
      <c r="B22" s="8"/>
      <c r="C22" s="4"/>
      <c r="D22" s="9" t="s">
        <v>59</v>
      </c>
      <c r="E22" s="10"/>
      <c r="F22" s="24" t="s">
        <v>60</v>
      </c>
      <c r="G22" s="10"/>
      <c r="H22" s="25" t="s">
        <v>61</v>
      </c>
      <c r="I22" s="8"/>
      <c r="J22" s="8"/>
      <c r="K22" s="46"/>
    </row>
    <row r="23" ht="26.25" customHeight="1" spans="1:11">
      <c r="A23" s="8"/>
      <c r="B23" s="8"/>
      <c r="C23" s="4"/>
      <c r="D23" s="10" t="s">
        <v>62</v>
      </c>
      <c r="E23" s="10"/>
      <c r="F23" s="24" t="s">
        <v>63</v>
      </c>
      <c r="G23" s="10"/>
      <c r="H23" s="25">
        <v>1</v>
      </c>
      <c r="I23" s="15"/>
      <c r="J23" s="15"/>
      <c r="K23" s="47"/>
    </row>
    <row r="24" ht="38" customHeight="1" spans="1:11">
      <c r="A24" s="8"/>
      <c r="B24" s="8"/>
      <c r="C24" s="29" t="s">
        <v>64</v>
      </c>
      <c r="D24" s="26" t="s">
        <v>65</v>
      </c>
      <c r="E24" s="23"/>
      <c r="F24" s="27" t="s">
        <v>66</v>
      </c>
      <c r="G24" s="30"/>
      <c r="H24" s="25">
        <v>0.9</v>
      </c>
      <c r="I24" s="31">
        <v>10</v>
      </c>
      <c r="J24" s="31">
        <v>7</v>
      </c>
      <c r="K24" s="31" t="s">
        <v>67</v>
      </c>
    </row>
    <row r="25" ht="35" customHeight="1" spans="1:11">
      <c r="A25" s="8"/>
      <c r="B25" s="8"/>
      <c r="C25" s="31"/>
      <c r="D25" s="10" t="s">
        <v>68</v>
      </c>
      <c r="E25" s="10"/>
      <c r="F25" s="24" t="s">
        <v>69</v>
      </c>
      <c r="G25" s="10"/>
      <c r="H25" s="25">
        <v>0.95</v>
      </c>
      <c r="I25" s="48"/>
      <c r="J25" s="48"/>
      <c r="K25" s="49"/>
    </row>
    <row r="26" ht="26.25" customHeight="1" spans="1:11">
      <c r="A26" s="8"/>
      <c r="B26" s="8"/>
      <c r="C26" s="4" t="s">
        <v>70</v>
      </c>
      <c r="D26" s="10" t="s">
        <v>71</v>
      </c>
      <c r="E26" s="10"/>
      <c r="F26" s="24" t="s">
        <v>72</v>
      </c>
      <c r="G26" s="10"/>
      <c r="H26" s="25" t="s">
        <v>73</v>
      </c>
      <c r="I26" s="7">
        <v>10</v>
      </c>
      <c r="J26" s="7">
        <v>10</v>
      </c>
      <c r="K26" s="44"/>
    </row>
    <row r="27" ht="26.25" customHeight="1" spans="1:11">
      <c r="A27" s="8"/>
      <c r="B27" s="15"/>
      <c r="C27" s="4"/>
      <c r="D27" s="10" t="s">
        <v>74</v>
      </c>
      <c r="E27" s="10"/>
      <c r="F27" s="32" t="s">
        <v>75</v>
      </c>
      <c r="G27" s="33"/>
      <c r="H27" s="4" t="s">
        <v>76</v>
      </c>
      <c r="I27" s="15"/>
      <c r="J27" s="15"/>
      <c r="K27" s="47"/>
    </row>
    <row r="28" ht="26.25" customHeight="1" spans="1:11">
      <c r="A28" s="8"/>
      <c r="B28" s="7" t="s">
        <v>77</v>
      </c>
      <c r="C28" s="4" t="s">
        <v>78</v>
      </c>
      <c r="D28" s="20" t="s">
        <v>79</v>
      </c>
      <c r="E28" s="20"/>
      <c r="F28" s="4"/>
      <c r="G28" s="4"/>
      <c r="H28" s="4"/>
      <c r="I28" s="4"/>
      <c r="J28" s="4"/>
      <c r="K28" s="10"/>
    </row>
    <row r="29" ht="26.25" customHeight="1" spans="1:11">
      <c r="A29" s="8"/>
      <c r="B29" s="8"/>
      <c r="C29" s="7" t="s">
        <v>80</v>
      </c>
      <c r="D29" s="20" t="s">
        <v>81</v>
      </c>
      <c r="E29" s="20"/>
      <c r="F29" s="34" t="s">
        <v>82</v>
      </c>
      <c r="G29" s="35"/>
      <c r="H29" s="4" t="s">
        <v>83</v>
      </c>
      <c r="I29" s="4">
        <v>10</v>
      </c>
      <c r="J29" s="4">
        <v>10</v>
      </c>
      <c r="K29" s="20"/>
    </row>
    <row r="30" ht="26.25" customHeight="1" spans="1:11">
      <c r="A30" s="8"/>
      <c r="B30" s="8"/>
      <c r="C30" s="15"/>
      <c r="D30" s="20" t="s">
        <v>84</v>
      </c>
      <c r="E30" s="20"/>
      <c r="F30" s="36" t="s">
        <v>85</v>
      </c>
      <c r="G30" s="36"/>
      <c r="H30" s="4" t="s">
        <v>86</v>
      </c>
      <c r="I30" s="4">
        <v>10</v>
      </c>
      <c r="J30" s="4">
        <v>10</v>
      </c>
      <c r="K30" s="50"/>
    </row>
    <row r="31" ht="26.25" customHeight="1" spans="1:11">
      <c r="A31" s="8"/>
      <c r="B31" s="8"/>
      <c r="C31" s="37" t="s">
        <v>87</v>
      </c>
      <c r="D31" s="20" t="s">
        <v>79</v>
      </c>
      <c r="E31" s="20"/>
      <c r="F31" s="4"/>
      <c r="G31" s="4"/>
      <c r="H31" s="4"/>
      <c r="I31" s="4"/>
      <c r="J31" s="4"/>
      <c r="K31" s="10"/>
    </row>
    <row r="32" ht="26.25" customHeight="1" spans="1:11">
      <c r="A32" s="8"/>
      <c r="B32" s="15"/>
      <c r="C32" s="4" t="s">
        <v>88</v>
      </c>
      <c r="D32" s="20" t="s">
        <v>89</v>
      </c>
      <c r="E32" s="20"/>
      <c r="F32" s="4" t="s">
        <v>90</v>
      </c>
      <c r="G32" s="4"/>
      <c r="H32" s="4" t="s">
        <v>91</v>
      </c>
      <c r="I32" s="4">
        <v>10</v>
      </c>
      <c r="J32" s="4">
        <v>10</v>
      </c>
      <c r="K32" s="10"/>
    </row>
    <row r="33" ht="26.25" customHeight="1" spans="1:11">
      <c r="A33" s="15"/>
      <c r="B33" s="15"/>
      <c r="C33" s="4" t="s">
        <v>92</v>
      </c>
      <c r="D33" s="20" t="s">
        <v>93</v>
      </c>
      <c r="E33" s="20"/>
      <c r="F33" s="4" t="s">
        <v>94</v>
      </c>
      <c r="G33" s="4"/>
      <c r="H33" s="38" t="s">
        <v>56</v>
      </c>
      <c r="I33" s="4">
        <v>10</v>
      </c>
      <c r="J33" s="4">
        <v>10</v>
      </c>
      <c r="K33" s="10"/>
    </row>
    <row r="34" ht="26.25" customHeight="1" spans="1:11">
      <c r="A34" s="4" t="s">
        <v>95</v>
      </c>
      <c r="B34" s="4"/>
      <c r="C34" s="4"/>
      <c r="D34" s="4"/>
      <c r="E34" s="4"/>
      <c r="F34" s="4"/>
      <c r="G34" s="4"/>
      <c r="H34" s="4"/>
      <c r="I34" s="4">
        <f>SUM(I14:I33)+I5</f>
        <v>100</v>
      </c>
      <c r="J34" s="51">
        <f>SUM(J14:J33)+K5</f>
        <v>96.8179905994915</v>
      </c>
      <c r="K34" s="10"/>
    </row>
    <row r="35" ht="21.75" customHeight="1" spans="1:11">
      <c r="A35" s="39" t="s">
        <v>96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</row>
  </sheetData>
  <mergeCells count="86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H34"/>
    <mergeCell ref="A35:K35"/>
    <mergeCell ref="A4:A10"/>
    <mergeCell ref="A11:A12"/>
    <mergeCell ref="A13:A33"/>
    <mergeCell ref="B14:B27"/>
    <mergeCell ref="B28:B32"/>
    <mergeCell ref="C14:C18"/>
    <mergeCell ref="C19:C23"/>
    <mergeCell ref="C24:C25"/>
    <mergeCell ref="C26:C27"/>
    <mergeCell ref="C29:C30"/>
    <mergeCell ref="I14:I18"/>
    <mergeCell ref="I19:I23"/>
    <mergeCell ref="I24:I25"/>
    <mergeCell ref="I26:I27"/>
    <mergeCell ref="J14:J18"/>
    <mergeCell ref="J19:J23"/>
    <mergeCell ref="J24:J25"/>
    <mergeCell ref="J26:J27"/>
    <mergeCell ref="K14:K18"/>
    <mergeCell ref="K19:K23"/>
    <mergeCell ref="K24:K25"/>
    <mergeCell ref="K26:K27"/>
  </mergeCells>
  <pageMargins left="0.25" right="0.25" top="0.75" bottom="0.75" header="0.3" footer="0.3"/>
  <pageSetup paperSize="9" orientation="portrait" verticalDpi="180"/>
  <headerFooter/>
  <rowBreaks count="1" manualBreakCount="1">
    <brk id="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</cp:lastModifiedBy>
  <dcterms:created xsi:type="dcterms:W3CDTF">2022-11-15T02:43:00Z</dcterms:created>
  <dcterms:modified xsi:type="dcterms:W3CDTF">2022-11-16T08:12:00Z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AE0FFBAA280F44FB978E14235AAF975E</vt:lpwstr>
  </property>
  <property fmtid="{D5CDD505-2E9C-101B-9397-08002B2CF9AE}" pid="3" name="KSOProductBuildVer">
    <vt:lpwstr>2052-11.1.0.12763</vt:lpwstr>
  </property>
</Properties>
</file>