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77" activeTab="2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<sst xmlns="http://schemas.openxmlformats.org/spreadsheetml/2006/main" count="273" uniqueCount="211">
  <si>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</si>
  <si>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</si>
  <si>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</si>
  <si>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</si>
  <si>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</si>
  <si>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</si>
  <si>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</si>
  <si>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</si>
  <si>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</si>
  <si>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</si>
  <si>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</si>
  <si>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</si>
  <si>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</si>
  <si>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</si>
  <si>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</si>
  <si>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</si>
  <si>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</si>
  <si>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</si>
  <si>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</si>
  <si>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</si>
  <si>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</si>
  <si>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</si>
  <si>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</si>
  <si>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</si>
  <si>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</si>
  <si>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</si>
  <si>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</si>
  <si>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</si>
  <si>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</si>
  <si>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</si>
  <si>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</si>
  <si>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</si>
  <si>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</si>
  <si>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</si>
  <si>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</si>
  <si>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</si>
  <si>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</si>
  <si>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</si>
  <si>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</si>
  <si>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</si>
  <si>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</si>
  <si>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</si>
  <si>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</si>
  <si>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</si>
  <si>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</si>
  <si>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</si>
  <si>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 曾慧科                 填报日期：                    联系电话：18573638919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</si>
  <si>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</si>
  <si>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</si>
  <si>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</si>
  <si>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桃源县融媒体中心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</si>
  <si>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</si>
  <si>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</si>
  <si>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</si>
  <si>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</si>
  <si>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</si>
  <si>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</si>
  <si>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</si>
  <si>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</si>
  <si>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</si>
  <si>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按收入性质分：1614.54</t>
  </si>
  <si>
    <t>按支出性质分：1537.03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</si>
  <si>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460.93</t>
    </r>
  </si>
  <si>
    <t>其中：基本支出：1337.03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</si>
  <si>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503.61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</si>
  <si>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200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</si>
  <si>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650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</si>
  <si>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</si>
  <si>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</si>
  <si>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</si>
  <si>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</si>
  <si>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制作播出《桃源新闻》260期1300条以上，制作播出专题节目150期以上，【视外桃源】APP客户端总发稿上5000条以上；红网【桃源新闻网】PC端发稿5000条以上；抓好村村响设备维修，一般故障24小时维修处理，重大故障48小时内维修处理，无线履盖等基础设项目建设。我中心争取今年央视新闻上稿20条以上，湖南卫视新闻上稿50条，市台上稿100余条。保障重点节目重点时段零秒停播全年安全播出零事故，抓好村村响设备维修，一般故障24小时维修处理，重大故障48小时内维修处理，群众满意度95%。</t>
  </si>
  <si>
    <t>制作播出《桃源新闻》262期1580条以上，制作播出专题节目183期以上，【视外桃源】APP客户端总发稿上6835条以上；红网【桃源新闻网】PC端发稿6835条以上；抓好村村响设备维修，一般故障24小时维修处理，重大故障48小时内维修处理，无线履盖等基础设项目建设。我中心争取今年央视新闻上稿36条以上，湖南卫视新闻上稿66条，市台上稿200余条。保障重点节目重点时段零秒停播全年安全播出零事故，抓好村村响设备维修，一般故障24小时维修处理，重大故障48小时内维修处理，群众满意度95%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</si>
  <si>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</si>
  <si>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</si>
  <si>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</si>
  <si>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</si>
  <si>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</si>
  <si>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</si>
  <si>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</si>
  <si>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</si>
  <si>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人员经费保障人数</t>
  </si>
  <si>
    <t>73人</t>
  </si>
  <si>
    <t>79人</t>
  </si>
  <si>
    <t>超编制数人员</t>
  </si>
  <si>
    <t>临聘及劳务派遣人员数量</t>
  </si>
  <si>
    <t>20人</t>
  </si>
  <si>
    <r>
      <rPr>
        <sz val="10"/>
        <color rgb="FF000000"/>
        <rFont val="Times New Roman"/>
        <charset val="134"/>
      </rPr>
      <t>23</t>
    </r>
    <r>
      <rPr>
        <sz val="10"/>
        <color rgb="FF000000"/>
        <rFont val="宋体"/>
        <charset val="134"/>
      </rPr>
      <t>人</t>
    </r>
  </si>
  <si>
    <t>《桃源新闻》播出数量</t>
  </si>
  <si>
    <t>260期以上</t>
  </si>
  <si>
    <t>262期以上</t>
  </si>
  <si>
    <t>已完成年初目标</t>
  </si>
  <si>
    <t>新闻播放数量</t>
  </si>
  <si>
    <t>1300条以上</t>
  </si>
  <si>
    <r>
      <rPr>
        <sz val="9"/>
        <rFont val="仿宋"/>
        <charset val="134"/>
      </rPr>
      <t>1500</t>
    </r>
    <r>
      <rPr>
        <sz val="10"/>
        <color rgb="FF000000"/>
        <rFont val="宋体"/>
        <charset val="134"/>
      </rPr>
      <t>条以上</t>
    </r>
  </si>
  <si>
    <t>【桃源融媒】公众号关注人数</t>
  </si>
  <si>
    <t>5万人以上</t>
  </si>
  <si>
    <t>8.3万人以上</t>
  </si>
  <si>
    <t>【桃源融媒】发布信息数量</t>
  </si>
  <si>
    <t>1500条以上</t>
  </si>
  <si>
    <t>1672条以上</t>
  </si>
  <si>
    <t>【视外桃源】手机平台手机台客端用户数量</t>
  </si>
  <si>
    <t>10万</t>
  </si>
  <si>
    <t>8.3万</t>
  </si>
  <si>
    <r>
      <rPr>
        <sz val="9"/>
        <color theme="1"/>
        <rFont val="仿宋"/>
        <charset val="134"/>
      </rPr>
      <t>视外桃源手机平台用户数量指标完成值均未达年初目标</t>
    </r>
  </si>
  <si>
    <t>【视外桃源】手机平台发稿数量</t>
  </si>
  <si>
    <t>4000条以上</t>
  </si>
  <si>
    <t>6835条</t>
  </si>
  <si>
    <t>【桃源新闻网】发稿数量</t>
  </si>
  <si>
    <t>4100条以上</t>
  </si>
  <si>
    <t>营销栏目活动数量</t>
  </si>
  <si>
    <t>6次</t>
  </si>
  <si>
    <t>8次</t>
  </si>
  <si>
    <t>电视专栏</t>
  </si>
  <si>
    <r>
      <rPr>
        <sz val="9"/>
        <rFont val="仿宋"/>
        <charset val="134"/>
      </rPr>
      <t>80</t>
    </r>
    <r>
      <rPr>
        <sz val="10"/>
        <color rgb="FF000000"/>
        <rFont val="宋体"/>
        <charset val="134"/>
      </rPr>
      <t>期</t>
    </r>
  </si>
  <si>
    <t>111期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</si>
  <si>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</si>
  <si>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t>策划桃源特色宣传活动数量</t>
  </si>
  <si>
    <t>5次</t>
  </si>
  <si>
    <t>机构正常运转率</t>
  </si>
  <si>
    <t>播出节目质量合格率</t>
  </si>
  <si>
    <t>播出事故发生率</t>
  </si>
  <si>
    <t>验收合格率</t>
  </si>
  <si>
    <t>上级媒体上稿率（量）</t>
  </si>
  <si>
    <t>中央20条；省级50条；市级100条</t>
  </si>
  <si>
    <r>
      <rPr>
        <sz val="9"/>
        <rFont val="宋体"/>
        <charset val="134"/>
      </rPr>
      <t>中央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条；省级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条；市级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条</t>
    </r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</si>
  <si>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</si>
  <si>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t>完成及时率</t>
  </si>
  <si>
    <t>人员经费控制额</t>
  </si>
  <si>
    <r>
      <rPr>
        <sz val="9"/>
        <color theme="1"/>
        <rFont val="仿宋"/>
        <charset val="134"/>
      </rPr>
      <t>绩效管理意识欠缺，未根据单位年度工作任务合理完成绩效目标。</t>
    </r>
  </si>
  <si>
    <t>公用经费控制额</t>
  </si>
  <si>
    <t>支出控制额</t>
  </si>
  <si>
    <t>文化氛围</t>
  </si>
  <si>
    <t>提升</t>
  </si>
  <si>
    <t>社会公众对桃源融媒公众号、视外桃源手机平台等新闻媒介不知晓情况，传播桃源声音效益未完全实现。</t>
  </si>
  <si>
    <t>观看感受</t>
  </si>
  <si>
    <t>因宣传力度不够，传播桃源声音效益未完全实现。</t>
  </si>
  <si>
    <t>舆论导向</t>
  </si>
  <si>
    <t>正确引导</t>
  </si>
  <si>
    <t>宣传平台作用</t>
  </si>
  <si>
    <t>可持续</t>
  </si>
  <si>
    <t>主管部门满意度</t>
  </si>
  <si>
    <r>
      <rPr>
        <sz val="9"/>
        <rFont val="仿宋"/>
        <charset val="134"/>
      </rPr>
      <t>90%</t>
    </r>
    <r>
      <rPr>
        <sz val="9"/>
        <rFont val="宋体"/>
        <charset val="134"/>
      </rPr>
      <t>以上</t>
    </r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</si>
  <si>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</si>
  <si>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</si>
  <si>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</si>
  <si>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</si>
  <si>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</si>
  <si>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2011年中央补助地方公共文化服务体系专项资金预算（县级融媒体中心建设项目）</t>
  </si>
  <si>
    <r>
      <rPr>
        <sz val="12"/>
        <rFont val="黑体"/>
        <charset val="134"/>
      </rPr>
      <t>主管部门</t>
    </r>
  </si>
  <si>
    <t>　桃源县宣传部</t>
  </si>
  <si>
    <r>
      <rPr>
        <sz val="12"/>
        <rFont val="黑体"/>
        <charset val="134"/>
      </rPr>
      <t>实施单位</t>
    </r>
  </si>
  <si>
    <t>　桃源融媒体中心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</si>
  <si>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</si>
  <si>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</si>
  <si>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</si>
  <si>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</si>
  <si>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</si>
  <si>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</si>
  <si>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</si>
  <si>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</si>
  <si>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</si>
  <si>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</si>
  <si>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</si>
  <si>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</si>
  <si>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</si>
  <si>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</si>
  <si>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做大做强融媒体、做精做深融媒体，以“两微一端一台一网”为主体的融媒矩阵成为全县最重要的主流舆论阵地,巩固和发展了主流意识形态，主旋律更高昂，正能量更强劲。有效整合桃源电视台等6个县级自建平台，提高广告质量上下功夫，真正做到“办好桃源人自己的电视，办好桃源人爱看的电视”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</si>
  <si>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</si>
  <si>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</si>
  <si>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</si>
  <si>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</si>
  <si>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</si>
  <si>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</si>
  <si>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</si>
  <si>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</si>
  <si>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t xml:space="preserve">       渠道数量</t>
  </si>
  <si>
    <t>今日头条、一点资讯、搜狐新闻、网易新闻、腾讯新闻、凤凰新闻、百度百家等媒体平台合作，建立了新闻信息常态发布矩阵；与新华网、人民网、中新网、中国网、人民日报海外网、华声在线、星辰在线、法制周报、法治常德等媒体平台合作，建立了新闻信息推送秒发矩阵。</t>
  </si>
  <si>
    <t>外宣工作位居全市第一，位居全省第一方阵，出色完成县委经济工作会议，人大政协两会等重大宣传报告等</t>
  </si>
  <si>
    <t>完满完成年初目标</t>
  </si>
  <si>
    <t>累计在中央、省、市各级主流媒体推出重头报道近400篇，央级主流媒体上稿40余篇.视外桃源”手机台应上载更新视听内容总量2000篇，应上传资讯内容总量3000以上篇，访问总量达到300万次以上。平均每场直播访问量都达10万以上。</t>
  </si>
  <si>
    <t>上传资讯内容总量3000以上篇，访问总量达到300万次以上。平均每场直播访问量都达10万以上。</t>
  </si>
  <si>
    <r>
      <rPr>
        <sz val="12"/>
        <rFont val="仿宋"/>
        <charset val="134"/>
      </rPr>
      <t>质量指标</t>
    </r>
  </si>
  <si>
    <t>接收率</t>
  </si>
  <si>
    <t>用户正常接收率</t>
  </si>
  <si>
    <t>≥95%</t>
  </si>
  <si>
    <t>质量，信号合格</t>
  </si>
  <si>
    <t>≥98%</t>
  </si>
  <si>
    <t>时效指标</t>
  </si>
  <si>
    <t>任务完成及时率</t>
  </si>
  <si>
    <t>成本指标</t>
  </si>
  <si>
    <t>成本控制率</t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</si>
  <si>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（4</t>
    </r>
    <r>
      <rPr>
        <sz val="12"/>
        <rFont val="Times New Roman"/>
        <charset val="134"/>
      </rPr>
      <t>0</t>
    </r>
    <r>
      <rPr>
        <sz val="12"/>
        <rFont val="仿宋"/>
        <charset val="134"/>
      </rPr>
      <t>分）</t>
    </r>
  </si>
  <si>
    <t>广告创收的增长</t>
  </si>
  <si>
    <t>实现融媒体广告创收保持上年水平，力争有所增长</t>
  </si>
  <si>
    <t>因疫情的影响</t>
  </si>
  <si>
    <t>社会效益
指标</t>
  </si>
  <si>
    <t>项目实施对宣传渠道产生的影响</t>
  </si>
  <si>
    <t>拓宽</t>
  </si>
  <si>
    <t>信息传播率</t>
  </si>
  <si>
    <t>项目实施对手机报用户了解周边视讯信息产生的影响</t>
  </si>
  <si>
    <t>提高</t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</si>
  <si>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</si>
  <si>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t>无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</si>
  <si>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</si>
  <si>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t>可持续影响</t>
  </si>
  <si>
    <t>优化</t>
  </si>
  <si>
    <t>满意度</t>
  </si>
  <si>
    <t>项目实施对桃源形象产生的积极影响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</si>
  <si>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</si>
  <si>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曾慧科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   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   18573638919                                  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</si>
</sst>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仿宋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name val="Times New Roman"/>
      <charset val="134"/>
    </font>
    <font>
      <sz val="9"/>
      <color theme="1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9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13" borderId="10" applyNumberFormat="0" applyAlignment="0" applyProtection="0">
      <alignment vertical="center"/>
    </xf>
    <xf numFmtId="0" fontId="39" fillId="14" borderId="15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  <xf numFmtId="0" fontId="23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6" fillId="0" borderId="0">
      <alignment vertical="center"/>
    </xf>
    <xf numFmtId="0" fontId="4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62" applyFont="1" applyAlignment="1">
      <alignment vertical="center"/>
    </xf>
    <xf numFmtId="0" fontId="1" fillId="0" borderId="0" xfId="62" applyFont="1" applyAlignment="1">
      <alignment vertical="center" wrapText="1"/>
    </xf>
    <xf numFmtId="0" fontId="1" fillId="0" borderId="0" xfId="62"/>
    <xf numFmtId="0" fontId="1" fillId="0" borderId="0" xfId="62" applyAlignment="1">
      <alignment horizontal="center"/>
    </xf>
    <xf numFmtId="0" fontId="2" fillId="0" borderId="0" xfId="62" applyFont="1"/>
    <xf numFmtId="0" fontId="3" fillId="0" borderId="0" xfId="62" applyFont="1"/>
    <xf numFmtId="0" fontId="3" fillId="0" borderId="0" xfId="62" applyFont="1" applyAlignment="1">
      <alignment horizontal="center"/>
    </xf>
    <xf numFmtId="0" fontId="4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0" fontId="2" fillId="0" borderId="2" xfId="62" applyFont="1" applyBorder="1" applyAlignment="1">
      <alignment horizontal="center" vertical="center" wrapText="1"/>
    </xf>
    <xf numFmtId="0" fontId="5" fillId="0" borderId="3" xfId="62" applyFont="1" applyBorder="1" applyAlignment="1">
      <alignment horizontal="center" vertical="center" wrapText="1"/>
    </xf>
    <xf numFmtId="0" fontId="5" fillId="0" borderId="4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/>
    </xf>
    <xf numFmtId="0" fontId="2" fillId="0" borderId="2" xfId="62" applyFont="1" applyBorder="1" applyAlignment="1">
      <alignment horizontal="center" vertical="center"/>
    </xf>
    <xf numFmtId="0" fontId="2" fillId="0" borderId="5" xfId="62" applyFont="1" applyBorder="1" applyAlignment="1">
      <alignment horizontal="center" vertical="center" wrapText="1"/>
    </xf>
    <xf numFmtId="0" fontId="2" fillId="0" borderId="2" xfId="62" applyFont="1" applyBorder="1" applyAlignment="1">
      <alignment horizontal="left" vertical="center"/>
    </xf>
    <xf numFmtId="0" fontId="2" fillId="2" borderId="2" xfId="62" applyFont="1" applyFill="1" applyBorder="1" applyAlignment="1">
      <alignment horizontal="center" vertical="center"/>
    </xf>
    <xf numFmtId="0" fontId="2" fillId="0" borderId="3" xfId="62" applyFont="1" applyBorder="1" applyAlignment="1">
      <alignment horizontal="center" vertical="center"/>
    </xf>
    <xf numFmtId="9" fontId="2" fillId="0" borderId="3" xfId="62" applyNumberFormat="1" applyFont="1" applyBorder="1" applyAlignment="1">
      <alignment horizontal="center" vertical="center"/>
    </xf>
    <xf numFmtId="0" fontId="2" fillId="0" borderId="4" xfId="62" applyFont="1" applyBorder="1" applyAlignment="1">
      <alignment horizontal="center" vertical="center"/>
    </xf>
    <xf numFmtId="0" fontId="2" fillId="2" borderId="3" xfId="62" applyFont="1" applyFill="1" applyBorder="1" applyAlignment="1">
      <alignment horizontal="center" vertical="center"/>
    </xf>
    <xf numFmtId="0" fontId="2" fillId="0" borderId="2" xfId="62" applyFont="1" applyBorder="1" applyAlignment="1">
      <alignment vertical="center"/>
    </xf>
    <xf numFmtId="0" fontId="5" fillId="0" borderId="2" xfId="62" applyFont="1" applyBorder="1" applyAlignment="1">
      <alignment horizontal="left" vertical="center" wrapText="1"/>
    </xf>
    <xf numFmtId="0" fontId="2" fillId="0" borderId="2" xfId="62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62" applyFont="1" applyBorder="1" applyAlignment="1">
      <alignment horizontal="center" vertical="center" wrapText="1"/>
    </xf>
    <xf numFmtId="0" fontId="6" fillId="0" borderId="2" xfId="22" applyFont="1" applyFill="1" applyBorder="1" applyAlignment="1">
      <alignment vertical="center" wrapText="1"/>
    </xf>
    <xf numFmtId="0" fontId="6" fillId="0" borderId="2" xfId="22" applyFont="1" applyFill="1" applyBorder="1" applyAlignment="1">
      <alignment vertical="center"/>
    </xf>
    <xf numFmtId="0" fontId="6" fillId="0" borderId="2" xfId="22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 wrapText="1"/>
    </xf>
    <xf numFmtId="9" fontId="6" fillId="0" borderId="2" xfId="62" applyNumberFormat="1" applyFont="1" applyBorder="1" applyAlignment="1">
      <alignment horizontal="center" vertical="center" wrapText="1"/>
    </xf>
    <xf numFmtId="9" fontId="6" fillId="2" borderId="2" xfId="62" applyNumberFormat="1" applyFont="1" applyFill="1" applyBorder="1" applyAlignment="1">
      <alignment horizontal="center" vertical="center" wrapText="1"/>
    </xf>
    <xf numFmtId="0" fontId="6" fillId="0" borderId="2" xfId="62" applyFont="1" applyBorder="1" applyAlignment="1">
      <alignment horizontal="center" vertical="center"/>
    </xf>
    <xf numFmtId="0" fontId="6" fillId="2" borderId="2" xfId="62" applyFont="1" applyFill="1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/>
    </xf>
    <xf numFmtId="0" fontId="5" fillId="0" borderId="0" xfId="62" applyFont="1"/>
    <xf numFmtId="0" fontId="5" fillId="0" borderId="0" xfId="62" applyFont="1" applyAlignment="1">
      <alignment horizontal="center"/>
    </xf>
    <xf numFmtId="0" fontId="5" fillId="0" borderId="6" xfId="62" applyFont="1" applyBorder="1" applyAlignment="1">
      <alignment horizontal="center" vertical="center" wrapText="1"/>
    </xf>
    <xf numFmtId="0" fontId="6" fillId="0" borderId="2" xfId="62" applyFont="1" applyBorder="1" applyAlignment="1">
      <alignment vertical="center"/>
    </xf>
    <xf numFmtId="0" fontId="2" fillId="0" borderId="0" xfId="50" applyFont="1">
      <alignment vertical="center"/>
    </xf>
    <xf numFmtId="0" fontId="7" fillId="0" borderId="1" xfId="50" applyFont="1" applyBorder="1" applyAlignment="1">
      <alignment horizontal="center" vertical="center"/>
    </xf>
    <xf numFmtId="0" fontId="8" fillId="3" borderId="2" xfId="50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0" fontId="8" fillId="3" borderId="4" xfId="50" applyFont="1" applyFill="1" applyBorder="1" applyAlignment="1">
      <alignment horizontal="center" vertical="center" wrapText="1"/>
    </xf>
    <xf numFmtId="0" fontId="8" fillId="3" borderId="7" xfId="50" applyFont="1" applyFill="1" applyBorder="1" applyAlignment="1">
      <alignment horizontal="center" vertical="center" wrapText="1"/>
    </xf>
    <xf numFmtId="0" fontId="8" fillId="3" borderId="8" xfId="50" applyFont="1" applyFill="1" applyBorder="1" applyAlignment="1">
      <alignment horizontal="center" vertical="center" wrapText="1"/>
    </xf>
    <xf numFmtId="0" fontId="10" fillId="3" borderId="2" xfId="50" applyFont="1" applyFill="1" applyBorder="1" applyAlignment="1">
      <alignment horizontal="left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8" fillId="3" borderId="3" xfId="50" applyFont="1" applyFill="1" applyBorder="1" applyAlignment="1">
      <alignment horizontal="left" vertical="center" wrapText="1"/>
    </xf>
    <xf numFmtId="0" fontId="8" fillId="3" borderId="4" xfId="50" applyFont="1" applyFill="1" applyBorder="1" applyAlignment="1">
      <alignment horizontal="left" vertical="center" wrapText="1"/>
    </xf>
    <xf numFmtId="0" fontId="8" fillId="3" borderId="6" xfId="50" applyFont="1" applyFill="1" applyBorder="1" applyAlignment="1">
      <alignment horizontal="left" vertical="center" wrapText="1"/>
    </xf>
    <xf numFmtId="0" fontId="8" fillId="3" borderId="5" xfId="50" applyFont="1" applyFill="1" applyBorder="1" applyAlignment="1">
      <alignment horizontal="center" vertical="center" wrapText="1"/>
    </xf>
    <xf numFmtId="0" fontId="8" fillId="3" borderId="3" xfId="50" applyFont="1" applyFill="1" applyBorder="1" applyAlignment="1">
      <alignment vertical="center" wrapText="1"/>
    </xf>
    <xf numFmtId="0" fontId="8" fillId="3" borderId="4" xfId="50" applyFont="1" applyFill="1" applyBorder="1" applyAlignment="1">
      <alignment vertical="center" wrapText="1"/>
    </xf>
    <xf numFmtId="0" fontId="8" fillId="3" borderId="6" xfId="50" applyFont="1" applyFill="1" applyBorder="1" applyAlignment="1">
      <alignment vertical="center" wrapText="1"/>
    </xf>
    <xf numFmtId="0" fontId="11" fillId="3" borderId="3" xfId="50" applyFont="1" applyFill="1" applyBorder="1" applyAlignment="1">
      <alignment horizontal="left" vertical="center" wrapText="1"/>
    </xf>
    <xf numFmtId="0" fontId="11" fillId="3" borderId="4" xfId="50" applyFont="1" applyFill="1" applyBorder="1" applyAlignment="1">
      <alignment horizontal="left" vertical="center" wrapText="1"/>
    </xf>
    <xf numFmtId="0" fontId="11" fillId="3" borderId="6" xfId="50" applyFont="1" applyFill="1" applyBorder="1" applyAlignment="1">
      <alignment horizontal="left" vertical="center" wrapText="1"/>
    </xf>
    <xf numFmtId="0" fontId="11" fillId="3" borderId="2" xfId="50" applyFont="1" applyFill="1" applyBorder="1" applyAlignment="1">
      <alignment horizontal="left" vertical="center" wrapText="1"/>
    </xf>
    <xf numFmtId="0" fontId="9" fillId="3" borderId="7" xfId="50" applyFont="1" applyFill="1" applyBorder="1" applyAlignment="1">
      <alignment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2" xfId="63" applyFont="1" applyFill="1" applyBorder="1" applyAlignment="1">
      <alignment horizontal="center" vertical="center" wrapText="1"/>
    </xf>
    <xf numFmtId="0" fontId="9" fillId="3" borderId="8" xfId="50" applyFont="1" applyFill="1" applyBorder="1" applyAlignment="1">
      <alignment vertical="center" wrapText="1"/>
    </xf>
    <xf numFmtId="9" fontId="12" fillId="0" borderId="3" xfId="14" applyNumberFormat="1" applyFont="1" applyFill="1" applyBorder="1" applyAlignment="1">
      <alignment horizontal="center" vertical="center" wrapText="1"/>
    </xf>
    <xf numFmtId="9" fontId="12" fillId="0" borderId="2" xfId="63" applyNumberFormat="1" applyFont="1" applyFill="1" applyBorder="1" applyAlignment="1">
      <alignment horizontal="center" vertical="center" wrapText="1"/>
    </xf>
    <xf numFmtId="0" fontId="9" fillId="3" borderId="5" xfId="50" applyFont="1" applyFill="1" applyBorder="1" applyAlignment="1">
      <alignment vertical="center" wrapText="1"/>
    </xf>
    <xf numFmtId="9" fontId="8" fillId="3" borderId="2" xfId="50" applyNumberFormat="1" applyFont="1" applyFill="1" applyBorder="1" applyAlignment="1">
      <alignment horizontal="center" vertical="center" wrapText="1"/>
    </xf>
    <xf numFmtId="9" fontId="13" fillId="0" borderId="2" xfId="63" applyNumberFormat="1" applyFont="1" applyFill="1" applyBorder="1" applyAlignment="1">
      <alignment horizontal="center" vertical="center" wrapText="1"/>
    </xf>
    <xf numFmtId="9" fontId="8" fillId="3" borderId="3" xfId="50" applyNumberFormat="1" applyFont="1" applyFill="1" applyBorder="1" applyAlignment="1">
      <alignment horizontal="center" vertical="center" wrapText="1"/>
    </xf>
    <xf numFmtId="0" fontId="8" fillId="3" borderId="6" xfId="50" applyFont="1" applyFill="1" applyBorder="1" applyAlignment="1">
      <alignment horizontal="center" vertical="center" wrapText="1"/>
    </xf>
    <xf numFmtId="176" fontId="2" fillId="0" borderId="9" xfId="50" applyNumberFormat="1" applyFont="1" applyBorder="1" applyAlignment="1">
      <alignment horizontal="left" vertical="center" wrapText="1"/>
    </xf>
    <xf numFmtId="0" fontId="2" fillId="0" borderId="9" xfId="50" applyFont="1" applyBorder="1" applyAlignment="1">
      <alignment horizontal="left" vertical="center"/>
    </xf>
    <xf numFmtId="10" fontId="8" fillId="3" borderId="2" xfId="11" applyNumberFormat="1" applyFont="1" applyFill="1" applyBorder="1" applyAlignment="1">
      <alignment horizontal="center" vertical="center" wrapText="1"/>
    </xf>
    <xf numFmtId="43" fontId="8" fillId="3" borderId="2" xfId="8" applyFont="1" applyFill="1" applyBorder="1" applyAlignment="1">
      <alignment horizontal="center" vertical="center" wrapText="1"/>
    </xf>
    <xf numFmtId="0" fontId="11" fillId="3" borderId="2" xfId="50" applyFont="1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176" fontId="8" fillId="3" borderId="2" xfId="50" applyNumberFormat="1" applyFont="1" applyFill="1" applyBorder="1" applyAlignment="1">
      <alignment horizontal="center" vertical="center" wrapText="1"/>
    </xf>
    <xf numFmtId="0" fontId="15" fillId="2" borderId="0" xfId="20" applyFont="1" applyFill="1">
      <alignment vertical="center"/>
    </xf>
    <xf numFmtId="0" fontId="16" fillId="2" borderId="0" xfId="20" applyFont="1" applyFill="1">
      <alignment vertical="center"/>
    </xf>
    <xf numFmtId="0" fontId="17" fillId="2" borderId="0" xfId="20" applyFont="1" applyFill="1">
      <alignment vertical="center"/>
    </xf>
    <xf numFmtId="0" fontId="18" fillId="2" borderId="0" xfId="20" applyFont="1" applyFill="1">
      <alignment vertical="center"/>
    </xf>
    <xf numFmtId="0" fontId="19" fillId="2" borderId="0" xfId="20" applyFont="1" applyFill="1" applyAlignment="1">
      <alignment horizontal="center" vertical="center"/>
    </xf>
    <xf numFmtId="0" fontId="20" fillId="2" borderId="7" xfId="20" applyFont="1" applyFill="1" applyBorder="1" applyAlignment="1">
      <alignment horizontal="center" vertical="center" wrapText="1"/>
    </xf>
    <xf numFmtId="0" fontId="20" fillId="2" borderId="3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5" xfId="20" applyFont="1" applyFill="1" applyBorder="1" applyAlignment="1">
      <alignment horizontal="center" vertical="center" wrapText="1"/>
    </xf>
    <xf numFmtId="177" fontId="20" fillId="2" borderId="3" xfId="8" applyNumberFormat="1" applyFont="1" applyFill="1" applyBorder="1" applyAlignment="1">
      <alignment horizontal="right" vertical="center" wrapText="1"/>
    </xf>
    <xf numFmtId="177" fontId="20" fillId="2" borderId="6" xfId="8" applyNumberFormat="1" applyFont="1" applyFill="1" applyBorder="1" applyAlignment="1">
      <alignment horizontal="right" vertical="center" wrapText="1"/>
    </xf>
    <xf numFmtId="10" fontId="20" fillId="2" borderId="3" xfId="20" applyNumberFormat="1" applyFont="1" applyFill="1" applyBorder="1" applyAlignment="1">
      <alignment horizontal="right" vertical="center" wrapText="1"/>
    </xf>
    <xf numFmtId="10" fontId="20" fillId="2" borderId="6" xfId="20" applyNumberFormat="1" applyFont="1" applyFill="1" applyBorder="1" applyAlignment="1">
      <alignment horizontal="right" vertical="center" wrapText="1"/>
    </xf>
    <xf numFmtId="0" fontId="16" fillId="2" borderId="4" xfId="20" applyFont="1" applyFill="1" applyBorder="1" applyAlignment="1">
      <alignment horizontal="center" vertical="center" wrapText="1"/>
    </xf>
    <xf numFmtId="177" fontId="16" fillId="2" borderId="4" xfId="8" applyNumberFormat="1" applyFont="1" applyFill="1" applyBorder="1" applyAlignment="1">
      <alignment horizontal="right" vertical="center" wrapText="1"/>
    </xf>
    <xf numFmtId="10" fontId="16" fillId="2" borderId="4" xfId="20" applyNumberFormat="1" applyFont="1" applyFill="1" applyBorder="1" applyAlignment="1">
      <alignment horizontal="right" vertical="center" wrapText="1"/>
    </xf>
    <xf numFmtId="0" fontId="20" fillId="2" borderId="2" xfId="20" applyFont="1" applyFill="1" applyBorder="1" applyAlignment="1">
      <alignment horizontal="center" vertical="center" wrapText="1"/>
    </xf>
    <xf numFmtId="49" fontId="20" fillId="2" borderId="3" xfId="20" applyNumberFormat="1" applyFont="1" applyFill="1" applyBorder="1" applyAlignment="1">
      <alignment horizontal="center" vertical="center" wrapText="1"/>
    </xf>
    <xf numFmtId="49" fontId="20" fillId="2" borderId="6" xfId="20" applyNumberFormat="1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left" vertical="center" wrapText="1"/>
    </xf>
    <xf numFmtId="0" fontId="20" fillId="2" borderId="3" xfId="8" applyNumberFormat="1" applyFont="1" applyFill="1" applyBorder="1" applyAlignment="1">
      <alignment horizontal="right" vertical="center" wrapText="1"/>
    </xf>
    <xf numFmtId="0" fontId="20" fillId="2" borderId="6" xfId="8" applyNumberFormat="1" applyFont="1" applyFill="1" applyBorder="1" applyAlignment="1">
      <alignment horizontal="right" vertical="center" wrapText="1"/>
    </xf>
    <xf numFmtId="0" fontId="21" fillId="2" borderId="2" xfId="20" applyFont="1" applyFill="1" applyBorder="1" applyAlignment="1">
      <alignment horizontal="left" vertical="center" wrapText="1"/>
    </xf>
    <xf numFmtId="0" fontId="20" fillId="2" borderId="3" xfId="8" applyNumberFormat="1" applyFont="1" applyFill="1" applyBorder="1" applyAlignment="1">
      <alignment horizontal="center" vertical="center" wrapText="1"/>
    </xf>
    <xf numFmtId="0" fontId="20" fillId="2" borderId="6" xfId="8" applyNumberFormat="1" applyFont="1" applyFill="1" applyBorder="1" applyAlignment="1">
      <alignment horizontal="center" vertical="center" wrapText="1"/>
    </xf>
    <xf numFmtId="43" fontId="16" fillId="2" borderId="0" xfId="20" applyNumberFormat="1" applyFont="1" applyFill="1">
      <alignment vertical="center"/>
    </xf>
    <xf numFmtId="0" fontId="20" fillId="2" borderId="3" xfId="8" applyNumberFormat="1" applyFont="1" applyFill="1" applyBorder="1" applyAlignment="1">
      <alignment horizontal="right" vertical="center"/>
    </xf>
    <xf numFmtId="0" fontId="20" fillId="2" borderId="6" xfId="8" applyNumberFormat="1" applyFont="1" applyFill="1" applyBorder="1" applyAlignment="1">
      <alignment horizontal="right" vertical="center"/>
    </xf>
    <xf numFmtId="0" fontId="20" fillId="2" borderId="3" xfId="20" applyFont="1" applyFill="1" applyBorder="1" applyAlignment="1">
      <alignment horizontal="left" vertical="center" wrapText="1"/>
    </xf>
    <xf numFmtId="0" fontId="20" fillId="2" borderId="2" xfId="8" applyNumberFormat="1" applyFont="1" applyFill="1" applyBorder="1" applyAlignment="1">
      <alignment horizontal="right" vertical="center" wrapText="1"/>
    </xf>
    <xf numFmtId="0" fontId="17" fillId="2" borderId="2" xfId="8" applyNumberFormat="1" applyFont="1" applyFill="1" applyBorder="1" applyAlignment="1">
      <alignment horizontal="right" vertical="center" wrapText="1"/>
    </xf>
    <xf numFmtId="0" fontId="17" fillId="2" borderId="3" xfId="8" applyNumberFormat="1" applyFont="1" applyFill="1" applyBorder="1" applyAlignment="1">
      <alignment horizontal="right" vertical="center" wrapText="1"/>
    </xf>
    <xf numFmtId="0" fontId="17" fillId="2" borderId="6" xfId="8" applyNumberFormat="1" applyFont="1" applyFill="1" applyBorder="1" applyAlignment="1">
      <alignment horizontal="right" vertical="center" wrapText="1"/>
    </xf>
    <xf numFmtId="0" fontId="16" fillId="2" borderId="4" xfId="20" applyFont="1" applyFill="1" applyBorder="1" applyAlignment="1">
      <alignment horizontal="left" vertical="center" wrapText="1"/>
    </xf>
    <xf numFmtId="43" fontId="16" fillId="2" borderId="4" xfId="8" applyFont="1" applyFill="1" applyBorder="1" applyAlignment="1">
      <alignment horizontal="center" vertical="center" wrapText="1"/>
    </xf>
    <xf numFmtId="43" fontId="15" fillId="2" borderId="4" xfId="8" applyFont="1" applyFill="1" applyBorder="1" applyAlignment="1">
      <alignment horizontal="center" vertical="center" wrapText="1"/>
    </xf>
    <xf numFmtId="10" fontId="15" fillId="2" borderId="4" xfId="11" applyNumberFormat="1" applyFont="1" applyFill="1" applyBorder="1" applyAlignment="1">
      <alignment horizontal="right" vertical="center" wrapText="1"/>
    </xf>
    <xf numFmtId="0" fontId="17" fillId="2" borderId="7" xfId="20" applyFont="1" applyFill="1" applyBorder="1" applyAlignment="1">
      <alignment horizontal="center" vertical="center" wrapText="1"/>
    </xf>
    <xf numFmtId="49" fontId="17" fillId="2" borderId="2" xfId="20" applyNumberFormat="1" applyFont="1" applyFill="1" applyBorder="1" applyAlignment="1">
      <alignment horizontal="center" vertical="center" wrapText="1"/>
    </xf>
    <xf numFmtId="49" fontId="20" fillId="2" borderId="2" xfId="20" applyNumberFormat="1" applyFont="1" applyFill="1" applyBorder="1" applyAlignment="1">
      <alignment horizontal="center" vertical="center" wrapText="1"/>
    </xf>
    <xf numFmtId="0" fontId="17" fillId="2" borderId="5" xfId="20" applyFont="1" applyFill="1" applyBorder="1" applyAlignment="1">
      <alignment horizontal="center" vertical="center" wrapText="1"/>
    </xf>
    <xf numFmtId="49" fontId="17" fillId="2" borderId="2" xfId="8" applyNumberFormat="1" applyFont="1" applyFill="1" applyBorder="1" applyAlignment="1">
      <alignment vertical="center" wrapText="1"/>
    </xf>
    <xf numFmtId="49" fontId="20" fillId="2" borderId="3" xfId="20" applyNumberFormat="1" applyFont="1" applyFill="1" applyBorder="1" applyAlignment="1">
      <alignment horizontal="left" vertical="center" wrapText="1"/>
    </xf>
    <xf numFmtId="49" fontId="20" fillId="2" borderId="4" xfId="20" applyNumberFormat="1" applyFont="1" applyFill="1" applyBorder="1" applyAlignment="1">
      <alignment horizontal="left" vertical="center" wrapText="1"/>
    </xf>
    <xf numFmtId="49" fontId="20" fillId="2" borderId="6" xfId="20" applyNumberFormat="1" applyFont="1" applyFill="1" applyBorder="1" applyAlignment="1">
      <alignment horizontal="left" vertical="center" wrapText="1"/>
    </xf>
    <xf numFmtId="0" fontId="22" fillId="2" borderId="9" xfId="20" applyFont="1" applyFill="1" applyBorder="1" applyAlignment="1">
      <alignment horizontal="left" vertical="center" wrapText="1"/>
    </xf>
    <xf numFmtId="0" fontId="22" fillId="2" borderId="0" xfId="20" applyFont="1" applyFill="1" applyAlignment="1">
      <alignment horizontal="left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差_Sheet1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ColLevel_1" xfId="57"/>
    <cellStyle name="常规 2" xfId="58"/>
    <cellStyle name="RowLevel_1" xfId="59"/>
    <cellStyle name="常规 3" xfId="60"/>
    <cellStyle name="常规 4" xfId="61"/>
    <cellStyle name="常规 5" xfId="62"/>
    <cellStyle name="常规 7" xfId="63"/>
    <cellStyle name="千位分隔 2" xfId="64"/>
    <cellStyle name="千位分隔 3" xfId="65"/>
    <cellStyle name="千位分隔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topLeftCell="A10" workbookViewId="0">
      <selection activeCell="D20" sqref="D20:E20"/>
    </sheetView>
  </sheetViews>
  <sheetFormatPr defaultColWidth="9" defaultRowHeight="15.75"/>
  <cols>
    <col min="1" max="1" width="31.125" style="83" customWidth="1"/>
    <col min="2" max="2" width="10" style="83" customWidth="1"/>
    <col min="3" max="3" width="3.5" style="83" customWidth="1"/>
    <col min="4" max="4" width="10.5" style="83" customWidth="1"/>
    <col min="5" max="5" width="3.625" style="83" customWidth="1"/>
    <col min="6" max="6" width="10" style="83" customWidth="1"/>
    <col min="7" max="7" width="17.75" style="83" customWidth="1"/>
    <col min="8" max="16384" width="9" style="83"/>
  </cols>
  <sheetData>
    <row r="1" ht="14.25" spans="1:1">
      <c r="A1" s="84" t="s">
        <v>0</v>
      </c>
    </row>
    <row r="2" ht="27.6" customHeight="1" spans="1:7">
      <c r="A2" s="85" t="s">
        <v>1</v>
      </c>
      <c r="B2" s="85"/>
      <c r="C2" s="85"/>
      <c r="D2" s="85"/>
      <c r="E2" s="85"/>
      <c r="F2" s="85"/>
      <c r="G2" s="85"/>
    </row>
    <row r="3" ht="18.75" customHeight="1" spans="1:7">
      <c r="A3" s="86" t="s">
        <v>2</v>
      </c>
      <c r="B3" s="87" t="s">
        <v>3</v>
      </c>
      <c r="C3" s="88"/>
      <c r="D3" s="87" t="s">
        <v>4</v>
      </c>
      <c r="E3" s="88"/>
      <c r="F3" s="87" t="s">
        <v>5</v>
      </c>
      <c r="G3" s="88"/>
    </row>
    <row r="4" s="81" customFormat="1" ht="18.75" customHeight="1" spans="1:7">
      <c r="A4" s="89"/>
      <c r="B4" s="90">
        <v>73</v>
      </c>
      <c r="C4" s="91"/>
      <c r="D4" s="90">
        <v>79</v>
      </c>
      <c r="E4" s="91"/>
      <c r="F4" s="92">
        <v>1.082</v>
      </c>
      <c r="G4" s="93"/>
    </row>
    <row r="5" s="81" customFormat="1" ht="18.75" customHeight="1" spans="1:7">
      <c r="A5" s="94"/>
      <c r="B5" s="95"/>
      <c r="C5" s="95"/>
      <c r="D5" s="95"/>
      <c r="E5" s="95"/>
      <c r="F5" s="96"/>
      <c r="G5" s="96"/>
    </row>
    <row r="6" s="81" customFormat="1" ht="18.75" customHeight="1" spans="1:7">
      <c r="A6" s="97" t="s">
        <v>6</v>
      </c>
      <c r="B6" s="98" t="s">
        <v>7</v>
      </c>
      <c r="C6" s="99"/>
      <c r="D6" s="98" t="s">
        <v>8</v>
      </c>
      <c r="E6" s="99"/>
      <c r="F6" s="98" t="s">
        <v>9</v>
      </c>
      <c r="G6" s="99"/>
    </row>
    <row r="7" s="82" customFormat="1" ht="18.75" customHeight="1" spans="1:7">
      <c r="A7" s="100" t="s">
        <v>10</v>
      </c>
      <c r="B7" s="101">
        <f>B8+B11+B12</f>
        <v>37</v>
      </c>
      <c r="C7" s="102"/>
      <c r="D7" s="101">
        <f>D8+D11+D12</f>
        <v>45</v>
      </c>
      <c r="E7" s="102"/>
      <c r="F7" s="101">
        <f>F8+F11+F12</f>
        <v>37</v>
      </c>
      <c r="G7" s="102"/>
    </row>
    <row r="8" ht="18.75" customHeight="1" spans="1:7">
      <c r="A8" s="100" t="s">
        <v>11</v>
      </c>
      <c r="B8" s="101">
        <f>B9+B10</f>
        <v>17</v>
      </c>
      <c r="C8" s="102"/>
      <c r="D8" s="101">
        <f>D9+D10</f>
        <v>23</v>
      </c>
      <c r="E8" s="102"/>
      <c r="F8" s="101">
        <f>F9+F10</f>
        <v>18</v>
      </c>
      <c r="G8" s="102"/>
    </row>
    <row r="9" ht="18.75" customHeight="1" spans="1:7">
      <c r="A9" s="100" t="s">
        <v>12</v>
      </c>
      <c r="B9" s="101">
        <v>0</v>
      </c>
      <c r="C9" s="102"/>
      <c r="D9" s="101">
        <v>0</v>
      </c>
      <c r="E9" s="102"/>
      <c r="F9" s="101">
        <v>0</v>
      </c>
      <c r="G9" s="102"/>
    </row>
    <row r="10" ht="18.75" customHeight="1" spans="1:7">
      <c r="A10" s="100" t="s">
        <v>13</v>
      </c>
      <c r="B10" s="101">
        <v>17</v>
      </c>
      <c r="C10" s="102"/>
      <c r="D10" s="101">
        <v>23</v>
      </c>
      <c r="E10" s="102"/>
      <c r="F10" s="101">
        <v>18</v>
      </c>
      <c r="G10" s="102"/>
    </row>
    <row r="11" ht="18.75" customHeight="1" spans="1:7">
      <c r="A11" s="100" t="s">
        <v>14</v>
      </c>
      <c r="B11" s="101">
        <v>0</v>
      </c>
      <c r="C11" s="102"/>
      <c r="D11" s="101">
        <v>0</v>
      </c>
      <c r="E11" s="102"/>
      <c r="F11" s="101">
        <v>0</v>
      </c>
      <c r="G11" s="102"/>
    </row>
    <row r="12" ht="18.75" customHeight="1" spans="1:7">
      <c r="A12" s="100" t="s">
        <v>15</v>
      </c>
      <c r="B12" s="101">
        <v>20</v>
      </c>
      <c r="C12" s="102"/>
      <c r="D12" s="101">
        <v>22</v>
      </c>
      <c r="E12" s="102"/>
      <c r="F12" s="101">
        <v>19</v>
      </c>
      <c r="G12" s="102"/>
    </row>
    <row r="13" s="82" customFormat="1" ht="18.75" customHeight="1" spans="1:7">
      <c r="A13" s="100" t="s">
        <v>16</v>
      </c>
      <c r="B13" s="101">
        <f>SUM(B14:C16)</f>
        <v>0</v>
      </c>
      <c r="C13" s="102"/>
      <c r="D13" s="101">
        <f>SUM(D14:E16)</f>
        <v>0</v>
      </c>
      <c r="E13" s="102"/>
      <c r="F13" s="101">
        <v>200</v>
      </c>
      <c r="G13" s="102"/>
    </row>
    <row r="14" s="82" customFormat="1" ht="18.75" customHeight="1" spans="1:7">
      <c r="A14" s="103" t="s">
        <v>17</v>
      </c>
      <c r="B14" s="104"/>
      <c r="C14" s="105"/>
      <c r="D14" s="101"/>
      <c r="E14" s="102"/>
      <c r="F14" s="101"/>
      <c r="G14" s="102"/>
    </row>
    <row r="15" s="82" customFormat="1" ht="18.75" customHeight="1" spans="1:7">
      <c r="A15" s="103" t="s">
        <v>18</v>
      </c>
      <c r="B15" s="104"/>
      <c r="C15" s="105"/>
      <c r="D15" s="101"/>
      <c r="E15" s="102"/>
      <c r="F15" s="101"/>
      <c r="G15" s="102"/>
    </row>
    <row r="16" s="82" customFormat="1" ht="18.75" customHeight="1" spans="1:7">
      <c r="A16" s="100"/>
      <c r="B16" s="104"/>
      <c r="C16" s="105"/>
      <c r="D16" s="101"/>
      <c r="E16" s="102"/>
      <c r="F16" s="101"/>
      <c r="G16" s="102"/>
    </row>
    <row r="17" s="82" customFormat="1" ht="18.75" customHeight="1" spans="1:10">
      <c r="A17" s="100" t="s">
        <v>19</v>
      </c>
      <c r="B17" s="101">
        <f>SUM(B18:C30)</f>
        <v>637.78</v>
      </c>
      <c r="C17" s="102"/>
      <c r="D17" s="101">
        <f>SUM(D18:E30)</f>
        <v>488.15</v>
      </c>
      <c r="E17" s="102"/>
      <c r="F17" s="101">
        <f>SUM(F18:G30)</f>
        <v>566.18</v>
      </c>
      <c r="G17" s="102"/>
      <c r="H17" s="106"/>
      <c r="J17" s="106"/>
    </row>
    <row r="18" ht="18.75" customHeight="1" spans="1:7">
      <c r="A18" s="100" t="s">
        <v>20</v>
      </c>
      <c r="B18" s="107">
        <v>20</v>
      </c>
      <c r="C18" s="108"/>
      <c r="D18" s="107">
        <v>20</v>
      </c>
      <c r="E18" s="108"/>
      <c r="F18" s="101">
        <v>2.06</v>
      </c>
      <c r="G18" s="102"/>
    </row>
    <row r="19" ht="18.75" customHeight="1" spans="1:7">
      <c r="A19" s="100" t="s">
        <v>21</v>
      </c>
      <c r="B19" s="107">
        <v>20</v>
      </c>
      <c r="C19" s="108"/>
      <c r="D19" s="107">
        <v>20</v>
      </c>
      <c r="E19" s="108"/>
      <c r="F19" s="101">
        <v>10</v>
      </c>
      <c r="G19" s="102"/>
    </row>
    <row r="20" ht="18.75" customHeight="1" spans="1:7">
      <c r="A20" s="100" t="s">
        <v>22</v>
      </c>
      <c r="B20" s="107">
        <v>46</v>
      </c>
      <c r="C20" s="108"/>
      <c r="D20" s="107">
        <v>60</v>
      </c>
      <c r="E20" s="108"/>
      <c r="F20" s="101">
        <v>70.4</v>
      </c>
      <c r="G20" s="102"/>
    </row>
    <row r="21" ht="18.75" customHeight="1" spans="1:7">
      <c r="A21" s="100" t="s">
        <v>23</v>
      </c>
      <c r="B21" s="107">
        <v>60</v>
      </c>
      <c r="C21" s="108"/>
      <c r="D21" s="107">
        <v>50</v>
      </c>
      <c r="E21" s="108"/>
      <c r="F21" s="101">
        <v>64</v>
      </c>
      <c r="G21" s="102"/>
    </row>
    <row r="22" ht="18.75" customHeight="1" spans="1:7">
      <c r="A22" s="100" t="s">
        <v>24</v>
      </c>
      <c r="B22" s="107">
        <v>20</v>
      </c>
      <c r="C22" s="108"/>
      <c r="D22" s="107">
        <v>20</v>
      </c>
      <c r="E22" s="108"/>
      <c r="F22" s="101">
        <v>19</v>
      </c>
      <c r="G22" s="102"/>
    </row>
    <row r="23" ht="18.75" customHeight="1" spans="1:7">
      <c r="A23" s="100" t="s">
        <v>25</v>
      </c>
      <c r="B23" s="107"/>
      <c r="C23" s="108"/>
      <c r="D23" s="107">
        <v>51</v>
      </c>
      <c r="E23" s="108"/>
      <c r="F23" s="101">
        <v>51</v>
      </c>
      <c r="G23" s="102"/>
    </row>
    <row r="24" ht="18.75" customHeight="1" spans="1:7">
      <c r="A24" s="100" t="s">
        <v>26</v>
      </c>
      <c r="B24" s="107">
        <v>434.69</v>
      </c>
      <c r="C24" s="108"/>
      <c r="D24" s="107">
        <v>60</v>
      </c>
      <c r="E24" s="108"/>
      <c r="F24" s="101">
        <v>46</v>
      </c>
      <c r="G24" s="102"/>
    </row>
    <row r="25" ht="18.75" customHeight="1" spans="1:7">
      <c r="A25" s="100" t="s">
        <v>27</v>
      </c>
      <c r="B25" s="107">
        <v>20</v>
      </c>
      <c r="C25" s="108"/>
      <c r="D25" s="107">
        <v>100</v>
      </c>
      <c r="E25" s="108"/>
      <c r="F25" s="101">
        <v>100</v>
      </c>
      <c r="G25" s="102"/>
    </row>
    <row r="26" ht="18.75" customHeight="1" spans="1:7">
      <c r="A26" s="100" t="s">
        <v>28</v>
      </c>
      <c r="B26" s="107"/>
      <c r="C26" s="108"/>
      <c r="D26" s="107">
        <v>30</v>
      </c>
      <c r="E26" s="108"/>
      <c r="F26" s="101">
        <v>30</v>
      </c>
      <c r="G26" s="102"/>
    </row>
    <row r="27" ht="18.75" customHeight="1" spans="1:7">
      <c r="A27" s="100" t="s">
        <v>29</v>
      </c>
      <c r="B27" s="107"/>
      <c r="C27" s="108"/>
      <c r="D27" s="107">
        <v>20</v>
      </c>
      <c r="E27" s="108"/>
      <c r="F27" s="101">
        <v>20</v>
      </c>
      <c r="G27" s="102"/>
    </row>
    <row r="28" ht="18.75" customHeight="1" spans="1:7">
      <c r="A28" s="100" t="s">
        <v>30</v>
      </c>
      <c r="B28" s="107">
        <v>15</v>
      </c>
      <c r="C28" s="108"/>
      <c r="D28" s="107">
        <v>25</v>
      </c>
      <c r="E28" s="108"/>
      <c r="F28" s="101">
        <v>20</v>
      </c>
      <c r="G28" s="102"/>
    </row>
    <row r="29" ht="18.75" customHeight="1" spans="1:7">
      <c r="A29" s="100" t="s">
        <v>31</v>
      </c>
      <c r="B29" s="107"/>
      <c r="C29" s="108"/>
      <c r="D29" s="107"/>
      <c r="E29" s="108"/>
      <c r="F29" s="101"/>
      <c r="G29" s="102"/>
    </row>
    <row r="30" ht="18.75" customHeight="1" spans="1:13">
      <c r="A30" s="100" t="s">
        <v>32</v>
      </c>
      <c r="B30" s="107">
        <v>2.09</v>
      </c>
      <c r="C30" s="108"/>
      <c r="D30" s="107">
        <v>32.15</v>
      </c>
      <c r="E30" s="108"/>
      <c r="F30" s="101">
        <v>133.72</v>
      </c>
      <c r="G30" s="102"/>
      <c r="L30" s="83">
        <v>39.95</v>
      </c>
      <c r="M30" s="83" t="e">
        <f>L30-#REF!</f>
        <v>#REF!</v>
      </c>
    </row>
    <row r="31" s="81" customFormat="1" ht="18.75" customHeight="1" spans="1:7">
      <c r="A31" s="109" t="s">
        <v>33</v>
      </c>
      <c r="B31" s="110"/>
      <c r="C31" s="110"/>
      <c r="D31" s="111"/>
      <c r="E31" s="111"/>
      <c r="F31" s="111"/>
      <c r="G31" s="111"/>
    </row>
    <row r="32" s="81" customFormat="1" ht="18.75" customHeight="1" spans="1:7">
      <c r="A32" s="100" t="s">
        <v>34</v>
      </c>
      <c r="B32" s="104" t="s">
        <v>35</v>
      </c>
      <c r="C32" s="105"/>
      <c r="D32" s="104" t="s">
        <v>35</v>
      </c>
      <c r="E32" s="105"/>
      <c r="F32" s="112"/>
      <c r="G32" s="113"/>
    </row>
    <row r="33" s="81" customFormat="1" ht="18.75" customHeight="1" spans="1:7">
      <c r="A33" s="114"/>
      <c r="B33" s="115"/>
      <c r="C33" s="115"/>
      <c r="D33" s="116"/>
      <c r="E33" s="116"/>
      <c r="F33" s="117"/>
      <c r="G33" s="117"/>
    </row>
    <row r="34" ht="31.5" customHeight="1" spans="1:7">
      <c r="A34" s="118" t="s">
        <v>36</v>
      </c>
      <c r="B34" s="119" t="s">
        <v>37</v>
      </c>
      <c r="C34" s="120" t="s">
        <v>38</v>
      </c>
      <c r="D34" s="120" t="s">
        <v>39</v>
      </c>
      <c r="E34" s="120" t="s">
        <v>40</v>
      </c>
      <c r="F34" s="120" t="s">
        <v>41</v>
      </c>
      <c r="G34" s="120" t="s">
        <v>42</v>
      </c>
    </row>
    <row r="35" ht="23.25" customHeight="1" spans="1:7">
      <c r="A35" s="121"/>
      <c r="B35" s="122" t="s">
        <v>43</v>
      </c>
      <c r="C35" s="122" t="s">
        <v>43</v>
      </c>
      <c r="D35" s="122" t="s">
        <v>43</v>
      </c>
      <c r="E35" s="122" t="s">
        <v>43</v>
      </c>
      <c r="F35" s="122" t="s">
        <v>43</v>
      </c>
      <c r="G35" s="122" t="s">
        <v>43</v>
      </c>
    </row>
    <row r="36" ht="45" customHeight="1" spans="1:7">
      <c r="A36" s="97" t="s">
        <v>44</v>
      </c>
      <c r="B36" s="123"/>
      <c r="C36" s="124"/>
      <c r="D36" s="124"/>
      <c r="E36" s="124"/>
      <c r="F36" s="124"/>
      <c r="G36" s="125"/>
    </row>
    <row r="37" ht="33" customHeight="1" spans="1:7">
      <c r="A37" s="126" t="s">
        <v>45</v>
      </c>
      <c r="B37" s="126"/>
      <c r="C37" s="126"/>
      <c r="D37" s="126"/>
      <c r="E37" s="126"/>
      <c r="F37" s="126"/>
      <c r="G37" s="126"/>
    </row>
    <row r="38" ht="33.75" customHeight="1" spans="1:7">
      <c r="A38" s="127" t="s">
        <v>46</v>
      </c>
      <c r="B38" s="127"/>
      <c r="C38" s="127"/>
      <c r="D38" s="127"/>
      <c r="E38" s="127"/>
      <c r="F38" s="127"/>
      <c r="G38" s="127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="115" zoomScaleNormal="85" topLeftCell="A4" workbookViewId="0">
      <selection activeCell="B12" sqref="B12:G12"/>
    </sheetView>
  </sheetViews>
  <sheetFormatPr defaultColWidth="9" defaultRowHeight="15.75"/>
  <cols>
    <col min="1" max="4" width="9" style="42"/>
    <col min="5" max="6" width="4" style="42" customWidth="1"/>
    <col min="7" max="9" width="9" style="42"/>
    <col min="10" max="10" width="9.375" style="42" customWidth="1"/>
    <col min="11" max="11" width="16" style="42" customWidth="1"/>
    <col min="12" max="16384" width="9" style="42"/>
  </cols>
  <sheetData>
    <row r="1" spans="1:1">
      <c r="A1" s="42" t="s">
        <v>47</v>
      </c>
    </row>
    <row r="2" ht="29.25" customHeight="1" spans="1:11">
      <c r="A2" s="43" t="s">
        <v>48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6.25" customHeight="1" spans="1:11">
      <c r="A3" s="44" t="s">
        <v>49</v>
      </c>
      <c r="B3" s="45" t="s">
        <v>50</v>
      </c>
      <c r="C3" s="46"/>
      <c r="D3" s="46"/>
      <c r="E3" s="46"/>
      <c r="F3" s="46"/>
      <c r="G3" s="46"/>
      <c r="H3" s="46"/>
      <c r="I3" s="46"/>
      <c r="J3" s="46"/>
      <c r="K3" s="73"/>
    </row>
    <row r="4" ht="26.25" customHeight="1" spans="1:11">
      <c r="A4" s="47" t="s">
        <v>51</v>
      </c>
      <c r="B4" s="44"/>
      <c r="C4" s="44"/>
      <c r="D4" s="47" t="s">
        <v>52</v>
      </c>
      <c r="E4" s="44" t="s">
        <v>53</v>
      </c>
      <c r="F4" s="44"/>
      <c r="G4" s="44" t="s">
        <v>54</v>
      </c>
      <c r="H4" s="44" t="s">
        <v>55</v>
      </c>
      <c r="I4" s="44" t="s">
        <v>56</v>
      </c>
      <c r="J4" s="44" t="s">
        <v>57</v>
      </c>
      <c r="K4" s="44" t="s">
        <v>58</v>
      </c>
    </row>
    <row r="5" ht="26.25" customHeight="1" spans="1:11">
      <c r="A5" s="48"/>
      <c r="B5" s="44" t="s">
        <v>59</v>
      </c>
      <c r="C5" s="44"/>
      <c r="D5" s="44">
        <v>236.34</v>
      </c>
      <c r="E5" s="44">
        <v>1378.2</v>
      </c>
      <c r="F5" s="44"/>
      <c r="G5" s="44">
        <v>1614.54</v>
      </c>
      <c r="H5" s="44">
        <v>1567.03</v>
      </c>
      <c r="I5" s="44">
        <v>10</v>
      </c>
      <c r="J5" s="76">
        <v>0.855</v>
      </c>
      <c r="K5" s="77">
        <v>8.55</v>
      </c>
    </row>
    <row r="6" ht="26.25" customHeight="1" spans="1:11">
      <c r="A6" s="48"/>
      <c r="B6" s="49" t="s">
        <v>60</v>
      </c>
      <c r="C6" s="50"/>
      <c r="D6" s="50"/>
      <c r="E6" s="50"/>
      <c r="F6" s="50"/>
      <c r="G6" s="50"/>
      <c r="H6" s="49" t="s">
        <v>61</v>
      </c>
      <c r="I6" s="50"/>
      <c r="J6" s="50"/>
      <c r="K6" s="50"/>
    </row>
    <row r="7" ht="26.25" customHeight="1" spans="1:11">
      <c r="A7" s="48"/>
      <c r="B7" s="50" t="s">
        <v>62</v>
      </c>
      <c r="C7" s="50"/>
      <c r="D7" s="50"/>
      <c r="E7" s="50"/>
      <c r="F7" s="50"/>
      <c r="G7" s="50"/>
      <c r="H7" s="49" t="s">
        <v>63</v>
      </c>
      <c r="I7" s="50"/>
      <c r="J7" s="50"/>
      <c r="K7" s="50"/>
    </row>
    <row r="8" ht="26.25" customHeight="1" spans="1:11">
      <c r="A8" s="48"/>
      <c r="B8" s="51" t="s">
        <v>64</v>
      </c>
      <c r="C8" s="52"/>
      <c r="D8" s="52"/>
      <c r="E8" s="52"/>
      <c r="F8" s="52"/>
      <c r="G8" s="53"/>
      <c r="H8" s="51" t="s">
        <v>65</v>
      </c>
      <c r="I8" s="52"/>
      <c r="J8" s="52"/>
      <c r="K8" s="53"/>
    </row>
    <row r="9" ht="55.5" customHeight="1" spans="1:11">
      <c r="A9" s="48"/>
      <c r="B9" s="50" t="s">
        <v>66</v>
      </c>
      <c r="C9" s="50"/>
      <c r="D9" s="50"/>
      <c r="E9" s="50"/>
      <c r="F9" s="50"/>
      <c r="G9" s="50"/>
      <c r="H9" s="50"/>
      <c r="I9" s="50"/>
      <c r="J9" s="50"/>
      <c r="K9" s="50"/>
    </row>
    <row r="10" ht="26.25" customHeight="1" spans="1:11">
      <c r="A10" s="54"/>
      <c r="B10" s="55" t="s">
        <v>67</v>
      </c>
      <c r="C10" s="56"/>
      <c r="D10" s="56"/>
      <c r="E10" s="56"/>
      <c r="F10" s="56"/>
      <c r="G10" s="57"/>
      <c r="H10" s="50"/>
      <c r="I10" s="50"/>
      <c r="J10" s="50"/>
      <c r="K10" s="50"/>
    </row>
    <row r="11" ht="26.25" customHeight="1" spans="1:11">
      <c r="A11" s="44" t="s">
        <v>68</v>
      </c>
      <c r="B11" s="44" t="s">
        <v>69</v>
      </c>
      <c r="C11" s="44"/>
      <c r="D11" s="44"/>
      <c r="E11" s="44"/>
      <c r="F11" s="44"/>
      <c r="G11" s="44"/>
      <c r="H11" s="44" t="s">
        <v>70</v>
      </c>
      <c r="I11" s="44"/>
      <c r="J11" s="44"/>
      <c r="K11" s="44"/>
    </row>
    <row r="12" ht="159.75" customHeight="1" spans="1:11">
      <c r="A12" s="44"/>
      <c r="B12" s="58" t="s">
        <v>71</v>
      </c>
      <c r="C12" s="59"/>
      <c r="D12" s="59"/>
      <c r="E12" s="59"/>
      <c r="F12" s="59"/>
      <c r="G12" s="60"/>
      <c r="H12" s="61" t="s">
        <v>72</v>
      </c>
      <c r="I12" s="61"/>
      <c r="J12" s="61"/>
      <c r="K12" s="61"/>
    </row>
    <row r="13" ht="41.25" customHeight="1" spans="1:11">
      <c r="A13" s="47" t="s">
        <v>73</v>
      </c>
      <c r="B13" s="44" t="s">
        <v>74</v>
      </c>
      <c r="C13" s="44" t="s">
        <v>75</v>
      </c>
      <c r="D13" s="44" t="s">
        <v>76</v>
      </c>
      <c r="E13" s="44"/>
      <c r="F13" s="44" t="s">
        <v>77</v>
      </c>
      <c r="G13" s="44"/>
      <c r="H13" s="44" t="s">
        <v>78</v>
      </c>
      <c r="I13" s="44" t="s">
        <v>56</v>
      </c>
      <c r="J13" s="44" t="s">
        <v>58</v>
      </c>
      <c r="K13" s="44" t="s">
        <v>79</v>
      </c>
    </row>
    <row r="14" ht="26.25" customHeight="1" spans="1:11">
      <c r="A14" s="48"/>
      <c r="B14" s="47" t="s">
        <v>80</v>
      </c>
      <c r="C14" s="62"/>
      <c r="D14" s="63" t="s">
        <v>81</v>
      </c>
      <c r="E14" s="64"/>
      <c r="F14" s="63" t="s">
        <v>82</v>
      </c>
      <c r="G14" s="64"/>
      <c r="H14" s="65" t="s">
        <v>83</v>
      </c>
      <c r="I14" s="44">
        <v>2.5</v>
      </c>
      <c r="J14" s="44">
        <v>1.5</v>
      </c>
      <c r="K14" s="78" t="s">
        <v>84</v>
      </c>
    </row>
    <row r="15" ht="26.25" customHeight="1" spans="1:11">
      <c r="A15" s="48"/>
      <c r="B15" s="48"/>
      <c r="C15" s="66"/>
      <c r="D15" s="63" t="s">
        <v>85</v>
      </c>
      <c r="E15" s="64"/>
      <c r="F15" s="63" t="s">
        <v>86</v>
      </c>
      <c r="G15" s="64"/>
      <c r="H15" s="44" t="s">
        <v>87</v>
      </c>
      <c r="I15" s="44">
        <v>2.5</v>
      </c>
      <c r="J15" s="44">
        <v>1.5</v>
      </c>
      <c r="K15" s="78" t="s">
        <v>84</v>
      </c>
    </row>
    <row r="16" ht="26.25" customHeight="1" spans="1:11">
      <c r="A16" s="48"/>
      <c r="B16" s="48"/>
      <c r="C16" s="66"/>
      <c r="D16" s="63" t="s">
        <v>88</v>
      </c>
      <c r="E16" s="64"/>
      <c r="F16" s="63" t="s">
        <v>89</v>
      </c>
      <c r="G16" s="64"/>
      <c r="H16" s="65" t="s">
        <v>90</v>
      </c>
      <c r="I16" s="44">
        <v>2.5</v>
      </c>
      <c r="J16" s="44">
        <v>2.5</v>
      </c>
      <c r="K16" s="78" t="s">
        <v>91</v>
      </c>
    </row>
    <row r="17" ht="26.25" customHeight="1" spans="1:11">
      <c r="A17" s="48"/>
      <c r="B17" s="48"/>
      <c r="C17" s="66"/>
      <c r="D17" s="63" t="s">
        <v>92</v>
      </c>
      <c r="E17" s="64"/>
      <c r="F17" s="63" t="s">
        <v>93</v>
      </c>
      <c r="G17" s="64"/>
      <c r="H17" s="65" t="s">
        <v>94</v>
      </c>
      <c r="I17" s="44">
        <v>2.5</v>
      </c>
      <c r="J17" s="44">
        <v>2.5</v>
      </c>
      <c r="K17" s="78" t="s">
        <v>91</v>
      </c>
    </row>
    <row r="18" ht="26.25" customHeight="1" spans="1:11">
      <c r="A18" s="48"/>
      <c r="B18" s="48"/>
      <c r="C18" s="66"/>
      <c r="D18" s="63" t="s">
        <v>95</v>
      </c>
      <c r="E18" s="64"/>
      <c r="F18" s="63" t="s">
        <v>96</v>
      </c>
      <c r="G18" s="64"/>
      <c r="H18" s="65" t="s">
        <v>97</v>
      </c>
      <c r="I18" s="44">
        <v>2.5</v>
      </c>
      <c r="J18" s="44">
        <v>2.5</v>
      </c>
      <c r="K18" s="78" t="s">
        <v>91</v>
      </c>
    </row>
    <row r="19" ht="26.25" customHeight="1" spans="1:11">
      <c r="A19" s="48"/>
      <c r="B19" s="48"/>
      <c r="C19" s="66"/>
      <c r="D19" s="63" t="s">
        <v>98</v>
      </c>
      <c r="E19" s="64"/>
      <c r="F19" s="63" t="s">
        <v>99</v>
      </c>
      <c r="G19" s="64"/>
      <c r="H19" s="65" t="s">
        <v>100</v>
      </c>
      <c r="I19" s="44">
        <v>2.5</v>
      </c>
      <c r="J19" s="44">
        <v>2.5</v>
      </c>
      <c r="K19" s="78" t="s">
        <v>91</v>
      </c>
    </row>
    <row r="20" ht="63" customHeight="1" spans="1:11">
      <c r="A20" s="48"/>
      <c r="B20" s="48"/>
      <c r="C20" s="66"/>
      <c r="D20" s="63" t="s">
        <v>101</v>
      </c>
      <c r="E20" s="64"/>
      <c r="F20" s="63" t="s">
        <v>102</v>
      </c>
      <c r="G20" s="64"/>
      <c r="H20" s="65" t="s">
        <v>103</v>
      </c>
      <c r="I20" s="44">
        <v>2.5</v>
      </c>
      <c r="J20" s="44">
        <v>1</v>
      </c>
      <c r="K20" s="78" t="s">
        <v>104</v>
      </c>
    </row>
    <row r="21" ht="26.25" customHeight="1" spans="1:11">
      <c r="A21" s="48"/>
      <c r="B21" s="48"/>
      <c r="C21" s="66"/>
      <c r="D21" s="63" t="s">
        <v>105</v>
      </c>
      <c r="E21" s="64"/>
      <c r="F21" s="63" t="s">
        <v>106</v>
      </c>
      <c r="G21" s="64"/>
      <c r="H21" s="65" t="s">
        <v>107</v>
      </c>
      <c r="I21" s="44">
        <v>2.5</v>
      </c>
      <c r="J21" s="44">
        <v>2.5</v>
      </c>
      <c r="K21" s="78" t="s">
        <v>91</v>
      </c>
    </row>
    <row r="22" ht="26.25" customHeight="1" spans="1:11">
      <c r="A22" s="48"/>
      <c r="B22" s="48"/>
      <c r="C22" s="66"/>
      <c r="D22" s="63" t="s">
        <v>108</v>
      </c>
      <c r="E22" s="64"/>
      <c r="F22" s="63" t="s">
        <v>109</v>
      </c>
      <c r="G22" s="64"/>
      <c r="H22" s="65" t="s">
        <v>107</v>
      </c>
      <c r="I22" s="44">
        <v>2.5</v>
      </c>
      <c r="J22" s="44">
        <v>2.5</v>
      </c>
      <c r="K22" s="78" t="s">
        <v>91</v>
      </c>
    </row>
    <row r="23" ht="26.25" customHeight="1" spans="1:11">
      <c r="A23" s="48"/>
      <c r="B23" s="48"/>
      <c r="C23" s="66"/>
      <c r="D23" s="63" t="s">
        <v>110</v>
      </c>
      <c r="E23" s="64"/>
      <c r="F23" s="63" t="s">
        <v>111</v>
      </c>
      <c r="G23" s="64"/>
      <c r="H23" s="65" t="s">
        <v>112</v>
      </c>
      <c r="I23" s="44">
        <v>2.5</v>
      </c>
      <c r="J23" s="44">
        <v>2.5</v>
      </c>
      <c r="K23" s="78" t="s">
        <v>91</v>
      </c>
    </row>
    <row r="24" ht="32.25" customHeight="1" spans="1:11">
      <c r="A24" s="48"/>
      <c r="B24" s="54"/>
      <c r="C24" s="66"/>
      <c r="D24" s="63" t="s">
        <v>113</v>
      </c>
      <c r="E24" s="64"/>
      <c r="F24" s="63" t="s">
        <v>114</v>
      </c>
      <c r="G24" s="64"/>
      <c r="H24" s="65" t="s">
        <v>115</v>
      </c>
      <c r="I24" s="44">
        <v>2.5</v>
      </c>
      <c r="J24" s="44">
        <v>2.5</v>
      </c>
      <c r="K24" s="78" t="s">
        <v>91</v>
      </c>
    </row>
    <row r="25" ht="26.25" customHeight="1" spans="1:11">
      <c r="A25" s="48"/>
      <c r="B25" s="47" t="s">
        <v>116</v>
      </c>
      <c r="C25" s="66"/>
      <c r="D25" s="63" t="s">
        <v>117</v>
      </c>
      <c r="E25" s="64"/>
      <c r="F25" s="63" t="s">
        <v>118</v>
      </c>
      <c r="G25" s="64"/>
      <c r="H25" s="65" t="s">
        <v>111</v>
      </c>
      <c r="I25" s="44">
        <v>2.5</v>
      </c>
      <c r="J25" s="44">
        <v>2.5</v>
      </c>
      <c r="K25" s="78" t="s">
        <v>91</v>
      </c>
    </row>
    <row r="26" ht="26.25" customHeight="1" spans="1:11">
      <c r="A26" s="48"/>
      <c r="B26" s="48"/>
      <c r="C26" s="66"/>
      <c r="D26" s="63" t="s">
        <v>119</v>
      </c>
      <c r="E26" s="64"/>
      <c r="F26" s="67">
        <v>1</v>
      </c>
      <c r="G26" s="64"/>
      <c r="H26" s="68">
        <v>1</v>
      </c>
      <c r="I26" s="44">
        <v>5</v>
      </c>
      <c r="J26" s="44">
        <v>5</v>
      </c>
      <c r="K26" s="78" t="s">
        <v>91</v>
      </c>
    </row>
    <row r="27" ht="26.25" customHeight="1" spans="1:11">
      <c r="A27" s="48"/>
      <c r="B27" s="48"/>
      <c r="C27" s="66"/>
      <c r="D27" s="63" t="s">
        <v>120</v>
      </c>
      <c r="E27" s="64"/>
      <c r="F27" s="67">
        <v>1</v>
      </c>
      <c r="G27" s="64"/>
      <c r="H27" s="68">
        <v>1</v>
      </c>
      <c r="I27" s="44">
        <v>5</v>
      </c>
      <c r="J27" s="44">
        <v>5</v>
      </c>
      <c r="K27" s="78" t="s">
        <v>91</v>
      </c>
    </row>
    <row r="28" ht="26.25" customHeight="1" spans="1:11">
      <c r="A28" s="48"/>
      <c r="B28" s="48"/>
      <c r="C28" s="66"/>
      <c r="D28" s="63" t="s">
        <v>121</v>
      </c>
      <c r="E28" s="64"/>
      <c r="F28" s="67">
        <v>0</v>
      </c>
      <c r="G28" s="64"/>
      <c r="H28" s="68">
        <v>0</v>
      </c>
      <c r="I28" s="44">
        <v>5</v>
      </c>
      <c r="J28" s="44">
        <v>5</v>
      </c>
      <c r="K28" s="78" t="s">
        <v>91</v>
      </c>
    </row>
    <row r="29" ht="26.25" customHeight="1" spans="1:11">
      <c r="A29" s="48"/>
      <c r="B29" s="48"/>
      <c r="C29" s="66"/>
      <c r="D29" s="63" t="s">
        <v>122</v>
      </c>
      <c r="E29" s="64"/>
      <c r="F29" s="67">
        <v>1</v>
      </c>
      <c r="G29" s="64"/>
      <c r="H29" s="68">
        <v>1</v>
      </c>
      <c r="I29" s="44">
        <v>5</v>
      </c>
      <c r="J29" s="44">
        <v>5</v>
      </c>
      <c r="K29" s="78" t="s">
        <v>91</v>
      </c>
    </row>
    <row r="30" ht="26.25" customHeight="1" spans="1:11">
      <c r="A30" s="48"/>
      <c r="B30" s="54"/>
      <c r="C30" s="69"/>
      <c r="D30" s="63" t="s">
        <v>123</v>
      </c>
      <c r="E30" s="64"/>
      <c r="F30" s="63" t="s">
        <v>124</v>
      </c>
      <c r="G30" s="64"/>
      <c r="H30" s="65" t="s">
        <v>125</v>
      </c>
      <c r="I30" s="44">
        <v>2.5</v>
      </c>
      <c r="J30" s="44">
        <v>2.5</v>
      </c>
      <c r="K30" s="78" t="s">
        <v>91</v>
      </c>
    </row>
    <row r="31" ht="26.25" customHeight="1" spans="1:11">
      <c r="A31" s="48"/>
      <c r="B31" s="47" t="s">
        <v>126</v>
      </c>
      <c r="C31" s="44"/>
      <c r="D31" s="63" t="s">
        <v>127</v>
      </c>
      <c r="E31" s="64"/>
      <c r="F31" s="70">
        <v>1</v>
      </c>
      <c r="G31" s="44"/>
      <c r="H31" s="71">
        <v>1</v>
      </c>
      <c r="I31" s="44">
        <v>5</v>
      </c>
      <c r="J31" s="44">
        <v>5</v>
      </c>
      <c r="K31" s="78" t="s">
        <v>91</v>
      </c>
    </row>
    <row r="32" ht="51.75" customHeight="1" spans="1:11">
      <c r="A32" s="54"/>
      <c r="B32" s="54"/>
      <c r="C32" s="44"/>
      <c r="D32" s="63" t="s">
        <v>128</v>
      </c>
      <c r="E32" s="64"/>
      <c r="F32" s="70">
        <v>1</v>
      </c>
      <c r="G32" s="44"/>
      <c r="H32" s="71">
        <v>1</v>
      </c>
      <c r="I32" s="44">
        <v>5</v>
      </c>
      <c r="J32" s="44">
        <v>3</v>
      </c>
      <c r="K32" s="78" t="s">
        <v>129</v>
      </c>
    </row>
    <row r="33" ht="45.75" customHeight="1" spans="1:11">
      <c r="A33" s="54"/>
      <c r="B33" s="54"/>
      <c r="C33" s="44"/>
      <c r="D33" s="63" t="s">
        <v>130</v>
      </c>
      <c r="E33" s="64"/>
      <c r="F33" s="72">
        <v>1</v>
      </c>
      <c r="G33" s="73"/>
      <c r="H33" s="71">
        <v>1</v>
      </c>
      <c r="I33" s="44">
        <v>5</v>
      </c>
      <c r="J33" s="44">
        <v>3</v>
      </c>
      <c r="K33" s="78" t="s">
        <v>129</v>
      </c>
    </row>
    <row r="34" ht="45.75" customHeight="1" spans="1:11">
      <c r="A34" s="54"/>
      <c r="B34" s="54"/>
      <c r="C34" s="44"/>
      <c r="D34" s="63" t="s">
        <v>131</v>
      </c>
      <c r="E34" s="64"/>
      <c r="F34" s="72">
        <v>1</v>
      </c>
      <c r="G34" s="73"/>
      <c r="H34" s="71">
        <v>1</v>
      </c>
      <c r="I34" s="44">
        <v>5</v>
      </c>
      <c r="J34" s="44">
        <v>3</v>
      </c>
      <c r="K34" s="78" t="s">
        <v>129</v>
      </c>
    </row>
    <row r="35" ht="26.25" customHeight="1" spans="1:11">
      <c r="A35" s="54"/>
      <c r="B35" s="54"/>
      <c r="C35" s="44"/>
      <c r="D35" s="63" t="s">
        <v>132</v>
      </c>
      <c r="E35" s="64"/>
      <c r="F35" s="63" t="s">
        <v>133</v>
      </c>
      <c r="G35" s="64"/>
      <c r="H35" s="63" t="s">
        <v>133</v>
      </c>
      <c r="I35" s="44">
        <v>5</v>
      </c>
      <c r="J35" s="44">
        <v>3</v>
      </c>
      <c r="K35" s="78" t="s">
        <v>134</v>
      </c>
    </row>
    <row r="36" ht="26.25" customHeight="1" spans="1:11">
      <c r="A36" s="54"/>
      <c r="B36" s="54"/>
      <c r="C36" s="44"/>
      <c r="D36" s="63" t="s">
        <v>135</v>
      </c>
      <c r="E36" s="64"/>
      <c r="F36" s="63" t="s">
        <v>133</v>
      </c>
      <c r="G36" s="64"/>
      <c r="H36" s="63" t="s">
        <v>133</v>
      </c>
      <c r="I36" s="44">
        <v>5</v>
      </c>
      <c r="J36" s="44">
        <v>4</v>
      </c>
      <c r="K36" s="79" t="s">
        <v>136</v>
      </c>
    </row>
    <row r="37" ht="26.25" customHeight="1" spans="1:11">
      <c r="A37" s="54"/>
      <c r="B37" s="54"/>
      <c r="C37" s="44"/>
      <c r="D37" s="63" t="s">
        <v>137</v>
      </c>
      <c r="E37" s="64"/>
      <c r="F37" s="63" t="s">
        <v>138</v>
      </c>
      <c r="G37" s="64"/>
      <c r="H37" s="63" t="s">
        <v>138</v>
      </c>
      <c r="I37" s="44">
        <v>5</v>
      </c>
      <c r="J37" s="44">
        <v>5</v>
      </c>
      <c r="K37" s="78" t="s">
        <v>91</v>
      </c>
    </row>
    <row r="38" ht="43.5" customHeight="1" spans="1:11">
      <c r="A38" s="54"/>
      <c r="B38" s="54"/>
      <c r="C38" s="44"/>
      <c r="D38" s="63" t="s">
        <v>139</v>
      </c>
      <c r="E38" s="64"/>
      <c r="F38" s="63" t="s">
        <v>140</v>
      </c>
      <c r="G38" s="64"/>
      <c r="H38" s="63" t="s">
        <v>140</v>
      </c>
      <c r="I38" s="44">
        <v>5</v>
      </c>
      <c r="J38" s="44">
        <v>4</v>
      </c>
      <c r="K38" s="78" t="s">
        <v>134</v>
      </c>
    </row>
    <row r="39" ht="26.25" customHeight="1" spans="1:11">
      <c r="A39" s="54"/>
      <c r="B39" s="54"/>
      <c r="C39" s="44"/>
      <c r="D39" s="63" t="s">
        <v>141</v>
      </c>
      <c r="E39" s="64"/>
      <c r="F39" s="63">
        <v>0.9</v>
      </c>
      <c r="G39" s="64"/>
      <c r="H39" s="63" t="s">
        <v>142</v>
      </c>
      <c r="I39" s="44">
        <v>2.5</v>
      </c>
      <c r="J39" s="44">
        <v>2.5</v>
      </c>
      <c r="K39" s="78" t="s">
        <v>91</v>
      </c>
    </row>
    <row r="40" ht="26.25" customHeight="1" spans="1:11">
      <c r="A40" s="54"/>
      <c r="B40" s="54"/>
      <c r="C40" s="44"/>
      <c r="D40" s="63" t="s">
        <v>143</v>
      </c>
      <c r="E40" s="64"/>
      <c r="F40" s="63">
        <v>0.9</v>
      </c>
      <c r="G40" s="64"/>
      <c r="H40" s="63" t="s">
        <v>142</v>
      </c>
      <c r="I40" s="44">
        <v>5</v>
      </c>
      <c r="J40" s="44">
        <v>4</v>
      </c>
      <c r="K40" s="78" t="s">
        <v>134</v>
      </c>
    </row>
    <row r="41" ht="26.25" customHeight="1" spans="1:11">
      <c r="A41" s="44" t="s">
        <v>144</v>
      </c>
      <c r="B41" s="44"/>
      <c r="C41" s="44"/>
      <c r="D41" s="44"/>
      <c r="E41" s="44"/>
      <c r="F41" s="44"/>
      <c r="G41" s="44"/>
      <c r="H41" s="44"/>
      <c r="I41" s="44">
        <f>SUM(I14:I40)</f>
        <v>100</v>
      </c>
      <c r="J41" s="80">
        <f>SUM(J14:J40)</f>
        <v>85.5</v>
      </c>
      <c r="K41" s="50"/>
    </row>
    <row r="42" ht="21.75" customHeight="1" spans="1:11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7" ht="22.5" customHeight="1"/>
  </sheetData>
  <mergeCells count="85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H41"/>
    <mergeCell ref="A42:K42"/>
    <mergeCell ref="A4:A10"/>
    <mergeCell ref="A11:A12"/>
    <mergeCell ref="A13:A32"/>
    <mergeCell ref="B14:B24"/>
    <mergeCell ref="B25:B30"/>
    <mergeCell ref="B31:B32"/>
    <mergeCell ref="C31:C32"/>
  </mergeCells>
  <pageMargins left="0.25" right="0.25" top="0.75" bottom="0.75" header="0.3" footer="0.3"/>
  <pageSetup paperSize="9" orientation="portrait"/>
  <headerFooter/>
  <rowBreaks count="1" manualBreakCount="1">
    <brk id="2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2" sqref="A2:I2"/>
    </sheetView>
  </sheetViews>
  <sheetFormatPr defaultColWidth="9" defaultRowHeight="14.25"/>
  <cols>
    <col min="1" max="1" width="8.5" style="3" customWidth="1"/>
    <col min="2" max="2" width="9" style="3"/>
    <col min="3" max="3" width="5.875" style="3" customWidth="1"/>
    <col min="4" max="4" width="17.625" style="3" customWidth="1"/>
    <col min="5" max="5" width="9.875" style="3" customWidth="1"/>
    <col min="6" max="6" width="9.625" style="3" customWidth="1"/>
    <col min="7" max="7" width="7.75" style="4" customWidth="1"/>
    <col min="8" max="8" width="7.375" style="4" customWidth="1"/>
    <col min="9" max="9" width="22.875" style="3" customWidth="1"/>
    <col min="10" max="234" width="9" style="3"/>
    <col min="235" max="235" width="8.5" style="3" customWidth="1"/>
    <col min="236" max="236" width="9" style="3"/>
    <col min="237" max="237" width="10.875" style="3" customWidth="1"/>
    <col min="238" max="238" width="9.625" style="3" customWidth="1"/>
    <col min="239" max="239" width="9.875" style="3" customWidth="1"/>
    <col min="240" max="240" width="9.625" style="3" customWidth="1"/>
    <col min="241" max="241" width="7.75" style="3" customWidth="1"/>
    <col min="242" max="242" width="7.375" style="3" customWidth="1"/>
    <col min="243" max="243" width="11.25" style="3" customWidth="1"/>
    <col min="244" max="250" width="10.625" style="3" customWidth="1"/>
    <col min="251" max="490" width="9" style="3"/>
    <col min="491" max="491" width="8.5" style="3" customWidth="1"/>
    <col min="492" max="492" width="9" style="3"/>
    <col min="493" max="493" width="10.875" style="3" customWidth="1"/>
    <col min="494" max="494" width="9.625" style="3" customWidth="1"/>
    <col min="495" max="495" width="9.875" style="3" customWidth="1"/>
    <col min="496" max="496" width="9.625" style="3" customWidth="1"/>
    <col min="497" max="497" width="7.75" style="3" customWidth="1"/>
    <col min="498" max="498" width="7.375" style="3" customWidth="1"/>
    <col min="499" max="499" width="11.25" style="3" customWidth="1"/>
    <col min="500" max="506" width="10.625" style="3" customWidth="1"/>
    <col min="507" max="746" width="9" style="3"/>
    <col min="747" max="747" width="8.5" style="3" customWidth="1"/>
    <col min="748" max="748" width="9" style="3"/>
    <col min="749" max="749" width="10.875" style="3" customWidth="1"/>
    <col min="750" max="750" width="9.625" style="3" customWidth="1"/>
    <col min="751" max="751" width="9.875" style="3" customWidth="1"/>
    <col min="752" max="752" width="9.625" style="3" customWidth="1"/>
    <col min="753" max="753" width="7.75" style="3" customWidth="1"/>
    <col min="754" max="754" width="7.375" style="3" customWidth="1"/>
    <col min="755" max="755" width="11.25" style="3" customWidth="1"/>
    <col min="756" max="762" width="10.625" style="3" customWidth="1"/>
    <col min="763" max="1002" width="9" style="3"/>
    <col min="1003" max="1003" width="8.5" style="3" customWidth="1"/>
    <col min="1004" max="1004" width="9" style="3"/>
    <col min="1005" max="1005" width="10.875" style="3" customWidth="1"/>
    <col min="1006" max="1006" width="9.625" style="3" customWidth="1"/>
    <col min="1007" max="1007" width="9.875" style="3" customWidth="1"/>
    <col min="1008" max="1008" width="9.625" style="3" customWidth="1"/>
    <col min="1009" max="1009" width="7.75" style="3" customWidth="1"/>
    <col min="1010" max="1010" width="7.375" style="3" customWidth="1"/>
    <col min="1011" max="1011" width="11.25" style="3" customWidth="1"/>
    <col min="1012" max="1018" width="10.625" style="3" customWidth="1"/>
    <col min="1019" max="1258" width="9" style="3"/>
    <col min="1259" max="1259" width="8.5" style="3" customWidth="1"/>
    <col min="1260" max="1260" width="9" style="3"/>
    <col min="1261" max="1261" width="10.875" style="3" customWidth="1"/>
    <col min="1262" max="1262" width="9.625" style="3" customWidth="1"/>
    <col min="1263" max="1263" width="9.875" style="3" customWidth="1"/>
    <col min="1264" max="1264" width="9.625" style="3" customWidth="1"/>
    <col min="1265" max="1265" width="7.75" style="3" customWidth="1"/>
    <col min="1266" max="1266" width="7.375" style="3" customWidth="1"/>
    <col min="1267" max="1267" width="11.25" style="3" customWidth="1"/>
    <col min="1268" max="1274" width="10.625" style="3" customWidth="1"/>
    <col min="1275" max="1514" width="9" style="3"/>
    <col min="1515" max="1515" width="8.5" style="3" customWidth="1"/>
    <col min="1516" max="1516" width="9" style="3"/>
    <col min="1517" max="1517" width="10.875" style="3" customWidth="1"/>
    <col min="1518" max="1518" width="9.625" style="3" customWidth="1"/>
    <col min="1519" max="1519" width="9.875" style="3" customWidth="1"/>
    <col min="1520" max="1520" width="9.625" style="3" customWidth="1"/>
    <col min="1521" max="1521" width="7.75" style="3" customWidth="1"/>
    <col min="1522" max="1522" width="7.375" style="3" customWidth="1"/>
    <col min="1523" max="1523" width="11.25" style="3" customWidth="1"/>
    <col min="1524" max="1530" width="10.625" style="3" customWidth="1"/>
    <col min="1531" max="1770" width="9" style="3"/>
    <col min="1771" max="1771" width="8.5" style="3" customWidth="1"/>
    <col min="1772" max="1772" width="9" style="3"/>
    <col min="1773" max="1773" width="10.875" style="3" customWidth="1"/>
    <col min="1774" max="1774" width="9.625" style="3" customWidth="1"/>
    <col min="1775" max="1775" width="9.875" style="3" customWidth="1"/>
    <col min="1776" max="1776" width="9.625" style="3" customWidth="1"/>
    <col min="1777" max="1777" width="7.75" style="3" customWidth="1"/>
    <col min="1778" max="1778" width="7.375" style="3" customWidth="1"/>
    <col min="1779" max="1779" width="11.25" style="3" customWidth="1"/>
    <col min="1780" max="1786" width="10.625" style="3" customWidth="1"/>
    <col min="1787" max="2026" width="9" style="3"/>
    <col min="2027" max="2027" width="8.5" style="3" customWidth="1"/>
    <col min="2028" max="2028" width="9" style="3"/>
    <col min="2029" max="2029" width="10.875" style="3" customWidth="1"/>
    <col min="2030" max="2030" width="9.625" style="3" customWidth="1"/>
    <col min="2031" max="2031" width="9.875" style="3" customWidth="1"/>
    <col min="2032" max="2032" width="9.625" style="3" customWidth="1"/>
    <col min="2033" max="2033" width="7.75" style="3" customWidth="1"/>
    <col min="2034" max="2034" width="7.375" style="3" customWidth="1"/>
    <col min="2035" max="2035" width="11.25" style="3" customWidth="1"/>
    <col min="2036" max="2042" width="10.625" style="3" customWidth="1"/>
    <col min="2043" max="2282" width="9" style="3"/>
    <col min="2283" max="2283" width="8.5" style="3" customWidth="1"/>
    <col min="2284" max="2284" width="9" style="3"/>
    <col min="2285" max="2285" width="10.875" style="3" customWidth="1"/>
    <col min="2286" max="2286" width="9.625" style="3" customWidth="1"/>
    <col min="2287" max="2287" width="9.875" style="3" customWidth="1"/>
    <col min="2288" max="2288" width="9.625" style="3" customWidth="1"/>
    <col min="2289" max="2289" width="7.75" style="3" customWidth="1"/>
    <col min="2290" max="2290" width="7.375" style="3" customWidth="1"/>
    <col min="2291" max="2291" width="11.25" style="3" customWidth="1"/>
    <col min="2292" max="2298" width="10.625" style="3" customWidth="1"/>
    <col min="2299" max="2538" width="9" style="3"/>
    <col min="2539" max="2539" width="8.5" style="3" customWidth="1"/>
    <col min="2540" max="2540" width="9" style="3"/>
    <col min="2541" max="2541" width="10.875" style="3" customWidth="1"/>
    <col min="2542" max="2542" width="9.625" style="3" customWidth="1"/>
    <col min="2543" max="2543" width="9.875" style="3" customWidth="1"/>
    <col min="2544" max="2544" width="9.625" style="3" customWidth="1"/>
    <col min="2545" max="2545" width="7.75" style="3" customWidth="1"/>
    <col min="2546" max="2546" width="7.375" style="3" customWidth="1"/>
    <col min="2547" max="2547" width="11.25" style="3" customWidth="1"/>
    <col min="2548" max="2554" width="10.625" style="3" customWidth="1"/>
    <col min="2555" max="2794" width="9" style="3"/>
    <col min="2795" max="2795" width="8.5" style="3" customWidth="1"/>
    <col min="2796" max="2796" width="9" style="3"/>
    <col min="2797" max="2797" width="10.875" style="3" customWidth="1"/>
    <col min="2798" max="2798" width="9.625" style="3" customWidth="1"/>
    <col min="2799" max="2799" width="9.875" style="3" customWidth="1"/>
    <col min="2800" max="2800" width="9.625" style="3" customWidth="1"/>
    <col min="2801" max="2801" width="7.75" style="3" customWidth="1"/>
    <col min="2802" max="2802" width="7.375" style="3" customWidth="1"/>
    <col min="2803" max="2803" width="11.25" style="3" customWidth="1"/>
    <col min="2804" max="2810" width="10.625" style="3" customWidth="1"/>
    <col min="2811" max="3050" width="9" style="3"/>
    <col min="3051" max="3051" width="8.5" style="3" customWidth="1"/>
    <col min="3052" max="3052" width="9" style="3"/>
    <col min="3053" max="3053" width="10.875" style="3" customWidth="1"/>
    <col min="3054" max="3054" width="9.625" style="3" customWidth="1"/>
    <col min="3055" max="3055" width="9.875" style="3" customWidth="1"/>
    <col min="3056" max="3056" width="9.625" style="3" customWidth="1"/>
    <col min="3057" max="3057" width="7.75" style="3" customWidth="1"/>
    <col min="3058" max="3058" width="7.375" style="3" customWidth="1"/>
    <col min="3059" max="3059" width="11.25" style="3" customWidth="1"/>
    <col min="3060" max="3066" width="10.625" style="3" customWidth="1"/>
    <col min="3067" max="3306" width="9" style="3"/>
    <col min="3307" max="3307" width="8.5" style="3" customWidth="1"/>
    <col min="3308" max="3308" width="9" style="3"/>
    <col min="3309" max="3309" width="10.875" style="3" customWidth="1"/>
    <col min="3310" max="3310" width="9.625" style="3" customWidth="1"/>
    <col min="3311" max="3311" width="9.875" style="3" customWidth="1"/>
    <col min="3312" max="3312" width="9.625" style="3" customWidth="1"/>
    <col min="3313" max="3313" width="7.75" style="3" customWidth="1"/>
    <col min="3314" max="3314" width="7.375" style="3" customWidth="1"/>
    <col min="3315" max="3315" width="11.25" style="3" customWidth="1"/>
    <col min="3316" max="3322" width="10.625" style="3" customWidth="1"/>
    <col min="3323" max="3562" width="9" style="3"/>
    <col min="3563" max="3563" width="8.5" style="3" customWidth="1"/>
    <col min="3564" max="3564" width="9" style="3"/>
    <col min="3565" max="3565" width="10.875" style="3" customWidth="1"/>
    <col min="3566" max="3566" width="9.625" style="3" customWidth="1"/>
    <col min="3567" max="3567" width="9.875" style="3" customWidth="1"/>
    <col min="3568" max="3568" width="9.625" style="3" customWidth="1"/>
    <col min="3569" max="3569" width="7.75" style="3" customWidth="1"/>
    <col min="3570" max="3570" width="7.375" style="3" customWidth="1"/>
    <col min="3571" max="3571" width="11.25" style="3" customWidth="1"/>
    <col min="3572" max="3578" width="10.625" style="3" customWidth="1"/>
    <col min="3579" max="3818" width="9" style="3"/>
    <col min="3819" max="3819" width="8.5" style="3" customWidth="1"/>
    <col min="3820" max="3820" width="9" style="3"/>
    <col min="3821" max="3821" width="10.875" style="3" customWidth="1"/>
    <col min="3822" max="3822" width="9.625" style="3" customWidth="1"/>
    <col min="3823" max="3823" width="9.875" style="3" customWidth="1"/>
    <col min="3824" max="3824" width="9.625" style="3" customWidth="1"/>
    <col min="3825" max="3825" width="7.75" style="3" customWidth="1"/>
    <col min="3826" max="3826" width="7.375" style="3" customWidth="1"/>
    <col min="3827" max="3827" width="11.25" style="3" customWidth="1"/>
    <col min="3828" max="3834" width="10.625" style="3" customWidth="1"/>
    <col min="3835" max="4074" width="9" style="3"/>
    <col min="4075" max="4075" width="8.5" style="3" customWidth="1"/>
    <col min="4076" max="4076" width="9" style="3"/>
    <col min="4077" max="4077" width="10.875" style="3" customWidth="1"/>
    <col min="4078" max="4078" width="9.625" style="3" customWidth="1"/>
    <col min="4079" max="4079" width="9.875" style="3" customWidth="1"/>
    <col min="4080" max="4080" width="9.625" style="3" customWidth="1"/>
    <col min="4081" max="4081" width="7.75" style="3" customWidth="1"/>
    <col min="4082" max="4082" width="7.375" style="3" customWidth="1"/>
    <col min="4083" max="4083" width="11.25" style="3" customWidth="1"/>
    <col min="4084" max="4090" width="10.625" style="3" customWidth="1"/>
    <col min="4091" max="4330" width="9" style="3"/>
    <col min="4331" max="4331" width="8.5" style="3" customWidth="1"/>
    <col min="4332" max="4332" width="9" style="3"/>
    <col min="4333" max="4333" width="10.875" style="3" customWidth="1"/>
    <col min="4334" max="4334" width="9.625" style="3" customWidth="1"/>
    <col min="4335" max="4335" width="9.875" style="3" customWidth="1"/>
    <col min="4336" max="4336" width="9.625" style="3" customWidth="1"/>
    <col min="4337" max="4337" width="7.75" style="3" customWidth="1"/>
    <col min="4338" max="4338" width="7.375" style="3" customWidth="1"/>
    <col min="4339" max="4339" width="11.25" style="3" customWidth="1"/>
    <col min="4340" max="4346" width="10.625" style="3" customWidth="1"/>
    <col min="4347" max="4586" width="9" style="3"/>
    <col min="4587" max="4587" width="8.5" style="3" customWidth="1"/>
    <col min="4588" max="4588" width="9" style="3"/>
    <col min="4589" max="4589" width="10.875" style="3" customWidth="1"/>
    <col min="4590" max="4590" width="9.625" style="3" customWidth="1"/>
    <col min="4591" max="4591" width="9.875" style="3" customWidth="1"/>
    <col min="4592" max="4592" width="9.625" style="3" customWidth="1"/>
    <col min="4593" max="4593" width="7.75" style="3" customWidth="1"/>
    <col min="4594" max="4594" width="7.375" style="3" customWidth="1"/>
    <col min="4595" max="4595" width="11.25" style="3" customWidth="1"/>
    <col min="4596" max="4602" width="10.625" style="3" customWidth="1"/>
    <col min="4603" max="4842" width="9" style="3"/>
    <col min="4843" max="4843" width="8.5" style="3" customWidth="1"/>
    <col min="4844" max="4844" width="9" style="3"/>
    <col min="4845" max="4845" width="10.875" style="3" customWidth="1"/>
    <col min="4846" max="4846" width="9.625" style="3" customWidth="1"/>
    <col min="4847" max="4847" width="9.875" style="3" customWidth="1"/>
    <col min="4848" max="4848" width="9.625" style="3" customWidth="1"/>
    <col min="4849" max="4849" width="7.75" style="3" customWidth="1"/>
    <col min="4850" max="4850" width="7.375" style="3" customWidth="1"/>
    <col min="4851" max="4851" width="11.25" style="3" customWidth="1"/>
    <col min="4852" max="4858" width="10.625" style="3" customWidth="1"/>
    <col min="4859" max="5098" width="9" style="3"/>
    <col min="5099" max="5099" width="8.5" style="3" customWidth="1"/>
    <col min="5100" max="5100" width="9" style="3"/>
    <col min="5101" max="5101" width="10.875" style="3" customWidth="1"/>
    <col min="5102" max="5102" width="9.625" style="3" customWidth="1"/>
    <col min="5103" max="5103" width="9.875" style="3" customWidth="1"/>
    <col min="5104" max="5104" width="9.625" style="3" customWidth="1"/>
    <col min="5105" max="5105" width="7.75" style="3" customWidth="1"/>
    <col min="5106" max="5106" width="7.375" style="3" customWidth="1"/>
    <col min="5107" max="5107" width="11.25" style="3" customWidth="1"/>
    <col min="5108" max="5114" width="10.625" style="3" customWidth="1"/>
    <col min="5115" max="5354" width="9" style="3"/>
    <col min="5355" max="5355" width="8.5" style="3" customWidth="1"/>
    <col min="5356" max="5356" width="9" style="3"/>
    <col min="5357" max="5357" width="10.875" style="3" customWidth="1"/>
    <col min="5358" max="5358" width="9.625" style="3" customWidth="1"/>
    <col min="5359" max="5359" width="9.875" style="3" customWidth="1"/>
    <col min="5360" max="5360" width="9.625" style="3" customWidth="1"/>
    <col min="5361" max="5361" width="7.75" style="3" customWidth="1"/>
    <col min="5362" max="5362" width="7.375" style="3" customWidth="1"/>
    <col min="5363" max="5363" width="11.25" style="3" customWidth="1"/>
    <col min="5364" max="5370" width="10.625" style="3" customWidth="1"/>
    <col min="5371" max="5610" width="9" style="3"/>
    <col min="5611" max="5611" width="8.5" style="3" customWidth="1"/>
    <col min="5612" max="5612" width="9" style="3"/>
    <col min="5613" max="5613" width="10.875" style="3" customWidth="1"/>
    <col min="5614" max="5614" width="9.625" style="3" customWidth="1"/>
    <col min="5615" max="5615" width="9.875" style="3" customWidth="1"/>
    <col min="5616" max="5616" width="9.625" style="3" customWidth="1"/>
    <col min="5617" max="5617" width="7.75" style="3" customWidth="1"/>
    <col min="5618" max="5618" width="7.375" style="3" customWidth="1"/>
    <col min="5619" max="5619" width="11.25" style="3" customWidth="1"/>
    <col min="5620" max="5626" width="10.625" style="3" customWidth="1"/>
    <col min="5627" max="5866" width="9" style="3"/>
    <col min="5867" max="5867" width="8.5" style="3" customWidth="1"/>
    <col min="5868" max="5868" width="9" style="3"/>
    <col min="5869" max="5869" width="10.875" style="3" customWidth="1"/>
    <col min="5870" max="5870" width="9.625" style="3" customWidth="1"/>
    <col min="5871" max="5871" width="9.875" style="3" customWidth="1"/>
    <col min="5872" max="5872" width="9.625" style="3" customWidth="1"/>
    <col min="5873" max="5873" width="7.75" style="3" customWidth="1"/>
    <col min="5874" max="5874" width="7.375" style="3" customWidth="1"/>
    <col min="5875" max="5875" width="11.25" style="3" customWidth="1"/>
    <col min="5876" max="5882" width="10.625" style="3" customWidth="1"/>
    <col min="5883" max="6122" width="9" style="3"/>
    <col min="6123" max="6123" width="8.5" style="3" customWidth="1"/>
    <col min="6124" max="6124" width="9" style="3"/>
    <col min="6125" max="6125" width="10.875" style="3" customWidth="1"/>
    <col min="6126" max="6126" width="9.625" style="3" customWidth="1"/>
    <col min="6127" max="6127" width="9.875" style="3" customWidth="1"/>
    <col min="6128" max="6128" width="9.625" style="3" customWidth="1"/>
    <col min="6129" max="6129" width="7.75" style="3" customWidth="1"/>
    <col min="6130" max="6130" width="7.375" style="3" customWidth="1"/>
    <col min="6131" max="6131" width="11.25" style="3" customWidth="1"/>
    <col min="6132" max="6138" width="10.625" style="3" customWidth="1"/>
    <col min="6139" max="6378" width="9" style="3"/>
    <col min="6379" max="6379" width="8.5" style="3" customWidth="1"/>
    <col min="6380" max="6380" width="9" style="3"/>
    <col min="6381" max="6381" width="10.875" style="3" customWidth="1"/>
    <col min="6382" max="6382" width="9.625" style="3" customWidth="1"/>
    <col min="6383" max="6383" width="9.875" style="3" customWidth="1"/>
    <col min="6384" max="6384" width="9.625" style="3" customWidth="1"/>
    <col min="6385" max="6385" width="7.75" style="3" customWidth="1"/>
    <col min="6386" max="6386" width="7.375" style="3" customWidth="1"/>
    <col min="6387" max="6387" width="11.25" style="3" customWidth="1"/>
    <col min="6388" max="6394" width="10.625" style="3" customWidth="1"/>
    <col min="6395" max="6634" width="9" style="3"/>
    <col min="6635" max="6635" width="8.5" style="3" customWidth="1"/>
    <col min="6636" max="6636" width="9" style="3"/>
    <col min="6637" max="6637" width="10.875" style="3" customWidth="1"/>
    <col min="6638" max="6638" width="9.625" style="3" customWidth="1"/>
    <col min="6639" max="6639" width="9.875" style="3" customWidth="1"/>
    <col min="6640" max="6640" width="9.625" style="3" customWidth="1"/>
    <col min="6641" max="6641" width="7.75" style="3" customWidth="1"/>
    <col min="6642" max="6642" width="7.375" style="3" customWidth="1"/>
    <col min="6643" max="6643" width="11.25" style="3" customWidth="1"/>
    <col min="6644" max="6650" width="10.625" style="3" customWidth="1"/>
    <col min="6651" max="6890" width="9" style="3"/>
    <col min="6891" max="6891" width="8.5" style="3" customWidth="1"/>
    <col min="6892" max="6892" width="9" style="3"/>
    <col min="6893" max="6893" width="10.875" style="3" customWidth="1"/>
    <col min="6894" max="6894" width="9.625" style="3" customWidth="1"/>
    <col min="6895" max="6895" width="9.875" style="3" customWidth="1"/>
    <col min="6896" max="6896" width="9.625" style="3" customWidth="1"/>
    <col min="6897" max="6897" width="7.75" style="3" customWidth="1"/>
    <col min="6898" max="6898" width="7.375" style="3" customWidth="1"/>
    <col min="6899" max="6899" width="11.25" style="3" customWidth="1"/>
    <col min="6900" max="6906" width="10.625" style="3" customWidth="1"/>
    <col min="6907" max="7146" width="9" style="3"/>
    <col min="7147" max="7147" width="8.5" style="3" customWidth="1"/>
    <col min="7148" max="7148" width="9" style="3"/>
    <col min="7149" max="7149" width="10.875" style="3" customWidth="1"/>
    <col min="7150" max="7150" width="9.625" style="3" customWidth="1"/>
    <col min="7151" max="7151" width="9.875" style="3" customWidth="1"/>
    <col min="7152" max="7152" width="9.625" style="3" customWidth="1"/>
    <col min="7153" max="7153" width="7.75" style="3" customWidth="1"/>
    <col min="7154" max="7154" width="7.375" style="3" customWidth="1"/>
    <col min="7155" max="7155" width="11.25" style="3" customWidth="1"/>
    <col min="7156" max="7162" width="10.625" style="3" customWidth="1"/>
    <col min="7163" max="7402" width="9" style="3"/>
    <col min="7403" max="7403" width="8.5" style="3" customWidth="1"/>
    <col min="7404" max="7404" width="9" style="3"/>
    <col min="7405" max="7405" width="10.875" style="3" customWidth="1"/>
    <col min="7406" max="7406" width="9.625" style="3" customWidth="1"/>
    <col min="7407" max="7407" width="9.875" style="3" customWidth="1"/>
    <col min="7408" max="7408" width="9.625" style="3" customWidth="1"/>
    <col min="7409" max="7409" width="7.75" style="3" customWidth="1"/>
    <col min="7410" max="7410" width="7.375" style="3" customWidth="1"/>
    <col min="7411" max="7411" width="11.25" style="3" customWidth="1"/>
    <col min="7412" max="7418" width="10.625" style="3" customWidth="1"/>
    <col min="7419" max="7658" width="9" style="3"/>
    <col min="7659" max="7659" width="8.5" style="3" customWidth="1"/>
    <col min="7660" max="7660" width="9" style="3"/>
    <col min="7661" max="7661" width="10.875" style="3" customWidth="1"/>
    <col min="7662" max="7662" width="9.625" style="3" customWidth="1"/>
    <col min="7663" max="7663" width="9.875" style="3" customWidth="1"/>
    <col min="7664" max="7664" width="9.625" style="3" customWidth="1"/>
    <col min="7665" max="7665" width="7.75" style="3" customWidth="1"/>
    <col min="7666" max="7666" width="7.375" style="3" customWidth="1"/>
    <col min="7667" max="7667" width="11.25" style="3" customWidth="1"/>
    <col min="7668" max="7674" width="10.625" style="3" customWidth="1"/>
    <col min="7675" max="7914" width="9" style="3"/>
    <col min="7915" max="7915" width="8.5" style="3" customWidth="1"/>
    <col min="7916" max="7916" width="9" style="3"/>
    <col min="7917" max="7917" width="10.875" style="3" customWidth="1"/>
    <col min="7918" max="7918" width="9.625" style="3" customWidth="1"/>
    <col min="7919" max="7919" width="9.875" style="3" customWidth="1"/>
    <col min="7920" max="7920" width="9.625" style="3" customWidth="1"/>
    <col min="7921" max="7921" width="7.75" style="3" customWidth="1"/>
    <col min="7922" max="7922" width="7.375" style="3" customWidth="1"/>
    <col min="7923" max="7923" width="11.25" style="3" customWidth="1"/>
    <col min="7924" max="7930" width="10.625" style="3" customWidth="1"/>
    <col min="7931" max="8170" width="9" style="3"/>
    <col min="8171" max="8171" width="8.5" style="3" customWidth="1"/>
    <col min="8172" max="8172" width="9" style="3"/>
    <col min="8173" max="8173" width="10.875" style="3" customWidth="1"/>
    <col min="8174" max="8174" width="9.625" style="3" customWidth="1"/>
    <col min="8175" max="8175" width="9.875" style="3" customWidth="1"/>
    <col min="8176" max="8176" width="9.625" style="3" customWidth="1"/>
    <col min="8177" max="8177" width="7.75" style="3" customWidth="1"/>
    <col min="8178" max="8178" width="7.375" style="3" customWidth="1"/>
    <col min="8179" max="8179" width="11.25" style="3" customWidth="1"/>
    <col min="8180" max="8186" width="10.625" style="3" customWidth="1"/>
    <col min="8187" max="8426" width="9" style="3"/>
    <col min="8427" max="8427" width="8.5" style="3" customWidth="1"/>
    <col min="8428" max="8428" width="9" style="3"/>
    <col min="8429" max="8429" width="10.875" style="3" customWidth="1"/>
    <col min="8430" max="8430" width="9.625" style="3" customWidth="1"/>
    <col min="8431" max="8431" width="9.875" style="3" customWidth="1"/>
    <col min="8432" max="8432" width="9.625" style="3" customWidth="1"/>
    <col min="8433" max="8433" width="7.75" style="3" customWidth="1"/>
    <col min="8434" max="8434" width="7.375" style="3" customWidth="1"/>
    <col min="8435" max="8435" width="11.25" style="3" customWidth="1"/>
    <col min="8436" max="8442" width="10.625" style="3" customWidth="1"/>
    <col min="8443" max="8682" width="9" style="3"/>
    <col min="8683" max="8683" width="8.5" style="3" customWidth="1"/>
    <col min="8684" max="8684" width="9" style="3"/>
    <col min="8685" max="8685" width="10.875" style="3" customWidth="1"/>
    <col min="8686" max="8686" width="9.625" style="3" customWidth="1"/>
    <col min="8687" max="8687" width="9.875" style="3" customWidth="1"/>
    <col min="8688" max="8688" width="9.625" style="3" customWidth="1"/>
    <col min="8689" max="8689" width="7.75" style="3" customWidth="1"/>
    <col min="8690" max="8690" width="7.375" style="3" customWidth="1"/>
    <col min="8691" max="8691" width="11.25" style="3" customWidth="1"/>
    <col min="8692" max="8698" width="10.625" style="3" customWidth="1"/>
    <col min="8699" max="8938" width="9" style="3"/>
    <col min="8939" max="8939" width="8.5" style="3" customWidth="1"/>
    <col min="8940" max="8940" width="9" style="3"/>
    <col min="8941" max="8941" width="10.875" style="3" customWidth="1"/>
    <col min="8942" max="8942" width="9.625" style="3" customWidth="1"/>
    <col min="8943" max="8943" width="9.875" style="3" customWidth="1"/>
    <col min="8944" max="8944" width="9.625" style="3" customWidth="1"/>
    <col min="8945" max="8945" width="7.75" style="3" customWidth="1"/>
    <col min="8946" max="8946" width="7.375" style="3" customWidth="1"/>
    <col min="8947" max="8947" width="11.25" style="3" customWidth="1"/>
    <col min="8948" max="8954" width="10.625" style="3" customWidth="1"/>
    <col min="8955" max="9194" width="9" style="3"/>
    <col min="9195" max="9195" width="8.5" style="3" customWidth="1"/>
    <col min="9196" max="9196" width="9" style="3"/>
    <col min="9197" max="9197" width="10.875" style="3" customWidth="1"/>
    <col min="9198" max="9198" width="9.625" style="3" customWidth="1"/>
    <col min="9199" max="9199" width="9.875" style="3" customWidth="1"/>
    <col min="9200" max="9200" width="9.625" style="3" customWidth="1"/>
    <col min="9201" max="9201" width="7.75" style="3" customWidth="1"/>
    <col min="9202" max="9202" width="7.375" style="3" customWidth="1"/>
    <col min="9203" max="9203" width="11.25" style="3" customWidth="1"/>
    <col min="9204" max="9210" width="10.625" style="3" customWidth="1"/>
    <col min="9211" max="9450" width="9" style="3"/>
    <col min="9451" max="9451" width="8.5" style="3" customWidth="1"/>
    <col min="9452" max="9452" width="9" style="3"/>
    <col min="9453" max="9453" width="10.875" style="3" customWidth="1"/>
    <col min="9454" max="9454" width="9.625" style="3" customWidth="1"/>
    <col min="9455" max="9455" width="9.875" style="3" customWidth="1"/>
    <col min="9456" max="9456" width="9.625" style="3" customWidth="1"/>
    <col min="9457" max="9457" width="7.75" style="3" customWidth="1"/>
    <col min="9458" max="9458" width="7.375" style="3" customWidth="1"/>
    <col min="9459" max="9459" width="11.25" style="3" customWidth="1"/>
    <col min="9460" max="9466" width="10.625" style="3" customWidth="1"/>
    <col min="9467" max="9706" width="9" style="3"/>
    <col min="9707" max="9707" width="8.5" style="3" customWidth="1"/>
    <col min="9708" max="9708" width="9" style="3"/>
    <col min="9709" max="9709" width="10.875" style="3" customWidth="1"/>
    <col min="9710" max="9710" width="9.625" style="3" customWidth="1"/>
    <col min="9711" max="9711" width="9.875" style="3" customWidth="1"/>
    <col min="9712" max="9712" width="9.625" style="3" customWidth="1"/>
    <col min="9713" max="9713" width="7.75" style="3" customWidth="1"/>
    <col min="9714" max="9714" width="7.375" style="3" customWidth="1"/>
    <col min="9715" max="9715" width="11.25" style="3" customWidth="1"/>
    <col min="9716" max="9722" width="10.625" style="3" customWidth="1"/>
    <col min="9723" max="9962" width="9" style="3"/>
    <col min="9963" max="9963" width="8.5" style="3" customWidth="1"/>
    <col min="9964" max="9964" width="9" style="3"/>
    <col min="9965" max="9965" width="10.875" style="3" customWidth="1"/>
    <col min="9966" max="9966" width="9.625" style="3" customWidth="1"/>
    <col min="9967" max="9967" width="9.875" style="3" customWidth="1"/>
    <col min="9968" max="9968" width="9.625" style="3" customWidth="1"/>
    <col min="9969" max="9969" width="7.75" style="3" customWidth="1"/>
    <col min="9970" max="9970" width="7.375" style="3" customWidth="1"/>
    <col min="9971" max="9971" width="11.25" style="3" customWidth="1"/>
    <col min="9972" max="9978" width="10.625" style="3" customWidth="1"/>
    <col min="9979" max="10218" width="9" style="3"/>
    <col min="10219" max="10219" width="8.5" style="3" customWidth="1"/>
    <col min="10220" max="10220" width="9" style="3"/>
    <col min="10221" max="10221" width="10.875" style="3" customWidth="1"/>
    <col min="10222" max="10222" width="9.625" style="3" customWidth="1"/>
    <col min="10223" max="10223" width="9.875" style="3" customWidth="1"/>
    <col min="10224" max="10224" width="9.625" style="3" customWidth="1"/>
    <col min="10225" max="10225" width="7.75" style="3" customWidth="1"/>
    <col min="10226" max="10226" width="7.375" style="3" customWidth="1"/>
    <col min="10227" max="10227" width="11.25" style="3" customWidth="1"/>
    <col min="10228" max="10234" width="10.625" style="3" customWidth="1"/>
    <col min="10235" max="10474" width="9" style="3"/>
    <col min="10475" max="10475" width="8.5" style="3" customWidth="1"/>
    <col min="10476" max="10476" width="9" style="3"/>
    <col min="10477" max="10477" width="10.875" style="3" customWidth="1"/>
    <col min="10478" max="10478" width="9.625" style="3" customWidth="1"/>
    <col min="10479" max="10479" width="9.875" style="3" customWidth="1"/>
    <col min="10480" max="10480" width="9.625" style="3" customWidth="1"/>
    <col min="10481" max="10481" width="7.75" style="3" customWidth="1"/>
    <col min="10482" max="10482" width="7.375" style="3" customWidth="1"/>
    <col min="10483" max="10483" width="11.25" style="3" customWidth="1"/>
    <col min="10484" max="10490" width="10.625" style="3" customWidth="1"/>
    <col min="10491" max="10730" width="9" style="3"/>
    <col min="10731" max="10731" width="8.5" style="3" customWidth="1"/>
    <col min="10732" max="10732" width="9" style="3"/>
    <col min="10733" max="10733" width="10.875" style="3" customWidth="1"/>
    <col min="10734" max="10734" width="9.625" style="3" customWidth="1"/>
    <col min="10735" max="10735" width="9.875" style="3" customWidth="1"/>
    <col min="10736" max="10736" width="9.625" style="3" customWidth="1"/>
    <col min="10737" max="10737" width="7.75" style="3" customWidth="1"/>
    <col min="10738" max="10738" width="7.375" style="3" customWidth="1"/>
    <col min="10739" max="10739" width="11.25" style="3" customWidth="1"/>
    <col min="10740" max="10746" width="10.625" style="3" customWidth="1"/>
    <col min="10747" max="10986" width="9" style="3"/>
    <col min="10987" max="10987" width="8.5" style="3" customWidth="1"/>
    <col min="10988" max="10988" width="9" style="3"/>
    <col min="10989" max="10989" width="10.875" style="3" customWidth="1"/>
    <col min="10990" max="10990" width="9.625" style="3" customWidth="1"/>
    <col min="10991" max="10991" width="9.875" style="3" customWidth="1"/>
    <col min="10992" max="10992" width="9.625" style="3" customWidth="1"/>
    <col min="10993" max="10993" width="7.75" style="3" customWidth="1"/>
    <col min="10994" max="10994" width="7.375" style="3" customWidth="1"/>
    <col min="10995" max="10995" width="11.25" style="3" customWidth="1"/>
    <col min="10996" max="11002" width="10.625" style="3" customWidth="1"/>
    <col min="11003" max="11242" width="9" style="3"/>
    <col min="11243" max="11243" width="8.5" style="3" customWidth="1"/>
    <col min="11244" max="11244" width="9" style="3"/>
    <col min="11245" max="11245" width="10.875" style="3" customWidth="1"/>
    <col min="11246" max="11246" width="9.625" style="3" customWidth="1"/>
    <col min="11247" max="11247" width="9.875" style="3" customWidth="1"/>
    <col min="11248" max="11248" width="9.625" style="3" customWidth="1"/>
    <col min="11249" max="11249" width="7.75" style="3" customWidth="1"/>
    <col min="11250" max="11250" width="7.375" style="3" customWidth="1"/>
    <col min="11251" max="11251" width="11.25" style="3" customWidth="1"/>
    <col min="11252" max="11258" width="10.625" style="3" customWidth="1"/>
    <col min="11259" max="11498" width="9" style="3"/>
    <col min="11499" max="11499" width="8.5" style="3" customWidth="1"/>
    <col min="11500" max="11500" width="9" style="3"/>
    <col min="11501" max="11501" width="10.875" style="3" customWidth="1"/>
    <col min="11502" max="11502" width="9.625" style="3" customWidth="1"/>
    <col min="11503" max="11503" width="9.875" style="3" customWidth="1"/>
    <col min="11504" max="11504" width="9.625" style="3" customWidth="1"/>
    <col min="11505" max="11505" width="7.75" style="3" customWidth="1"/>
    <col min="11506" max="11506" width="7.375" style="3" customWidth="1"/>
    <col min="11507" max="11507" width="11.25" style="3" customWidth="1"/>
    <col min="11508" max="11514" width="10.625" style="3" customWidth="1"/>
    <col min="11515" max="11754" width="9" style="3"/>
    <col min="11755" max="11755" width="8.5" style="3" customWidth="1"/>
    <col min="11756" max="11756" width="9" style="3"/>
    <col min="11757" max="11757" width="10.875" style="3" customWidth="1"/>
    <col min="11758" max="11758" width="9.625" style="3" customWidth="1"/>
    <col min="11759" max="11759" width="9.875" style="3" customWidth="1"/>
    <col min="11760" max="11760" width="9.625" style="3" customWidth="1"/>
    <col min="11761" max="11761" width="7.75" style="3" customWidth="1"/>
    <col min="11762" max="11762" width="7.375" style="3" customWidth="1"/>
    <col min="11763" max="11763" width="11.25" style="3" customWidth="1"/>
    <col min="11764" max="11770" width="10.625" style="3" customWidth="1"/>
    <col min="11771" max="12010" width="9" style="3"/>
    <col min="12011" max="12011" width="8.5" style="3" customWidth="1"/>
    <col min="12012" max="12012" width="9" style="3"/>
    <col min="12013" max="12013" width="10.875" style="3" customWidth="1"/>
    <col min="12014" max="12014" width="9.625" style="3" customWidth="1"/>
    <col min="12015" max="12015" width="9.875" style="3" customWidth="1"/>
    <col min="12016" max="12016" width="9.625" style="3" customWidth="1"/>
    <col min="12017" max="12017" width="7.75" style="3" customWidth="1"/>
    <col min="12018" max="12018" width="7.375" style="3" customWidth="1"/>
    <col min="12019" max="12019" width="11.25" style="3" customWidth="1"/>
    <col min="12020" max="12026" width="10.625" style="3" customWidth="1"/>
    <col min="12027" max="12266" width="9" style="3"/>
    <col min="12267" max="12267" width="8.5" style="3" customWidth="1"/>
    <col min="12268" max="12268" width="9" style="3"/>
    <col min="12269" max="12269" width="10.875" style="3" customWidth="1"/>
    <col min="12270" max="12270" width="9.625" style="3" customWidth="1"/>
    <col min="12271" max="12271" width="9.875" style="3" customWidth="1"/>
    <col min="12272" max="12272" width="9.625" style="3" customWidth="1"/>
    <col min="12273" max="12273" width="7.75" style="3" customWidth="1"/>
    <col min="12274" max="12274" width="7.375" style="3" customWidth="1"/>
    <col min="12275" max="12275" width="11.25" style="3" customWidth="1"/>
    <col min="12276" max="12282" width="10.625" style="3" customWidth="1"/>
    <col min="12283" max="12522" width="9" style="3"/>
    <col min="12523" max="12523" width="8.5" style="3" customWidth="1"/>
    <col min="12524" max="12524" width="9" style="3"/>
    <col min="12525" max="12525" width="10.875" style="3" customWidth="1"/>
    <col min="12526" max="12526" width="9.625" style="3" customWidth="1"/>
    <col min="12527" max="12527" width="9.875" style="3" customWidth="1"/>
    <col min="12528" max="12528" width="9.625" style="3" customWidth="1"/>
    <col min="12529" max="12529" width="7.75" style="3" customWidth="1"/>
    <col min="12530" max="12530" width="7.375" style="3" customWidth="1"/>
    <col min="12531" max="12531" width="11.25" style="3" customWidth="1"/>
    <col min="12532" max="12538" width="10.625" style="3" customWidth="1"/>
    <col min="12539" max="12778" width="9" style="3"/>
    <col min="12779" max="12779" width="8.5" style="3" customWidth="1"/>
    <col min="12780" max="12780" width="9" style="3"/>
    <col min="12781" max="12781" width="10.875" style="3" customWidth="1"/>
    <col min="12782" max="12782" width="9.625" style="3" customWidth="1"/>
    <col min="12783" max="12783" width="9.875" style="3" customWidth="1"/>
    <col min="12784" max="12784" width="9.625" style="3" customWidth="1"/>
    <col min="12785" max="12785" width="7.75" style="3" customWidth="1"/>
    <col min="12786" max="12786" width="7.375" style="3" customWidth="1"/>
    <col min="12787" max="12787" width="11.25" style="3" customWidth="1"/>
    <col min="12788" max="12794" width="10.625" style="3" customWidth="1"/>
    <col min="12795" max="13034" width="9" style="3"/>
    <col min="13035" max="13035" width="8.5" style="3" customWidth="1"/>
    <col min="13036" max="13036" width="9" style="3"/>
    <col min="13037" max="13037" width="10.875" style="3" customWidth="1"/>
    <col min="13038" max="13038" width="9.625" style="3" customWidth="1"/>
    <col min="13039" max="13039" width="9.875" style="3" customWidth="1"/>
    <col min="13040" max="13040" width="9.625" style="3" customWidth="1"/>
    <col min="13041" max="13041" width="7.75" style="3" customWidth="1"/>
    <col min="13042" max="13042" width="7.375" style="3" customWidth="1"/>
    <col min="13043" max="13043" width="11.25" style="3" customWidth="1"/>
    <col min="13044" max="13050" width="10.625" style="3" customWidth="1"/>
    <col min="13051" max="13290" width="9" style="3"/>
    <col min="13291" max="13291" width="8.5" style="3" customWidth="1"/>
    <col min="13292" max="13292" width="9" style="3"/>
    <col min="13293" max="13293" width="10.875" style="3" customWidth="1"/>
    <col min="13294" max="13294" width="9.625" style="3" customWidth="1"/>
    <col min="13295" max="13295" width="9.875" style="3" customWidth="1"/>
    <col min="13296" max="13296" width="9.625" style="3" customWidth="1"/>
    <col min="13297" max="13297" width="7.75" style="3" customWidth="1"/>
    <col min="13298" max="13298" width="7.375" style="3" customWidth="1"/>
    <col min="13299" max="13299" width="11.25" style="3" customWidth="1"/>
    <col min="13300" max="13306" width="10.625" style="3" customWidth="1"/>
    <col min="13307" max="13546" width="9" style="3"/>
    <col min="13547" max="13547" width="8.5" style="3" customWidth="1"/>
    <col min="13548" max="13548" width="9" style="3"/>
    <col min="13549" max="13549" width="10.875" style="3" customWidth="1"/>
    <col min="13550" max="13550" width="9.625" style="3" customWidth="1"/>
    <col min="13551" max="13551" width="9.875" style="3" customWidth="1"/>
    <col min="13552" max="13552" width="9.625" style="3" customWidth="1"/>
    <col min="13553" max="13553" width="7.75" style="3" customWidth="1"/>
    <col min="13554" max="13554" width="7.375" style="3" customWidth="1"/>
    <col min="13555" max="13555" width="11.25" style="3" customWidth="1"/>
    <col min="13556" max="13562" width="10.625" style="3" customWidth="1"/>
    <col min="13563" max="13802" width="9" style="3"/>
    <col min="13803" max="13803" width="8.5" style="3" customWidth="1"/>
    <col min="13804" max="13804" width="9" style="3"/>
    <col min="13805" max="13805" width="10.875" style="3" customWidth="1"/>
    <col min="13806" max="13806" width="9.625" style="3" customWidth="1"/>
    <col min="13807" max="13807" width="9.875" style="3" customWidth="1"/>
    <col min="13808" max="13808" width="9.625" style="3" customWidth="1"/>
    <col min="13809" max="13809" width="7.75" style="3" customWidth="1"/>
    <col min="13810" max="13810" width="7.375" style="3" customWidth="1"/>
    <col min="13811" max="13811" width="11.25" style="3" customWidth="1"/>
    <col min="13812" max="13818" width="10.625" style="3" customWidth="1"/>
    <col min="13819" max="14058" width="9" style="3"/>
    <col min="14059" max="14059" width="8.5" style="3" customWidth="1"/>
    <col min="14060" max="14060" width="9" style="3"/>
    <col min="14061" max="14061" width="10.875" style="3" customWidth="1"/>
    <col min="14062" max="14062" width="9.625" style="3" customWidth="1"/>
    <col min="14063" max="14063" width="9.875" style="3" customWidth="1"/>
    <col min="14064" max="14064" width="9.625" style="3" customWidth="1"/>
    <col min="14065" max="14065" width="7.75" style="3" customWidth="1"/>
    <col min="14066" max="14066" width="7.375" style="3" customWidth="1"/>
    <col min="14067" max="14067" width="11.25" style="3" customWidth="1"/>
    <col min="14068" max="14074" width="10.625" style="3" customWidth="1"/>
    <col min="14075" max="14314" width="9" style="3"/>
    <col min="14315" max="14315" width="8.5" style="3" customWidth="1"/>
    <col min="14316" max="14316" width="9" style="3"/>
    <col min="14317" max="14317" width="10.875" style="3" customWidth="1"/>
    <col min="14318" max="14318" width="9.625" style="3" customWidth="1"/>
    <col min="14319" max="14319" width="9.875" style="3" customWidth="1"/>
    <col min="14320" max="14320" width="9.625" style="3" customWidth="1"/>
    <col min="14321" max="14321" width="7.75" style="3" customWidth="1"/>
    <col min="14322" max="14322" width="7.375" style="3" customWidth="1"/>
    <col min="14323" max="14323" width="11.25" style="3" customWidth="1"/>
    <col min="14324" max="14330" width="10.625" style="3" customWidth="1"/>
    <col min="14331" max="14570" width="9" style="3"/>
    <col min="14571" max="14571" width="8.5" style="3" customWidth="1"/>
    <col min="14572" max="14572" width="9" style="3"/>
    <col min="14573" max="14573" width="10.875" style="3" customWidth="1"/>
    <col min="14574" max="14574" width="9.625" style="3" customWidth="1"/>
    <col min="14575" max="14575" width="9.875" style="3" customWidth="1"/>
    <col min="14576" max="14576" width="9.625" style="3" customWidth="1"/>
    <col min="14577" max="14577" width="7.75" style="3" customWidth="1"/>
    <col min="14578" max="14578" width="7.375" style="3" customWidth="1"/>
    <col min="14579" max="14579" width="11.25" style="3" customWidth="1"/>
    <col min="14580" max="14586" width="10.625" style="3" customWidth="1"/>
    <col min="14587" max="14826" width="9" style="3"/>
    <col min="14827" max="14827" width="8.5" style="3" customWidth="1"/>
    <col min="14828" max="14828" width="9" style="3"/>
    <col min="14829" max="14829" width="10.875" style="3" customWidth="1"/>
    <col min="14830" max="14830" width="9.625" style="3" customWidth="1"/>
    <col min="14831" max="14831" width="9.875" style="3" customWidth="1"/>
    <col min="14832" max="14832" width="9.625" style="3" customWidth="1"/>
    <col min="14833" max="14833" width="7.75" style="3" customWidth="1"/>
    <col min="14834" max="14834" width="7.375" style="3" customWidth="1"/>
    <col min="14835" max="14835" width="11.25" style="3" customWidth="1"/>
    <col min="14836" max="14842" width="10.625" style="3" customWidth="1"/>
    <col min="14843" max="15082" width="9" style="3"/>
    <col min="15083" max="15083" width="8.5" style="3" customWidth="1"/>
    <col min="15084" max="15084" width="9" style="3"/>
    <col min="15085" max="15085" width="10.875" style="3" customWidth="1"/>
    <col min="15086" max="15086" width="9.625" style="3" customWidth="1"/>
    <col min="15087" max="15087" width="9.875" style="3" customWidth="1"/>
    <col min="15088" max="15088" width="9.625" style="3" customWidth="1"/>
    <col min="15089" max="15089" width="7.75" style="3" customWidth="1"/>
    <col min="15090" max="15090" width="7.375" style="3" customWidth="1"/>
    <col min="15091" max="15091" width="11.25" style="3" customWidth="1"/>
    <col min="15092" max="15098" width="10.625" style="3" customWidth="1"/>
    <col min="15099" max="15338" width="9" style="3"/>
    <col min="15339" max="15339" width="8.5" style="3" customWidth="1"/>
    <col min="15340" max="15340" width="9" style="3"/>
    <col min="15341" max="15341" width="10.875" style="3" customWidth="1"/>
    <col min="15342" max="15342" width="9.625" style="3" customWidth="1"/>
    <col min="15343" max="15343" width="9.875" style="3" customWidth="1"/>
    <col min="15344" max="15344" width="9.625" style="3" customWidth="1"/>
    <col min="15345" max="15345" width="7.75" style="3" customWidth="1"/>
    <col min="15346" max="15346" width="7.375" style="3" customWidth="1"/>
    <col min="15347" max="15347" width="11.25" style="3" customWidth="1"/>
    <col min="15348" max="15354" width="10.625" style="3" customWidth="1"/>
    <col min="15355" max="15594" width="9" style="3"/>
    <col min="15595" max="15595" width="8.5" style="3" customWidth="1"/>
    <col min="15596" max="15596" width="9" style="3"/>
    <col min="15597" max="15597" width="10.875" style="3" customWidth="1"/>
    <col min="15598" max="15598" width="9.625" style="3" customWidth="1"/>
    <col min="15599" max="15599" width="9.875" style="3" customWidth="1"/>
    <col min="15600" max="15600" width="9.625" style="3" customWidth="1"/>
    <col min="15601" max="15601" width="7.75" style="3" customWidth="1"/>
    <col min="15602" max="15602" width="7.375" style="3" customWidth="1"/>
    <col min="15603" max="15603" width="11.25" style="3" customWidth="1"/>
    <col min="15604" max="15610" width="10.625" style="3" customWidth="1"/>
    <col min="15611" max="15850" width="9" style="3"/>
    <col min="15851" max="15851" width="8.5" style="3" customWidth="1"/>
    <col min="15852" max="15852" width="9" style="3"/>
    <col min="15853" max="15853" width="10.875" style="3" customWidth="1"/>
    <col min="15854" max="15854" width="9.625" style="3" customWidth="1"/>
    <col min="15855" max="15855" width="9.875" style="3" customWidth="1"/>
    <col min="15856" max="15856" width="9.625" style="3" customWidth="1"/>
    <col min="15857" max="15857" width="7.75" style="3" customWidth="1"/>
    <col min="15858" max="15858" width="7.375" style="3" customWidth="1"/>
    <col min="15859" max="15859" width="11.25" style="3" customWidth="1"/>
    <col min="15860" max="15866" width="10.625" style="3" customWidth="1"/>
    <col min="15867" max="16106" width="9" style="3"/>
    <col min="16107" max="16107" width="8.5" style="3" customWidth="1"/>
    <col min="16108" max="16108" width="9" style="3"/>
    <col min="16109" max="16109" width="10.875" style="3" customWidth="1"/>
    <col min="16110" max="16110" width="9.625" style="3" customWidth="1"/>
    <col min="16111" max="16111" width="9.875" style="3" customWidth="1"/>
    <col min="16112" max="16112" width="9.625" style="3" customWidth="1"/>
    <col min="16113" max="16113" width="7.75" style="3" customWidth="1"/>
    <col min="16114" max="16114" width="7.375" style="3" customWidth="1"/>
    <col min="16115" max="16115" width="11.25" style="3" customWidth="1"/>
    <col min="16116" max="16122" width="10.625" style="3" customWidth="1"/>
    <col min="16123" max="16384" width="9" style="3"/>
  </cols>
  <sheetData>
    <row r="1" ht="15.75" spans="1:9">
      <c r="A1" s="5" t="s">
        <v>145</v>
      </c>
      <c r="B1" s="6"/>
      <c r="C1" s="6"/>
      <c r="D1" s="6"/>
      <c r="E1" s="6"/>
      <c r="F1" s="6"/>
      <c r="G1" s="7"/>
      <c r="H1" s="7"/>
      <c r="I1" s="6"/>
    </row>
    <row r="2" ht="36.75" customHeight="1" spans="1:9">
      <c r="A2" s="8" t="s">
        <v>146</v>
      </c>
      <c r="B2" s="9"/>
      <c r="C2" s="9"/>
      <c r="D2" s="9"/>
      <c r="E2" s="9"/>
      <c r="F2" s="9"/>
      <c r="G2" s="9"/>
      <c r="H2" s="9"/>
      <c r="I2" s="9"/>
    </row>
    <row r="3" s="1" customFormat="1" ht="30.75" customHeight="1" spans="1:9">
      <c r="A3" s="10" t="s">
        <v>147</v>
      </c>
      <c r="B3" s="11" t="s">
        <v>148</v>
      </c>
      <c r="C3" s="12"/>
      <c r="D3" s="12"/>
      <c r="E3" s="12"/>
      <c r="F3" s="12"/>
      <c r="G3" s="12"/>
      <c r="H3" s="12"/>
      <c r="I3" s="40"/>
    </row>
    <row r="4" s="1" customFormat="1" ht="30.75" customHeight="1" spans="1:9">
      <c r="A4" s="10" t="s">
        <v>149</v>
      </c>
      <c r="B4" s="13" t="s">
        <v>150</v>
      </c>
      <c r="C4" s="14"/>
      <c r="D4" s="14"/>
      <c r="E4" s="14"/>
      <c r="F4" s="14" t="s">
        <v>151</v>
      </c>
      <c r="G4" s="13" t="s">
        <v>152</v>
      </c>
      <c r="H4" s="14"/>
      <c r="I4" s="14"/>
    </row>
    <row r="5" s="2" customFormat="1" ht="30" customHeight="1" spans="1:9">
      <c r="A5" s="10" t="s">
        <v>153</v>
      </c>
      <c r="B5" s="15"/>
      <c r="C5" s="15"/>
      <c r="D5" s="10" t="s">
        <v>154</v>
      </c>
      <c r="E5" s="10" t="s">
        <v>155</v>
      </c>
      <c r="F5" s="10" t="s">
        <v>156</v>
      </c>
      <c r="G5" s="10" t="s">
        <v>157</v>
      </c>
      <c r="H5" s="10" t="s">
        <v>158</v>
      </c>
      <c r="I5" s="10" t="s">
        <v>159</v>
      </c>
    </row>
    <row r="6" s="1" customFormat="1" ht="24.95" customHeight="1" spans="1:9">
      <c r="A6" s="10"/>
      <c r="B6" s="16" t="s">
        <v>160</v>
      </c>
      <c r="C6" s="16"/>
      <c r="D6" s="14">
        <v>100</v>
      </c>
      <c r="E6" s="17">
        <v>100</v>
      </c>
      <c r="F6" s="17">
        <v>100</v>
      </c>
      <c r="G6" s="18">
        <v>10</v>
      </c>
      <c r="H6" s="19">
        <v>0.98</v>
      </c>
      <c r="I6" s="22">
        <f>H6*G6</f>
        <v>9.8</v>
      </c>
    </row>
    <row r="7" s="1" customFormat="1" ht="24.95" customHeight="1" spans="1:9">
      <c r="A7" s="10"/>
      <c r="B7" s="14" t="s">
        <v>161</v>
      </c>
      <c r="C7" s="14"/>
      <c r="D7" s="14">
        <v>100</v>
      </c>
      <c r="E7" s="17">
        <v>100</v>
      </c>
      <c r="F7" s="17">
        <v>100</v>
      </c>
      <c r="G7" s="18" t="s">
        <v>35</v>
      </c>
      <c r="H7" s="18"/>
      <c r="I7" s="14" t="s">
        <v>35</v>
      </c>
    </row>
    <row r="8" s="1" customFormat="1" ht="24.95" customHeight="1" spans="1:9">
      <c r="A8" s="10"/>
      <c r="B8" s="18" t="s">
        <v>162</v>
      </c>
      <c r="C8" s="20"/>
      <c r="D8" s="14"/>
      <c r="E8" s="21"/>
      <c r="F8" s="17"/>
      <c r="G8" s="18" t="s">
        <v>35</v>
      </c>
      <c r="H8" s="18"/>
      <c r="I8" s="14" t="s">
        <v>35</v>
      </c>
    </row>
    <row r="9" s="1" customFormat="1" ht="24.95" customHeight="1" spans="1:9">
      <c r="A9" s="10"/>
      <c r="B9" s="16" t="s">
        <v>163</v>
      </c>
      <c r="C9" s="16"/>
      <c r="D9" s="16"/>
      <c r="E9" s="14"/>
      <c r="F9" s="22"/>
      <c r="G9" s="18" t="s">
        <v>35</v>
      </c>
      <c r="H9" s="18"/>
      <c r="I9" s="14" t="s">
        <v>35</v>
      </c>
    </row>
    <row r="10" s="1" customFormat="1" ht="24.95" customHeight="1" spans="1:9">
      <c r="A10" s="10" t="s">
        <v>164</v>
      </c>
      <c r="B10" s="14" t="s">
        <v>165</v>
      </c>
      <c r="C10" s="14"/>
      <c r="D10" s="14"/>
      <c r="E10" s="14"/>
      <c r="F10" s="14" t="s">
        <v>166</v>
      </c>
      <c r="G10" s="14"/>
      <c r="H10" s="14"/>
      <c r="I10" s="14"/>
    </row>
    <row r="11" s="1" customFormat="1" ht="135.75" customHeight="1" spans="1:9">
      <c r="A11" s="10"/>
      <c r="B11" s="23" t="s">
        <v>167</v>
      </c>
      <c r="C11" s="24"/>
      <c r="D11" s="24"/>
      <c r="E11" s="24"/>
      <c r="F11" s="23" t="s">
        <v>167</v>
      </c>
      <c r="G11" s="24"/>
      <c r="H11" s="24"/>
      <c r="I11" s="24"/>
    </row>
    <row r="12" s="1" customFormat="1" ht="49.5" customHeight="1" spans="1:9">
      <c r="A12" s="10" t="s">
        <v>168</v>
      </c>
      <c r="B12" s="14" t="s">
        <v>169</v>
      </c>
      <c r="C12" s="14" t="s">
        <v>170</v>
      </c>
      <c r="D12" s="14" t="s">
        <v>171</v>
      </c>
      <c r="E12" s="10" t="s">
        <v>172</v>
      </c>
      <c r="F12" s="10" t="s">
        <v>173</v>
      </c>
      <c r="G12" s="10" t="s">
        <v>157</v>
      </c>
      <c r="H12" s="14" t="s">
        <v>159</v>
      </c>
      <c r="I12" s="10" t="s">
        <v>174</v>
      </c>
    </row>
    <row r="13" s="1" customFormat="1" ht="88.5" customHeight="1" spans="1:9">
      <c r="A13" s="10"/>
      <c r="B13" s="10" t="s">
        <v>175</v>
      </c>
      <c r="C13" s="10" t="s">
        <v>176</v>
      </c>
      <c r="D13" s="25" t="s">
        <v>177</v>
      </c>
      <c r="E13" s="26" t="s">
        <v>178</v>
      </c>
      <c r="F13" s="26" t="s">
        <v>178</v>
      </c>
      <c r="G13" s="27">
        <v>10</v>
      </c>
      <c r="H13" s="27">
        <v>10</v>
      </c>
      <c r="I13" s="34" t="s">
        <v>179</v>
      </c>
    </row>
    <row r="14" s="1" customFormat="1" ht="180" spans="1:9">
      <c r="A14" s="10"/>
      <c r="B14" s="10"/>
      <c r="C14" s="10"/>
      <c r="D14" s="25" t="s">
        <v>180</v>
      </c>
      <c r="E14" s="26" t="s">
        <v>181</v>
      </c>
      <c r="F14" s="26" t="s">
        <v>181</v>
      </c>
      <c r="G14" s="27">
        <v>10</v>
      </c>
      <c r="H14" s="27">
        <v>10</v>
      </c>
      <c r="I14" s="34" t="s">
        <v>179</v>
      </c>
    </row>
    <row r="15" s="1" customFormat="1" ht="30" customHeight="1" spans="1:9">
      <c r="A15" s="10"/>
      <c r="B15" s="10"/>
      <c r="C15" s="10" t="s">
        <v>182</v>
      </c>
      <c r="D15" s="28" t="s">
        <v>183</v>
      </c>
      <c r="E15" s="28" t="s">
        <v>184</v>
      </c>
      <c r="F15" s="29" t="s">
        <v>185</v>
      </c>
      <c r="G15" s="30">
        <v>10</v>
      </c>
      <c r="H15" s="30">
        <v>10</v>
      </c>
      <c r="I15" s="34" t="s">
        <v>179</v>
      </c>
    </row>
    <row r="16" s="1" customFormat="1" ht="108" customHeight="1" spans="1:9">
      <c r="A16" s="10"/>
      <c r="B16" s="10"/>
      <c r="C16" s="10"/>
      <c r="D16" s="28" t="s">
        <v>122</v>
      </c>
      <c r="E16" s="28" t="s">
        <v>186</v>
      </c>
      <c r="F16" s="29" t="s">
        <v>187</v>
      </c>
      <c r="G16" s="30">
        <v>10</v>
      </c>
      <c r="H16" s="30">
        <v>10</v>
      </c>
      <c r="I16" s="34" t="s">
        <v>179</v>
      </c>
    </row>
    <row r="17" s="1" customFormat="1" ht="30" customHeight="1" spans="1:9">
      <c r="A17" s="10"/>
      <c r="B17" s="10"/>
      <c r="C17" s="31" t="s">
        <v>188</v>
      </c>
      <c r="D17" s="27" t="s">
        <v>189</v>
      </c>
      <c r="E17" s="32">
        <v>1</v>
      </c>
      <c r="F17" s="33">
        <v>1</v>
      </c>
      <c r="G17" s="27">
        <v>5</v>
      </c>
      <c r="H17" s="27">
        <v>5</v>
      </c>
      <c r="I17" s="41" t="s">
        <v>179</v>
      </c>
    </row>
    <row r="18" s="1" customFormat="1" ht="15" customHeight="1" spans="1:9">
      <c r="A18" s="10"/>
      <c r="B18" s="10"/>
      <c r="C18" s="31" t="s">
        <v>190</v>
      </c>
      <c r="D18" s="27" t="s">
        <v>191</v>
      </c>
      <c r="E18" s="32">
        <v>1</v>
      </c>
      <c r="F18" s="33">
        <v>1</v>
      </c>
      <c r="G18" s="27">
        <v>5</v>
      </c>
      <c r="H18" s="27">
        <v>5</v>
      </c>
      <c r="I18" s="34" t="s">
        <v>179</v>
      </c>
    </row>
    <row r="19" s="1" customFormat="1" ht="30" customHeight="1" spans="1:9">
      <c r="A19" s="10"/>
      <c r="B19" s="10" t="s">
        <v>192</v>
      </c>
      <c r="C19" s="28" t="s">
        <v>193</v>
      </c>
      <c r="D19" s="28" t="s">
        <v>194</v>
      </c>
      <c r="E19" s="27">
        <v>650</v>
      </c>
      <c r="F19" s="33">
        <v>0.9</v>
      </c>
      <c r="G19" s="27">
        <v>10</v>
      </c>
      <c r="H19" s="34">
        <v>5</v>
      </c>
      <c r="I19" s="41" t="s">
        <v>195</v>
      </c>
    </row>
    <row r="20" s="1" customFormat="1" ht="30" customHeight="1" spans="1:9">
      <c r="A20" s="10"/>
      <c r="B20" s="10"/>
      <c r="C20" s="31" t="s">
        <v>196</v>
      </c>
      <c r="D20" s="28" t="s">
        <v>197</v>
      </c>
      <c r="E20" s="30" t="s">
        <v>198</v>
      </c>
      <c r="F20" s="30" t="s">
        <v>198</v>
      </c>
      <c r="G20" s="27">
        <v>10</v>
      </c>
      <c r="H20" s="34">
        <v>10</v>
      </c>
      <c r="I20" s="34" t="s">
        <v>179</v>
      </c>
    </row>
    <row r="21" s="1" customFormat="1" ht="60" customHeight="1" spans="1:9">
      <c r="A21" s="10"/>
      <c r="B21" s="10"/>
      <c r="C21" s="28" t="s">
        <v>199</v>
      </c>
      <c r="D21" s="28" t="s">
        <v>200</v>
      </c>
      <c r="E21" s="30" t="s">
        <v>201</v>
      </c>
      <c r="F21" s="30" t="s">
        <v>201</v>
      </c>
      <c r="G21" s="27">
        <v>10</v>
      </c>
      <c r="H21" s="34">
        <v>10</v>
      </c>
      <c r="I21" s="34" t="s">
        <v>179</v>
      </c>
    </row>
    <row r="22" s="1" customFormat="1" ht="30" customHeight="1" spans="1:9">
      <c r="A22" s="10"/>
      <c r="B22" s="10"/>
      <c r="C22" s="28" t="s">
        <v>202</v>
      </c>
      <c r="D22" s="27" t="s">
        <v>203</v>
      </c>
      <c r="E22" s="27" t="s">
        <v>203</v>
      </c>
      <c r="F22" s="35" t="s">
        <v>203</v>
      </c>
      <c r="G22" s="27">
        <v>10</v>
      </c>
      <c r="H22" s="34">
        <v>10</v>
      </c>
      <c r="I22" s="34" t="s">
        <v>179</v>
      </c>
    </row>
    <row r="23" s="1" customFormat="1" ht="54" customHeight="1" spans="1:9">
      <c r="A23" s="10"/>
      <c r="B23" s="10" t="s">
        <v>204</v>
      </c>
      <c r="C23" s="28" t="s">
        <v>205</v>
      </c>
      <c r="D23" s="29" t="s">
        <v>206</v>
      </c>
      <c r="E23" s="28" t="s">
        <v>207</v>
      </c>
      <c r="F23" s="28" t="s">
        <v>208</v>
      </c>
      <c r="G23" s="30">
        <v>10</v>
      </c>
      <c r="H23" s="30">
        <v>10</v>
      </c>
      <c r="I23" s="34" t="s">
        <v>179</v>
      </c>
    </row>
    <row r="24" s="1" customFormat="1" ht="30" customHeight="1" spans="1:9">
      <c r="A24" s="10" t="s">
        <v>209</v>
      </c>
      <c r="B24" s="10"/>
      <c r="C24" s="10"/>
      <c r="D24" s="10"/>
      <c r="E24" s="10"/>
      <c r="F24" s="10"/>
      <c r="G24" s="10">
        <f>SUM(G13:G23)</f>
        <v>100</v>
      </c>
      <c r="H24" s="10">
        <v>98</v>
      </c>
      <c r="I24" s="22"/>
    </row>
    <row r="25" ht="15.75" spans="1:9">
      <c r="A25" s="36" t="s">
        <v>210</v>
      </c>
      <c r="B25" s="37"/>
      <c r="C25" s="37"/>
      <c r="D25" s="37"/>
      <c r="E25" s="37"/>
      <c r="F25" s="37"/>
      <c r="G25" s="37"/>
      <c r="H25" s="37"/>
      <c r="I25" s="37"/>
    </row>
    <row r="26" spans="1:9">
      <c r="A26" s="38"/>
      <c r="B26" s="38"/>
      <c r="C26" s="38"/>
      <c r="D26" s="38"/>
      <c r="E26" s="38"/>
      <c r="F26" s="38"/>
      <c r="G26" s="39"/>
      <c r="H26" s="39"/>
      <c r="I26" s="38"/>
    </row>
    <row r="27" ht="15" customHeight="1" spans="1:9">
      <c r="A27" s="38"/>
      <c r="B27" s="38"/>
      <c r="C27" s="38"/>
      <c r="D27" s="38"/>
      <c r="E27" s="38"/>
      <c r="F27" s="38"/>
      <c r="G27" s="39"/>
      <c r="H27" s="39"/>
      <c r="I27" s="38"/>
    </row>
    <row r="28" ht="15" customHeight="1" spans="1:9">
      <c r="A28" s="38"/>
      <c r="B28" s="38"/>
      <c r="C28" s="38"/>
      <c r="D28" s="38"/>
      <c r="E28" s="38"/>
      <c r="F28" s="38"/>
      <c r="G28" s="39"/>
      <c r="H28" s="39"/>
      <c r="I28" s="38"/>
    </row>
    <row r="29" customHeight="1" spans="1:9">
      <c r="A29" s="38"/>
      <c r="B29" s="38"/>
      <c r="C29" s="38"/>
      <c r="D29" s="38"/>
      <c r="E29" s="38"/>
      <c r="F29" s="38"/>
      <c r="G29" s="39"/>
      <c r="H29" s="39"/>
      <c r="I29" s="38"/>
    </row>
    <row r="30" customHeight="1" spans="1:9">
      <c r="A30" s="38"/>
      <c r="B30" s="38"/>
      <c r="C30" s="38"/>
      <c r="D30" s="38"/>
      <c r="E30" s="38"/>
      <c r="F30" s="38"/>
      <c r="G30" s="39"/>
      <c r="H30" s="39"/>
      <c r="I30" s="38"/>
    </row>
    <row r="31" customHeight="1" spans="1:9">
      <c r="A31" s="38"/>
      <c r="B31" s="38"/>
      <c r="C31" s="38"/>
      <c r="D31" s="38"/>
      <c r="E31" s="38"/>
      <c r="F31" s="38"/>
      <c r="G31" s="39"/>
      <c r="H31" s="39"/>
      <c r="I31" s="38"/>
    </row>
    <row r="32" customHeight="1" spans="1:9">
      <c r="A32" s="38"/>
      <c r="B32" s="38"/>
      <c r="C32" s="38"/>
      <c r="D32" s="38"/>
      <c r="E32" s="38"/>
      <c r="F32" s="38"/>
      <c r="G32" s="39"/>
      <c r="H32" s="39"/>
      <c r="I32" s="38"/>
    </row>
    <row r="33" customHeight="1" spans="1:9">
      <c r="A33" s="38"/>
      <c r="B33" s="38"/>
      <c r="C33" s="38"/>
      <c r="D33" s="38"/>
      <c r="E33" s="38"/>
      <c r="F33" s="38"/>
      <c r="G33" s="39"/>
      <c r="H33" s="39"/>
      <c r="I33" s="38"/>
    </row>
    <row r="34" customHeight="1"/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4"/>
    <mergeCell ref="C15:C16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财务部</cp:lastModifiedBy>
  <dcterms:created xsi:type="dcterms:W3CDTF">2021-06-01T09:05:00Z</dcterms:created>
  <cp:lastPrinted>2022-11-16T03:53:00Z</cp:lastPrinted>
  <dcterms:modified xsi:type="dcterms:W3CDTF">2022-12-12T02:05:28Z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2052-11.1.0.13607</vt:lpwstr>
  </property>
  <property fmtid="{D5CDD505-2E9C-101B-9397-08002B2CF9AE}" pid="3" name="ICV">
    <vt:lpwstr>73B8C9A569CD40F3A6FDF0AC9515551A</vt:lpwstr>
  </property>
</Properties>
</file>