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77" activeTab="1"/>
  </bookViews>
  <sheets>
    <sheet name="1-基础数据表" sheetId="14" r:id="rId1"/>
    <sheet name="2-自评表" sheetId="22" r:id="rId2"/>
  </sheets>
  <definedNames>
    <definedName name="_xlnm.Print_Area" localSheetId="0">'1-基础数据表'!$A$1:$G$29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<sst xmlns="http://schemas.openxmlformats.org/spreadsheetml/2006/main" count="127" uniqueCount="119">
  <si>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</si>
  <si>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</si>
  <si>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</si>
  <si>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</si>
  <si>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</si>
  <si>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</si>
  <si>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</si>
  <si>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</si>
  <si>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</si>
  <si>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</si>
  <si>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</si>
  <si>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</si>
  <si>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</si>
  <si>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</si>
  <si>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</si>
  <si>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</si>
  <si>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</si>
  <si>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</si>
  <si>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</si>
  <si>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</si>
  <si>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</si>
  <si>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</si>
  <si>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</si>
  <si>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</si>
  <si>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</si>
  <si>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6.其他</t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</si>
  <si>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</si>
  <si>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</si>
  <si>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</si>
  <si>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</si>
  <si>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</si>
  <si>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</si>
  <si>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</si>
  <si>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</si>
  <si>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</si>
  <si>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</si>
  <si>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</si>
  <si>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　</t>
  </si>
  <si>
    <t>附件2</t>
  </si>
  <si>
    <t>2021年度部门整体支出绩效自评表</t>
  </si>
  <si>
    <t>预算单位名  称</t>
  </si>
  <si>
    <t>桃源县杨溪桥镇人民政府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</si>
  <si>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</si>
  <si>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</si>
  <si>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</si>
  <si>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</si>
  <si>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</si>
  <si>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</si>
  <si>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</si>
  <si>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</si>
  <si>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</si>
  <si>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按收入性质分：2138.28</t>
  </si>
  <si>
    <t>按支出性质分：2487.82</t>
  </si>
  <si>
    <t xml:space="preserve">  其中：  一般公共预算：2066.62</t>
  </si>
  <si>
    <t>其中：基本支出：1711.42</t>
  </si>
  <si>
    <t xml:space="preserve">       政府性基金拨款：21.5</t>
  </si>
  <si>
    <t xml:space="preserve">      项目支出：776.4</t>
  </si>
  <si>
    <t xml:space="preserve">       纳入专户管理的非税收入拨款：0.15</t>
  </si>
  <si>
    <t xml:space="preserve">       其他资金：50</t>
  </si>
  <si>
    <t>年度总体目标</t>
  </si>
  <si>
    <t>预期目标</t>
  </si>
  <si>
    <t>实际完成情况　</t>
  </si>
  <si>
    <t>1、抓好招商引资和产业项目管理，促进经济社会事业协调健康发展；2、抓好城乡基础设施建设，促进生产条件全面改善，确保发展后劲；3、抓好乡村振兴，巩固脱贫攻坚成效；4、抓好城乡居民医保、社会养老保险扩面工作，使居民老有所依、老有所养。5、抓好平安建设工作，确保社会和谐稳定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</si>
  <si>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</si>
  <si>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</si>
  <si>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</si>
  <si>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</si>
  <si>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</si>
  <si>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</si>
  <si>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t>实际完成值/率</t>
  </si>
  <si>
    <t>偏差原因分析及改进措施</t>
  </si>
  <si>
    <t>产出指标
（50分）</t>
  </si>
  <si>
    <t>数量指标</t>
  </si>
  <si>
    <t>争资争项额</t>
  </si>
  <si>
    <t>人员经费保障个数</t>
  </si>
  <si>
    <t>党建活动开展次数</t>
  </si>
  <si>
    <t>志愿者活动开展次数</t>
  </si>
  <si>
    <t>农村厕所革命</t>
  </si>
  <si>
    <t>无上访村创建个数</t>
  </si>
  <si>
    <t>危房改造户数</t>
  </si>
  <si>
    <t>乡村振兴基础设施项目个数</t>
  </si>
  <si>
    <t>乡村振兴产业发展项目个数</t>
  </si>
  <si>
    <t>人居环境整治村居个数</t>
  </si>
  <si>
    <t>河道垃圾清理次数</t>
  </si>
  <si>
    <t>质量指标</t>
  </si>
  <si>
    <t>项目验收合格率</t>
  </si>
  <si>
    <t>机关事务正常运转率</t>
  </si>
  <si>
    <t>安全生产合格率</t>
  </si>
  <si>
    <t>越级上访率</t>
  </si>
  <si>
    <t>年度绩效考核等级</t>
  </si>
  <si>
    <t>优秀</t>
  </si>
  <si>
    <t>辖区人居环境整洁率</t>
  </si>
  <si>
    <t>时效指标</t>
  </si>
  <si>
    <t>各项工作完成及时率</t>
  </si>
  <si>
    <t>各项补贴发放及时率</t>
  </si>
  <si>
    <t>成本指标</t>
  </si>
  <si>
    <t>成本发生规范合理率</t>
  </si>
  <si>
    <t>基本支出控制额</t>
  </si>
  <si>
    <t>追加预算，包括新进工作人员经费预算。</t>
  </si>
  <si>
    <t>项目支出控制额</t>
  </si>
  <si>
    <t>民生保障工程项目增多，追加基础设施建设项目争资争项额预算。</t>
  </si>
  <si>
    <t>效益指标
（30分）</t>
  </si>
  <si>
    <t>经济效益指标</t>
  </si>
  <si>
    <t>辖区人均收入增长率</t>
  </si>
  <si>
    <t>≥10%</t>
  </si>
  <si>
    <t>社会效益指标</t>
  </si>
  <si>
    <t>辖区社会稳定</t>
  </si>
  <si>
    <t>保障</t>
  </si>
  <si>
    <t>生态效益指标</t>
  </si>
  <si>
    <t>辖区人居环境</t>
  </si>
  <si>
    <t>改善</t>
  </si>
  <si>
    <t>可持续影响指标</t>
  </si>
  <si>
    <t>政府服务职能</t>
  </si>
  <si>
    <t>满意度
指标
（10分）</t>
  </si>
  <si>
    <t>服务对象满意度指标</t>
  </si>
  <si>
    <t>服务对象满意度</t>
  </si>
  <si>
    <t>≥90%</t>
  </si>
  <si>
    <t>总分</t>
  </si>
  <si>
    <t>填表人：覃康祺                                                                填报日期：2022年11月10日   
                                                                                                                  联系电话：180****5601                                                      单位负责人签字：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</si>
</sst>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7" fillId="0" borderId="0">
      <alignment vertical="center"/>
    </xf>
    <xf numFmtId="0" fontId="3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47">
      <alignment vertical="center"/>
    </xf>
    <xf numFmtId="0" fontId="2" fillId="0" borderId="0" xfId="47" applyFont="1">
      <alignment vertical="center"/>
    </xf>
    <xf numFmtId="0" fontId="3" fillId="0" borderId="1" xfId="47" applyFont="1" applyBorder="1" applyAlignment="1">
      <alignment horizontal="center" vertical="center"/>
    </xf>
    <xf numFmtId="0" fontId="4" fillId="2" borderId="2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4" fillId="2" borderId="6" xfId="47" applyFont="1" applyFill="1" applyBorder="1" applyAlignment="1">
      <alignment horizontal="left" vertical="center" wrapText="1"/>
    </xf>
    <xf numFmtId="0" fontId="4" fillId="2" borderId="7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vertical="center" wrapText="1"/>
    </xf>
    <xf numFmtId="0" fontId="4" fillId="2" borderId="6" xfId="47" applyFont="1" applyFill="1" applyBorder="1" applyAlignment="1">
      <alignment vertical="center" wrapText="1"/>
    </xf>
    <xf numFmtId="0" fontId="4" fillId="2" borderId="7" xfId="47" applyFont="1" applyFill="1" applyBorder="1" applyAlignment="1">
      <alignment vertical="center" wrapText="1"/>
    </xf>
    <xf numFmtId="0" fontId="4" fillId="2" borderId="2" xfId="47" applyFont="1" applyFill="1" applyBorder="1" applyAlignment="1">
      <alignment horizontal="justify" vertical="center" wrapText="1"/>
    </xf>
    <xf numFmtId="9" fontId="4" fillId="2" borderId="2" xfId="47" applyNumberFormat="1" applyFont="1" applyFill="1" applyBorder="1" applyAlignment="1">
      <alignment horizontal="center" vertical="center" wrapText="1"/>
    </xf>
    <xf numFmtId="176" fontId="4" fillId="2" borderId="2" xfId="47" applyNumberFormat="1" applyFont="1" applyFill="1" applyBorder="1" applyAlignment="1">
      <alignment horizontal="center" vertical="center" wrapText="1"/>
    </xf>
    <xf numFmtId="0" fontId="5" fillId="0" borderId="9" xfId="47" applyFont="1" applyBorder="1" applyAlignment="1">
      <alignment horizontal="left" vertical="center" wrapText="1"/>
    </xf>
    <xf numFmtId="0" fontId="5" fillId="0" borderId="9" xfId="47" applyFont="1" applyBorder="1" applyAlignment="1">
      <alignment horizontal="left" vertical="center"/>
    </xf>
    <xf numFmtId="10" fontId="4" fillId="2" borderId="2" xfId="47" applyNumberFormat="1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6" fillId="3" borderId="0" xfId="19" applyFont="1" applyFill="1">
      <alignment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 applyAlignment="1">
      <alignment horizontal="center" vertical="center"/>
    </xf>
    <xf numFmtId="0" fontId="11" fillId="3" borderId="3" xfId="19" applyFont="1" applyFill="1" applyBorder="1" applyAlignment="1">
      <alignment horizontal="center" vertical="center" wrapText="1"/>
    </xf>
    <xf numFmtId="0" fontId="11" fillId="3" borderId="5" xfId="19" applyFont="1" applyFill="1" applyBorder="1" applyAlignment="1">
      <alignment horizontal="center" vertical="center" wrapText="1"/>
    </xf>
    <xf numFmtId="0" fontId="11" fillId="3" borderId="7" xfId="19" applyFont="1" applyFill="1" applyBorder="1" applyAlignment="1">
      <alignment horizontal="center" vertical="center" wrapText="1"/>
    </xf>
    <xf numFmtId="0" fontId="11" fillId="3" borderId="8" xfId="19" applyFont="1" applyFill="1" applyBorder="1" applyAlignment="1">
      <alignment horizontal="center" vertical="center" wrapText="1"/>
    </xf>
    <xf numFmtId="177" fontId="11" fillId="3" borderId="5" xfId="8" applyNumberFormat="1" applyFont="1" applyFill="1" applyBorder="1" applyAlignment="1">
      <alignment horizontal="right" vertical="center" wrapText="1"/>
    </xf>
    <xf numFmtId="177" fontId="11" fillId="3" borderId="7" xfId="8" applyNumberFormat="1" applyFont="1" applyFill="1" applyBorder="1" applyAlignment="1">
      <alignment horizontal="right" vertical="center" wrapText="1"/>
    </xf>
    <xf numFmtId="10" fontId="11" fillId="3" borderId="5" xfId="19" applyNumberFormat="1" applyFont="1" applyFill="1" applyBorder="1" applyAlignment="1">
      <alignment horizontal="right" vertical="center" wrapText="1"/>
    </xf>
    <xf numFmtId="10" fontId="11" fillId="3" borderId="7" xfId="19" applyNumberFormat="1" applyFont="1" applyFill="1" applyBorder="1" applyAlignment="1">
      <alignment horizontal="right" vertical="center" wrapText="1"/>
    </xf>
    <xf numFmtId="0" fontId="7" fillId="3" borderId="6" xfId="19" applyFont="1" applyFill="1" applyBorder="1" applyAlignment="1">
      <alignment horizontal="center" vertical="center" wrapText="1"/>
    </xf>
    <xf numFmtId="177" fontId="7" fillId="3" borderId="6" xfId="8" applyNumberFormat="1" applyFont="1" applyFill="1" applyBorder="1" applyAlignment="1">
      <alignment horizontal="right" vertical="center" wrapText="1"/>
    </xf>
    <xf numFmtId="10" fontId="7" fillId="3" borderId="6" xfId="19" applyNumberFormat="1" applyFont="1" applyFill="1" applyBorder="1" applyAlignment="1">
      <alignment horizontal="right" vertical="center" wrapText="1"/>
    </xf>
    <xf numFmtId="0" fontId="11" fillId="3" borderId="2" xfId="19" applyFont="1" applyFill="1" applyBorder="1" applyAlignment="1">
      <alignment horizontal="center" vertical="center" wrapText="1"/>
    </xf>
    <xf numFmtId="49" fontId="11" fillId="3" borderId="5" xfId="19" applyNumberFormat="1" applyFont="1" applyFill="1" applyBorder="1" applyAlignment="1">
      <alignment horizontal="center" vertical="center" wrapText="1"/>
    </xf>
    <xf numFmtId="49" fontId="11" fillId="3" borderId="7" xfId="19" applyNumberFormat="1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left" vertical="center" wrapText="1"/>
    </xf>
    <xf numFmtId="0" fontId="11" fillId="3" borderId="5" xfId="8" applyNumberFormat="1" applyFont="1" applyFill="1" applyBorder="1" applyAlignment="1">
      <alignment horizontal="right" vertical="center" wrapText="1"/>
    </xf>
    <xf numFmtId="0" fontId="11" fillId="3" borderId="7" xfId="8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1" fillId="3" borderId="5" xfId="8" applyNumberFormat="1" applyFont="1" applyFill="1" applyBorder="1" applyAlignment="1">
      <alignment horizontal="center" vertical="center" wrapText="1"/>
    </xf>
    <xf numFmtId="0" fontId="11" fillId="3" borderId="7" xfId="8" applyNumberFormat="1" applyFont="1" applyFill="1" applyBorder="1" applyAlignment="1">
      <alignment horizontal="center" vertical="center" wrapText="1"/>
    </xf>
    <xf numFmtId="43" fontId="7" fillId="3" borderId="0" xfId="19" applyNumberFormat="1" applyFont="1" applyFill="1">
      <alignment vertical="center"/>
    </xf>
    <xf numFmtId="0" fontId="11" fillId="3" borderId="5" xfId="8" applyNumberFormat="1" applyFont="1" applyFill="1" applyBorder="1" applyAlignment="1">
      <alignment horizontal="right" vertical="center"/>
    </xf>
    <xf numFmtId="0" fontId="11" fillId="3" borderId="7" xfId="8" applyNumberFormat="1" applyFont="1" applyFill="1" applyBorder="1" applyAlignment="1">
      <alignment horizontal="right" vertical="center"/>
    </xf>
    <xf numFmtId="0" fontId="11" fillId="3" borderId="5" xfId="19" applyFont="1" applyFill="1" applyBorder="1" applyAlignment="1">
      <alignment horizontal="left" vertical="center" wrapText="1"/>
    </xf>
    <xf numFmtId="0" fontId="11" fillId="3" borderId="2" xfId="8" applyNumberFormat="1" applyFont="1" applyFill="1" applyBorder="1" applyAlignment="1">
      <alignment horizontal="right" vertical="center" wrapText="1"/>
    </xf>
    <xf numFmtId="0" fontId="8" fillId="3" borderId="2" xfId="8" applyNumberFormat="1" applyFont="1" applyFill="1" applyBorder="1" applyAlignment="1">
      <alignment horizontal="right" vertical="center" wrapText="1"/>
    </xf>
    <xf numFmtId="0" fontId="8" fillId="3" borderId="5" xfId="8" applyNumberFormat="1" applyFont="1" applyFill="1" applyBorder="1" applyAlignment="1">
      <alignment horizontal="right" vertical="center" wrapText="1"/>
    </xf>
    <xf numFmtId="0" fontId="8" fillId="3" borderId="7" xfId="8" applyNumberFormat="1" applyFont="1" applyFill="1" applyBorder="1" applyAlignment="1">
      <alignment horizontal="right" vertical="center" wrapText="1"/>
    </xf>
    <xf numFmtId="0" fontId="7" fillId="3" borderId="6" xfId="19" applyFont="1" applyFill="1" applyBorder="1" applyAlignment="1">
      <alignment horizontal="left" vertical="center" wrapText="1"/>
    </xf>
    <xf numFmtId="43" fontId="7" fillId="3" borderId="6" xfId="8" applyFont="1" applyFill="1" applyBorder="1" applyAlignment="1">
      <alignment horizontal="center" vertical="center" wrapText="1"/>
    </xf>
    <xf numFmtId="43" fontId="6" fillId="3" borderId="6" xfId="8" applyFont="1" applyFill="1" applyBorder="1" applyAlignment="1">
      <alignment horizontal="center" vertical="center" wrapText="1"/>
    </xf>
    <xf numFmtId="10" fontId="6" fillId="3" borderId="6" xfId="11" applyNumberFormat="1" applyFont="1" applyFill="1" applyBorder="1" applyAlignment="1">
      <alignment horizontal="right" vertical="center" wrapText="1"/>
    </xf>
    <xf numFmtId="0" fontId="8" fillId="3" borderId="3" xfId="19" applyFont="1" applyFill="1" applyBorder="1" applyAlignment="1">
      <alignment horizontal="center" vertical="center" wrapText="1"/>
    </xf>
    <xf numFmtId="49" fontId="8" fillId="3" borderId="2" xfId="19" applyNumberFormat="1" applyFont="1" applyFill="1" applyBorder="1" applyAlignment="1">
      <alignment horizontal="center" vertical="center" wrapText="1"/>
    </xf>
    <xf numFmtId="49" fontId="11" fillId="3" borderId="2" xfId="19" applyNumberFormat="1" applyFont="1" applyFill="1" applyBorder="1" applyAlignment="1">
      <alignment horizontal="center" vertical="center" wrapText="1"/>
    </xf>
    <xf numFmtId="0" fontId="8" fillId="3" borderId="8" xfId="19" applyFont="1" applyFill="1" applyBorder="1" applyAlignment="1">
      <alignment horizontal="center" vertical="center" wrapText="1"/>
    </xf>
    <xf numFmtId="49" fontId="8" fillId="3" borderId="2" xfId="8" applyNumberFormat="1" applyFont="1" applyFill="1" applyBorder="1" applyAlignment="1">
      <alignment vertical="center" wrapText="1"/>
    </xf>
    <xf numFmtId="49" fontId="12" fillId="3" borderId="5" xfId="19" applyNumberFormat="1" applyFont="1" applyFill="1" applyBorder="1" applyAlignment="1">
      <alignment horizontal="left" vertical="center" wrapText="1"/>
    </xf>
    <xf numFmtId="49" fontId="12" fillId="3" borderId="6" xfId="19" applyNumberFormat="1" applyFont="1" applyFill="1" applyBorder="1" applyAlignment="1">
      <alignment horizontal="left" vertical="center" wrapText="1"/>
    </xf>
    <xf numFmtId="49" fontId="12" fillId="3" borderId="7" xfId="19" applyNumberFormat="1" applyFont="1" applyFill="1" applyBorder="1" applyAlignment="1">
      <alignment horizontal="left" vertical="center" wrapText="1"/>
    </xf>
    <xf numFmtId="0" fontId="13" fillId="3" borderId="9" xfId="19" applyFont="1" applyFill="1" applyBorder="1" applyAlignment="1">
      <alignment horizontal="left" vertical="center" wrapText="1"/>
    </xf>
    <xf numFmtId="0" fontId="13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view="pageBreakPreview" zoomScale="85" zoomScaleNormal="100" workbookViewId="0">
      <selection activeCell="F15" sqref="F15:G15"/>
    </sheetView>
  </sheetViews>
  <sheetFormatPr defaultColWidth="9" defaultRowHeight="15.75"/>
  <cols>
    <col min="1" max="1" width="31.125" style="24" customWidth="1"/>
    <col min="2" max="3" width="10" style="24" customWidth="1"/>
    <col min="4" max="5" width="10.5" style="24" customWidth="1"/>
    <col min="6" max="7" width="10" style="24" customWidth="1"/>
    <col min="8" max="16384" width="9" style="24"/>
  </cols>
  <sheetData>
    <row r="1" ht="14.25" spans="1:1">
      <c r="A1" s="25" t="s">
        <v>0</v>
      </c>
    </row>
    <row r="2" ht="27.6" customHeight="1" spans="1:7">
      <c r="A2" s="26" t="s">
        <v>1</v>
      </c>
      <c r="B2" s="26"/>
      <c r="C2" s="26"/>
      <c r="D2" s="26"/>
      <c r="E2" s="26"/>
      <c r="F2" s="26"/>
      <c r="G2" s="26"/>
    </row>
    <row r="3" ht="18.75" customHeight="1" spans="1:7">
      <c r="A3" s="27" t="s">
        <v>2</v>
      </c>
      <c r="B3" s="28" t="s">
        <v>3</v>
      </c>
      <c r="C3" s="29"/>
      <c r="D3" s="28" t="s">
        <v>4</v>
      </c>
      <c r="E3" s="29"/>
      <c r="F3" s="28" t="s">
        <v>5</v>
      </c>
      <c r="G3" s="29"/>
    </row>
    <row r="4" s="22" customFormat="1" ht="18.75" customHeight="1" spans="1:7">
      <c r="A4" s="30"/>
      <c r="B4" s="31">
        <v>76</v>
      </c>
      <c r="C4" s="32"/>
      <c r="D4" s="31">
        <v>72</v>
      </c>
      <c r="E4" s="32"/>
      <c r="F4" s="33">
        <f>D4/B4</f>
        <v>0.947368421052632</v>
      </c>
      <c r="G4" s="34"/>
    </row>
    <row r="5" s="22" customFormat="1" ht="18.75" customHeight="1" spans="1:7">
      <c r="A5" s="35"/>
      <c r="B5" s="36"/>
      <c r="C5" s="36"/>
      <c r="D5" s="36"/>
      <c r="E5" s="36"/>
      <c r="F5" s="37"/>
      <c r="G5" s="37"/>
    </row>
    <row r="6" s="22" customFormat="1" ht="18.75" customHeight="1" spans="1:7">
      <c r="A6" s="38" t="s">
        <v>6</v>
      </c>
      <c r="B6" s="39" t="s">
        <v>7</v>
      </c>
      <c r="C6" s="40"/>
      <c r="D6" s="39" t="s">
        <v>8</v>
      </c>
      <c r="E6" s="40"/>
      <c r="F6" s="39" t="s">
        <v>9</v>
      </c>
      <c r="G6" s="40"/>
    </row>
    <row r="7" s="23" customFormat="1" ht="18.75" customHeight="1" spans="1:7">
      <c r="A7" s="41" t="s">
        <v>10</v>
      </c>
      <c r="B7" s="42">
        <f>B8+B11+B12</f>
        <v>20</v>
      </c>
      <c r="C7" s="43"/>
      <c r="D7" s="42">
        <f t="shared" ref="D7" si="0">D8+D11+D12</f>
        <v>20.3</v>
      </c>
      <c r="E7" s="43"/>
      <c r="F7" s="42">
        <f t="shared" ref="F7" si="1">F8+F11+F12</f>
        <v>18.36</v>
      </c>
      <c r="G7" s="43"/>
    </row>
    <row r="8" ht="18.75" customHeight="1" spans="1:7">
      <c r="A8" s="41" t="s">
        <v>11</v>
      </c>
      <c r="B8" s="42">
        <f>B9+B10</f>
        <v>1</v>
      </c>
      <c r="C8" s="43"/>
      <c r="D8" s="42">
        <f t="shared" ref="D8" si="2">D9+D10</f>
        <v>0.7</v>
      </c>
      <c r="E8" s="43"/>
      <c r="F8" s="42">
        <f t="shared" ref="F8" si="3">F9+F10</f>
        <v>0.5</v>
      </c>
      <c r="G8" s="43"/>
    </row>
    <row r="9" ht="18.75" customHeight="1" spans="1:7">
      <c r="A9" s="41" t="s">
        <v>12</v>
      </c>
      <c r="B9" s="42"/>
      <c r="C9" s="43"/>
      <c r="D9" s="42"/>
      <c r="E9" s="43"/>
      <c r="F9" s="42"/>
      <c r="G9" s="43"/>
    </row>
    <row r="10" ht="18.75" customHeight="1" spans="1:7">
      <c r="A10" s="41" t="s">
        <v>13</v>
      </c>
      <c r="B10" s="42">
        <v>1</v>
      </c>
      <c r="C10" s="43"/>
      <c r="D10" s="42">
        <v>0.7</v>
      </c>
      <c r="E10" s="43"/>
      <c r="F10" s="42">
        <v>0.5</v>
      </c>
      <c r="G10" s="43"/>
    </row>
    <row r="11" ht="18.75" customHeight="1" spans="1:7">
      <c r="A11" s="41" t="s">
        <v>14</v>
      </c>
      <c r="B11" s="42"/>
      <c r="C11" s="43"/>
      <c r="D11" s="42"/>
      <c r="E11" s="43"/>
      <c r="F11" s="42"/>
      <c r="G11" s="43"/>
    </row>
    <row r="12" ht="18.75" customHeight="1" spans="1:7">
      <c r="A12" s="41" t="s">
        <v>15</v>
      </c>
      <c r="B12" s="42">
        <v>19</v>
      </c>
      <c r="C12" s="43"/>
      <c r="D12" s="42">
        <v>19.6</v>
      </c>
      <c r="E12" s="43"/>
      <c r="F12" s="42">
        <v>17.86</v>
      </c>
      <c r="G12" s="43"/>
    </row>
    <row r="13" s="23" customFormat="1" ht="18.75" customHeight="1" spans="1:7">
      <c r="A13" s="41" t="s">
        <v>16</v>
      </c>
      <c r="B13" s="42">
        <f>SUM(B14:C16)</f>
        <v>814.28</v>
      </c>
      <c r="C13" s="43"/>
      <c r="D13" s="42">
        <f t="shared" ref="D13" si="4">SUM(D14:E16)</f>
        <v>1214.5</v>
      </c>
      <c r="E13" s="43"/>
      <c r="F13" s="42">
        <f t="shared" ref="F13" si="5">SUM(F14:G16)</f>
        <v>776.4</v>
      </c>
      <c r="G13" s="43"/>
    </row>
    <row r="14" s="23" customFormat="1" ht="18.75" customHeight="1" spans="1:7">
      <c r="A14" s="44" t="s">
        <v>17</v>
      </c>
      <c r="B14" s="42">
        <v>170.07</v>
      </c>
      <c r="C14" s="43"/>
      <c r="D14" s="42">
        <v>439.33</v>
      </c>
      <c r="E14" s="43"/>
      <c r="F14" s="42">
        <v>127.13</v>
      </c>
      <c r="G14" s="43"/>
    </row>
    <row r="15" s="23" customFormat="1" ht="18.75" customHeight="1" spans="1:7">
      <c r="A15" s="44" t="s">
        <v>18</v>
      </c>
      <c r="B15" s="42">
        <v>644.21</v>
      </c>
      <c r="C15" s="43"/>
      <c r="D15" s="42">
        <v>775.17</v>
      </c>
      <c r="E15" s="43"/>
      <c r="F15" s="42">
        <v>649.27</v>
      </c>
      <c r="G15" s="43"/>
    </row>
    <row r="16" s="23" customFormat="1" ht="18.75" customHeight="1" spans="1:7">
      <c r="A16" s="41"/>
      <c r="B16" s="45"/>
      <c r="C16" s="46"/>
      <c r="D16" s="42"/>
      <c r="E16" s="43"/>
      <c r="F16" s="42"/>
      <c r="G16" s="43"/>
    </row>
    <row r="17" s="23" customFormat="1" ht="18.75" customHeight="1" spans="1:10">
      <c r="A17" s="41" t="s">
        <v>19</v>
      </c>
      <c r="B17" s="42">
        <f>SUM(B18:C23)</f>
        <v>588.37</v>
      </c>
      <c r="C17" s="43"/>
      <c r="D17" s="42">
        <f>SUM(D18:E23)</f>
        <v>360.07</v>
      </c>
      <c r="E17" s="43"/>
      <c r="F17" s="42">
        <f>SUM(F18:G23)</f>
        <v>386.78</v>
      </c>
      <c r="G17" s="43"/>
      <c r="H17" s="47"/>
      <c r="J17" s="47"/>
    </row>
    <row r="18" ht="18.75" customHeight="1" spans="1:7">
      <c r="A18" s="44" t="s">
        <v>20</v>
      </c>
      <c r="B18" s="48">
        <v>25.61</v>
      </c>
      <c r="C18" s="49"/>
      <c r="D18" s="48">
        <v>83</v>
      </c>
      <c r="E18" s="49"/>
      <c r="F18" s="42">
        <v>137.82</v>
      </c>
      <c r="G18" s="43"/>
    </row>
    <row r="19" ht="18.75" customHeight="1" spans="1:7">
      <c r="A19" s="44" t="s">
        <v>21</v>
      </c>
      <c r="B19" s="48">
        <v>22.23</v>
      </c>
      <c r="C19" s="49"/>
      <c r="D19" s="48">
        <v>20.89</v>
      </c>
      <c r="E19" s="49"/>
      <c r="F19" s="42">
        <v>9.05</v>
      </c>
      <c r="G19" s="43"/>
    </row>
    <row r="20" ht="18.75" customHeight="1" spans="1:7">
      <c r="A20" s="44" t="s">
        <v>22</v>
      </c>
      <c r="B20" s="48">
        <v>31.78</v>
      </c>
      <c r="C20" s="49"/>
      <c r="D20" s="48">
        <v>23.85</v>
      </c>
      <c r="E20" s="49"/>
      <c r="F20" s="42">
        <v>5</v>
      </c>
      <c r="G20" s="43"/>
    </row>
    <row r="21" ht="18.75" customHeight="1" spans="1:7">
      <c r="A21" s="44" t="s">
        <v>23</v>
      </c>
      <c r="B21" s="48">
        <v>14.31</v>
      </c>
      <c r="C21" s="49"/>
      <c r="D21" s="48">
        <v>25.03</v>
      </c>
      <c r="E21" s="49"/>
      <c r="F21" s="42">
        <v>5.03</v>
      </c>
      <c r="G21" s="43"/>
    </row>
    <row r="22" ht="18.75" customHeight="1" spans="1:7">
      <c r="A22" s="44" t="s">
        <v>24</v>
      </c>
      <c r="B22" s="48">
        <v>7.81</v>
      </c>
      <c r="C22" s="49"/>
      <c r="D22" s="48">
        <v>11.76</v>
      </c>
      <c r="E22" s="49"/>
      <c r="F22" s="42">
        <v>4.3</v>
      </c>
      <c r="G22" s="43"/>
    </row>
    <row r="23" ht="18.75" customHeight="1" spans="1:7">
      <c r="A23" s="44" t="s">
        <v>25</v>
      </c>
      <c r="B23" s="48">
        <v>486.63</v>
      </c>
      <c r="C23" s="49"/>
      <c r="D23" s="48">
        <v>195.54</v>
      </c>
      <c r="E23" s="49"/>
      <c r="F23" s="42">
        <v>225.58</v>
      </c>
      <c r="G23" s="43"/>
    </row>
    <row r="24" s="22" customFormat="1" ht="18.75" customHeight="1" spans="1:7">
      <c r="A24" s="50" t="s">
        <v>26</v>
      </c>
      <c r="B24" s="51"/>
      <c r="C24" s="51"/>
      <c r="D24" s="52"/>
      <c r="E24" s="52"/>
      <c r="F24" s="52"/>
      <c r="G24" s="52"/>
    </row>
    <row r="25" s="22" customFormat="1" ht="18.75" customHeight="1" spans="1:7">
      <c r="A25" s="41" t="s">
        <v>27</v>
      </c>
      <c r="B25" s="45" t="s">
        <v>28</v>
      </c>
      <c r="C25" s="46"/>
      <c r="D25" s="45" t="s">
        <v>28</v>
      </c>
      <c r="E25" s="46"/>
      <c r="F25" s="53"/>
      <c r="G25" s="54"/>
    </row>
    <row r="26" s="22" customFormat="1" ht="18.75" customHeight="1" spans="1:7">
      <c r="A26" s="55"/>
      <c r="B26" s="56"/>
      <c r="C26" s="56"/>
      <c r="D26" s="57"/>
      <c r="E26" s="57"/>
      <c r="F26" s="58"/>
      <c r="G26" s="58"/>
    </row>
    <row r="27" ht="31.5" customHeight="1" spans="1:7">
      <c r="A27" s="59" t="s">
        <v>29</v>
      </c>
      <c r="B27" s="60" t="s">
        <v>30</v>
      </c>
      <c r="C27" s="61" t="s">
        <v>31</v>
      </c>
      <c r="D27" s="61" t="s">
        <v>32</v>
      </c>
      <c r="E27" s="61" t="s">
        <v>33</v>
      </c>
      <c r="F27" s="61" t="s">
        <v>34</v>
      </c>
      <c r="G27" s="61" t="s">
        <v>35</v>
      </c>
    </row>
    <row r="28" ht="23.25" customHeight="1" spans="1:7">
      <c r="A28" s="62"/>
      <c r="B28" s="63"/>
      <c r="C28" s="63"/>
      <c r="D28" s="63"/>
      <c r="E28" s="63"/>
      <c r="F28" s="63"/>
      <c r="G28" s="63"/>
    </row>
    <row r="29" ht="45" customHeight="1" spans="1:7">
      <c r="A29" s="38" t="s">
        <v>36</v>
      </c>
      <c r="B29" s="64" t="s">
        <v>37</v>
      </c>
      <c r="C29" s="65"/>
      <c r="D29" s="65"/>
      <c r="E29" s="65"/>
      <c r="F29" s="65"/>
      <c r="G29" s="66"/>
    </row>
    <row r="30" ht="33" customHeight="1" spans="1:7">
      <c r="A30" s="67"/>
      <c r="B30" s="67"/>
      <c r="C30" s="67"/>
      <c r="D30" s="67"/>
      <c r="E30" s="67"/>
      <c r="F30" s="67"/>
      <c r="G30" s="67"/>
    </row>
    <row r="31" ht="14.25" spans="1:7">
      <c r="A31" s="68"/>
      <c r="B31" s="68"/>
      <c r="C31" s="68"/>
      <c r="D31" s="68"/>
      <c r="E31" s="68"/>
      <c r="F31" s="68"/>
      <c r="G31" s="68"/>
    </row>
  </sheetData>
  <mergeCells count="72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9:G29"/>
    <mergeCell ref="A30:G30"/>
    <mergeCell ref="A31:G31"/>
    <mergeCell ref="A3:A4"/>
    <mergeCell ref="A27:A28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85" zoomScaleNormal="85" workbookViewId="0">
      <selection activeCell="H9" sqref="H9:K9"/>
    </sheetView>
  </sheetViews>
  <sheetFormatPr defaultColWidth="9" defaultRowHeight="14.25"/>
  <cols>
    <col min="1" max="1" width="9" style="1"/>
    <col min="2" max="4" width="10.75" style="1" customWidth="1"/>
    <col min="5" max="5" width="11.4666666666667" style="1" customWidth="1"/>
    <col min="6" max="6" width="6.75" style="1" customWidth="1"/>
    <col min="7" max="8" width="11.375" style="1" customWidth="1"/>
    <col min="9" max="10" width="12" style="1" customWidth="1"/>
    <col min="11" max="11" width="14.125" style="1" customWidth="1"/>
    <col min="12" max="16384" width="9" style="1"/>
  </cols>
  <sheetData>
    <row r="1" ht="26.1" customHeight="1" spans="1:1">
      <c r="A1" s="2" t="s">
        <v>38</v>
      </c>
    </row>
    <row r="2" ht="39" customHeight="1" spans="1:11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4" t="s">
        <v>40</v>
      </c>
      <c r="B3" s="5" t="s">
        <v>41</v>
      </c>
      <c r="C3" s="5"/>
      <c r="D3" s="5"/>
      <c r="E3" s="5"/>
      <c r="F3" s="5"/>
      <c r="G3" s="5"/>
      <c r="H3" s="5"/>
      <c r="I3" s="5"/>
      <c r="J3" s="5"/>
      <c r="K3" s="5"/>
    </row>
    <row r="4" ht="39" customHeight="1" spans="1:11">
      <c r="A4" s="6" t="s">
        <v>42</v>
      </c>
      <c r="B4" s="4"/>
      <c r="C4" s="4"/>
      <c r="D4" s="6" t="s">
        <v>43</v>
      </c>
      <c r="E4" s="4" t="s">
        <v>44</v>
      </c>
      <c r="F4" s="4"/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</row>
    <row r="5" ht="30" customHeight="1" spans="1:11">
      <c r="A5" s="7"/>
      <c r="B5" s="4" t="s">
        <v>50</v>
      </c>
      <c r="C5" s="4"/>
      <c r="D5" s="4">
        <v>511.73</v>
      </c>
      <c r="E5" s="4">
        <v>1265.48</v>
      </c>
      <c r="F5" s="4"/>
      <c r="G5" s="4">
        <v>2650.01</v>
      </c>
      <c r="H5" s="4">
        <v>2487.82</v>
      </c>
      <c r="I5" s="4">
        <v>10</v>
      </c>
      <c r="J5" s="20">
        <v>0.9388</v>
      </c>
      <c r="K5" s="4">
        <v>9.4</v>
      </c>
    </row>
    <row r="6" ht="30" customHeight="1" spans="1:11">
      <c r="A6" s="7"/>
      <c r="B6" s="5" t="s">
        <v>51</v>
      </c>
      <c r="C6" s="5"/>
      <c r="D6" s="5"/>
      <c r="E6" s="5"/>
      <c r="F6" s="5"/>
      <c r="G6" s="5"/>
      <c r="H6" s="5" t="s">
        <v>52</v>
      </c>
      <c r="I6" s="5"/>
      <c r="J6" s="5"/>
      <c r="K6" s="5"/>
    </row>
    <row r="7" ht="30" customHeight="1" spans="1:11">
      <c r="A7" s="7"/>
      <c r="B7" s="5" t="s">
        <v>53</v>
      </c>
      <c r="C7" s="5"/>
      <c r="D7" s="5"/>
      <c r="E7" s="5"/>
      <c r="F7" s="5"/>
      <c r="G7" s="5"/>
      <c r="H7" s="5" t="s">
        <v>54</v>
      </c>
      <c r="I7" s="5"/>
      <c r="J7" s="5"/>
      <c r="K7" s="5"/>
    </row>
    <row r="8" ht="30" customHeight="1" spans="1:11">
      <c r="A8" s="7"/>
      <c r="B8" s="8" t="s">
        <v>55</v>
      </c>
      <c r="C8" s="9"/>
      <c r="D8" s="9"/>
      <c r="E8" s="9"/>
      <c r="F8" s="9"/>
      <c r="G8" s="10"/>
      <c r="H8" s="8" t="s">
        <v>56</v>
      </c>
      <c r="I8" s="9"/>
      <c r="J8" s="9"/>
      <c r="K8" s="10"/>
    </row>
    <row r="9" ht="30" customHeight="1" spans="1:11">
      <c r="A9" s="7"/>
      <c r="B9" s="5" t="s">
        <v>57</v>
      </c>
      <c r="C9" s="5"/>
      <c r="D9" s="5"/>
      <c r="E9" s="5"/>
      <c r="F9" s="5"/>
      <c r="G9" s="5"/>
      <c r="H9" s="5"/>
      <c r="I9" s="5"/>
      <c r="J9" s="5"/>
      <c r="K9" s="5"/>
    </row>
    <row r="10" ht="30" customHeight="1" spans="1:11">
      <c r="A10" s="11"/>
      <c r="B10" s="12" t="s">
        <v>58</v>
      </c>
      <c r="C10" s="13"/>
      <c r="D10" s="13"/>
      <c r="E10" s="13"/>
      <c r="F10" s="13"/>
      <c r="G10" s="14"/>
      <c r="H10" s="5"/>
      <c r="I10" s="5"/>
      <c r="J10" s="5"/>
      <c r="K10" s="5"/>
    </row>
    <row r="11" ht="30" customHeight="1" spans="1:11">
      <c r="A11" s="4" t="s">
        <v>59</v>
      </c>
      <c r="B11" s="4" t="s">
        <v>60</v>
      </c>
      <c r="C11" s="4"/>
      <c r="D11" s="4"/>
      <c r="E11" s="4"/>
      <c r="F11" s="4"/>
      <c r="G11" s="4"/>
      <c r="H11" s="4" t="s">
        <v>61</v>
      </c>
      <c r="I11" s="4"/>
      <c r="J11" s="4"/>
      <c r="K11" s="4"/>
    </row>
    <row r="12" ht="150" customHeight="1" spans="1:11">
      <c r="A12" s="4"/>
      <c r="B12" s="15" t="s">
        <v>62</v>
      </c>
      <c r="C12" s="15"/>
      <c r="D12" s="15"/>
      <c r="E12" s="15"/>
      <c r="F12" s="15"/>
      <c r="G12" s="15"/>
      <c r="H12" s="4" t="s">
        <v>63</v>
      </c>
      <c r="I12" s="4"/>
      <c r="J12" s="4"/>
      <c r="K12" s="4"/>
    </row>
    <row r="13" ht="45" customHeight="1" spans="1:11">
      <c r="A13" s="6" t="s">
        <v>64</v>
      </c>
      <c r="B13" s="4" t="s">
        <v>65</v>
      </c>
      <c r="C13" s="4" t="s">
        <v>66</v>
      </c>
      <c r="D13" s="4" t="s">
        <v>67</v>
      </c>
      <c r="E13" s="4"/>
      <c r="F13" s="4" t="s">
        <v>68</v>
      </c>
      <c r="G13" s="4"/>
      <c r="H13" s="4" t="s">
        <v>69</v>
      </c>
      <c r="I13" s="4" t="s">
        <v>47</v>
      </c>
      <c r="J13" s="4" t="s">
        <v>49</v>
      </c>
      <c r="K13" s="4" t="s">
        <v>70</v>
      </c>
    </row>
    <row r="14" ht="35" customHeight="1" spans="1:11">
      <c r="A14" s="7"/>
      <c r="B14" s="6" t="s">
        <v>71</v>
      </c>
      <c r="C14" s="4" t="s">
        <v>72</v>
      </c>
      <c r="D14" s="15" t="s">
        <v>73</v>
      </c>
      <c r="E14" s="15"/>
      <c r="F14" s="4">
        <v>100</v>
      </c>
      <c r="G14" s="4"/>
      <c r="H14" s="4">
        <v>120</v>
      </c>
      <c r="I14" s="4">
        <v>2</v>
      </c>
      <c r="J14" s="4">
        <v>2</v>
      </c>
      <c r="K14" s="5"/>
    </row>
    <row r="15" ht="35" customHeight="1" spans="1:11">
      <c r="A15" s="7"/>
      <c r="B15" s="7"/>
      <c r="C15" s="4"/>
      <c r="D15" s="15" t="s">
        <v>74</v>
      </c>
      <c r="E15" s="15"/>
      <c r="F15" s="4">
        <v>72</v>
      </c>
      <c r="G15" s="4"/>
      <c r="H15" s="4">
        <v>72</v>
      </c>
      <c r="I15" s="4">
        <v>2</v>
      </c>
      <c r="J15" s="4">
        <v>2</v>
      </c>
      <c r="K15" s="21"/>
    </row>
    <row r="16" ht="35" customHeight="1" spans="1:11">
      <c r="A16" s="7"/>
      <c r="B16" s="7"/>
      <c r="C16" s="4"/>
      <c r="D16" s="15" t="s">
        <v>75</v>
      </c>
      <c r="E16" s="15"/>
      <c r="F16" s="4">
        <v>12</v>
      </c>
      <c r="G16" s="4"/>
      <c r="H16" s="4">
        <v>12</v>
      </c>
      <c r="I16" s="4">
        <v>2</v>
      </c>
      <c r="J16" s="4">
        <v>2</v>
      </c>
      <c r="K16" s="5"/>
    </row>
    <row r="17" ht="35" customHeight="1" spans="1:11">
      <c r="A17" s="7"/>
      <c r="B17" s="7"/>
      <c r="C17" s="4"/>
      <c r="D17" s="15" t="s">
        <v>76</v>
      </c>
      <c r="E17" s="15"/>
      <c r="F17" s="4">
        <v>12</v>
      </c>
      <c r="G17" s="4"/>
      <c r="H17" s="4">
        <v>12</v>
      </c>
      <c r="I17" s="4">
        <v>2</v>
      </c>
      <c r="J17" s="4">
        <v>2</v>
      </c>
      <c r="K17" s="21"/>
    </row>
    <row r="18" ht="35" customHeight="1" spans="1:11">
      <c r="A18" s="7"/>
      <c r="B18" s="7"/>
      <c r="C18" s="4"/>
      <c r="D18" s="15" t="s">
        <v>77</v>
      </c>
      <c r="E18" s="15"/>
      <c r="F18" s="4">
        <v>1282</v>
      </c>
      <c r="G18" s="4"/>
      <c r="H18" s="4">
        <v>1282</v>
      </c>
      <c r="I18" s="4">
        <v>2</v>
      </c>
      <c r="J18" s="4">
        <v>2</v>
      </c>
      <c r="K18" s="5"/>
    </row>
    <row r="19" ht="35" customHeight="1" spans="1:11">
      <c r="A19" s="7"/>
      <c r="B19" s="7"/>
      <c r="C19" s="4"/>
      <c r="D19" s="15" t="s">
        <v>78</v>
      </c>
      <c r="E19" s="15"/>
      <c r="F19" s="4">
        <v>2</v>
      </c>
      <c r="G19" s="4"/>
      <c r="H19" s="4">
        <v>2</v>
      </c>
      <c r="I19" s="4">
        <v>2</v>
      </c>
      <c r="J19" s="4">
        <v>2</v>
      </c>
      <c r="K19" s="21"/>
    </row>
    <row r="20" ht="35" customHeight="1" spans="1:11">
      <c r="A20" s="7"/>
      <c r="B20" s="7"/>
      <c r="C20" s="4"/>
      <c r="D20" s="15" t="s">
        <v>79</v>
      </c>
      <c r="E20" s="15"/>
      <c r="F20" s="4">
        <v>15</v>
      </c>
      <c r="G20" s="4"/>
      <c r="H20" s="4">
        <v>15</v>
      </c>
      <c r="I20" s="4">
        <v>2</v>
      </c>
      <c r="J20" s="4">
        <v>2</v>
      </c>
      <c r="K20" s="5"/>
    </row>
    <row r="21" ht="45" customHeight="1" spans="1:11">
      <c r="A21" s="7"/>
      <c r="B21" s="7"/>
      <c r="C21" s="4"/>
      <c r="D21" s="15" t="s">
        <v>80</v>
      </c>
      <c r="E21" s="15"/>
      <c r="F21" s="4">
        <v>5</v>
      </c>
      <c r="G21" s="4"/>
      <c r="H21" s="4">
        <v>5</v>
      </c>
      <c r="I21" s="4">
        <v>2</v>
      </c>
      <c r="J21" s="4">
        <v>2</v>
      </c>
      <c r="K21" s="21"/>
    </row>
    <row r="22" ht="45" customHeight="1" spans="1:11">
      <c r="A22" s="7"/>
      <c r="B22" s="7"/>
      <c r="C22" s="4"/>
      <c r="D22" s="15" t="s">
        <v>81</v>
      </c>
      <c r="E22" s="15"/>
      <c r="F22" s="4">
        <v>1</v>
      </c>
      <c r="G22" s="4"/>
      <c r="H22" s="4">
        <v>1</v>
      </c>
      <c r="I22" s="4">
        <v>2</v>
      </c>
      <c r="J22" s="4">
        <v>2</v>
      </c>
      <c r="K22" s="5"/>
    </row>
    <row r="23" ht="35" customHeight="1" spans="1:11">
      <c r="A23" s="7"/>
      <c r="B23" s="7"/>
      <c r="C23" s="4"/>
      <c r="D23" s="15" t="s">
        <v>82</v>
      </c>
      <c r="E23" s="15"/>
      <c r="F23" s="4">
        <v>14</v>
      </c>
      <c r="G23" s="4"/>
      <c r="H23" s="4">
        <v>14</v>
      </c>
      <c r="I23" s="4">
        <v>2</v>
      </c>
      <c r="J23" s="4">
        <v>2</v>
      </c>
      <c r="K23" s="21"/>
    </row>
    <row r="24" ht="35" customHeight="1" spans="1:11">
      <c r="A24" s="7"/>
      <c r="B24" s="7"/>
      <c r="C24" s="4"/>
      <c r="D24" s="15" t="s">
        <v>83</v>
      </c>
      <c r="E24" s="15"/>
      <c r="F24" s="4">
        <v>4</v>
      </c>
      <c r="G24" s="4"/>
      <c r="H24" s="4">
        <v>4</v>
      </c>
      <c r="I24" s="4">
        <v>2</v>
      </c>
      <c r="J24" s="4">
        <v>2</v>
      </c>
      <c r="K24" s="5"/>
    </row>
    <row r="25" ht="35" customHeight="1" spans="1:11">
      <c r="A25" s="7"/>
      <c r="B25" s="7"/>
      <c r="C25" s="4" t="s">
        <v>84</v>
      </c>
      <c r="D25" s="15" t="s">
        <v>85</v>
      </c>
      <c r="E25" s="15"/>
      <c r="F25" s="16">
        <v>1</v>
      </c>
      <c r="G25" s="4"/>
      <c r="H25" s="16">
        <v>1</v>
      </c>
      <c r="I25" s="4">
        <v>2</v>
      </c>
      <c r="J25" s="4">
        <v>2</v>
      </c>
      <c r="K25" s="5"/>
    </row>
    <row r="26" ht="35" customHeight="1" spans="1:11">
      <c r="A26" s="7"/>
      <c r="B26" s="7"/>
      <c r="C26" s="4"/>
      <c r="D26" s="15" t="s">
        <v>86</v>
      </c>
      <c r="E26" s="15"/>
      <c r="F26" s="16">
        <v>1</v>
      </c>
      <c r="G26" s="4"/>
      <c r="H26" s="16">
        <v>1</v>
      </c>
      <c r="I26" s="4">
        <v>2</v>
      </c>
      <c r="J26" s="4">
        <v>2</v>
      </c>
      <c r="K26" s="5"/>
    </row>
    <row r="27" ht="35" customHeight="1" spans="1:11">
      <c r="A27" s="7"/>
      <c r="B27" s="7"/>
      <c r="C27" s="4"/>
      <c r="D27" s="15" t="s">
        <v>87</v>
      </c>
      <c r="E27" s="15"/>
      <c r="F27" s="16">
        <v>1</v>
      </c>
      <c r="G27" s="4"/>
      <c r="H27" s="16">
        <v>1</v>
      </c>
      <c r="I27" s="4">
        <v>2</v>
      </c>
      <c r="J27" s="4">
        <v>2</v>
      </c>
      <c r="K27" s="5"/>
    </row>
    <row r="28" ht="35" customHeight="1" spans="1:11">
      <c r="A28" s="7"/>
      <c r="B28" s="7"/>
      <c r="C28" s="4"/>
      <c r="D28" s="15" t="s">
        <v>88</v>
      </c>
      <c r="E28" s="15"/>
      <c r="F28" s="16">
        <v>0</v>
      </c>
      <c r="G28" s="4"/>
      <c r="H28" s="16">
        <v>0</v>
      </c>
      <c r="I28" s="4">
        <v>2</v>
      </c>
      <c r="J28" s="4">
        <v>2</v>
      </c>
      <c r="K28" s="5"/>
    </row>
    <row r="29" ht="35" customHeight="1" spans="1:11">
      <c r="A29" s="7"/>
      <c r="B29" s="7"/>
      <c r="C29" s="4"/>
      <c r="D29" s="15" t="s">
        <v>89</v>
      </c>
      <c r="E29" s="15"/>
      <c r="F29" s="4" t="s">
        <v>90</v>
      </c>
      <c r="G29" s="4"/>
      <c r="H29" s="4" t="s">
        <v>90</v>
      </c>
      <c r="I29" s="4">
        <v>2</v>
      </c>
      <c r="J29" s="4">
        <v>2</v>
      </c>
      <c r="K29" s="5"/>
    </row>
    <row r="30" ht="35" customHeight="1" spans="1:11">
      <c r="A30" s="7"/>
      <c r="B30" s="7"/>
      <c r="C30" s="4"/>
      <c r="D30" s="15" t="s">
        <v>91</v>
      </c>
      <c r="E30" s="15"/>
      <c r="F30" s="16">
        <v>1</v>
      </c>
      <c r="G30" s="4"/>
      <c r="H30" s="16">
        <v>1</v>
      </c>
      <c r="I30" s="4">
        <v>2</v>
      </c>
      <c r="J30" s="4">
        <v>2</v>
      </c>
      <c r="K30" s="5"/>
    </row>
    <row r="31" ht="35" customHeight="1" spans="1:11">
      <c r="A31" s="7"/>
      <c r="B31" s="7"/>
      <c r="C31" s="6" t="s">
        <v>92</v>
      </c>
      <c r="D31" s="15" t="s">
        <v>93</v>
      </c>
      <c r="E31" s="15"/>
      <c r="F31" s="16">
        <v>1</v>
      </c>
      <c r="G31" s="4"/>
      <c r="H31" s="16">
        <v>1</v>
      </c>
      <c r="I31" s="4">
        <v>5</v>
      </c>
      <c r="J31" s="4">
        <v>5</v>
      </c>
      <c r="K31" s="5"/>
    </row>
    <row r="32" ht="35" customHeight="1" spans="1:11">
      <c r="A32" s="7"/>
      <c r="B32" s="7"/>
      <c r="C32" s="11"/>
      <c r="D32" s="15" t="s">
        <v>94</v>
      </c>
      <c r="E32" s="15"/>
      <c r="F32" s="16">
        <v>1</v>
      </c>
      <c r="G32" s="4"/>
      <c r="H32" s="16">
        <v>1</v>
      </c>
      <c r="I32" s="4">
        <v>5</v>
      </c>
      <c r="J32" s="4">
        <v>5</v>
      </c>
      <c r="K32" s="5"/>
    </row>
    <row r="33" ht="35" customHeight="1" spans="1:11">
      <c r="A33" s="7"/>
      <c r="B33" s="7"/>
      <c r="C33" s="4" t="s">
        <v>95</v>
      </c>
      <c r="D33" s="15" t="s">
        <v>96</v>
      </c>
      <c r="E33" s="15"/>
      <c r="F33" s="16">
        <v>1</v>
      </c>
      <c r="G33" s="4"/>
      <c r="H33" s="16">
        <v>1</v>
      </c>
      <c r="I33" s="4">
        <v>2</v>
      </c>
      <c r="J33" s="4">
        <v>2</v>
      </c>
      <c r="K33" s="5"/>
    </row>
    <row r="34" ht="45" customHeight="1" spans="1:11">
      <c r="A34" s="7"/>
      <c r="B34" s="7"/>
      <c r="C34" s="4"/>
      <c r="D34" s="15" t="s">
        <v>97</v>
      </c>
      <c r="E34" s="15"/>
      <c r="F34" s="4">
        <v>635.48</v>
      </c>
      <c r="G34" s="4"/>
      <c r="H34" s="4">
        <v>1711.42</v>
      </c>
      <c r="I34" s="4">
        <v>2</v>
      </c>
      <c r="J34" s="4">
        <v>1</v>
      </c>
      <c r="K34" s="5" t="s">
        <v>98</v>
      </c>
    </row>
    <row r="35" ht="74" customHeight="1" spans="1:11">
      <c r="A35" s="7"/>
      <c r="B35" s="11"/>
      <c r="C35" s="4"/>
      <c r="D35" s="15" t="s">
        <v>99</v>
      </c>
      <c r="E35" s="15"/>
      <c r="F35" s="17">
        <v>630</v>
      </c>
      <c r="G35" s="4"/>
      <c r="H35" s="4">
        <v>776.4</v>
      </c>
      <c r="I35" s="4">
        <v>2</v>
      </c>
      <c r="J35" s="4">
        <v>1</v>
      </c>
      <c r="K35" s="5" t="s">
        <v>100</v>
      </c>
    </row>
    <row r="36" ht="35" customHeight="1" spans="1:11">
      <c r="A36" s="7"/>
      <c r="B36" s="6" t="s">
        <v>101</v>
      </c>
      <c r="C36" s="4" t="s">
        <v>102</v>
      </c>
      <c r="D36" s="15" t="s">
        <v>103</v>
      </c>
      <c r="E36" s="15"/>
      <c r="F36" s="4" t="s">
        <v>104</v>
      </c>
      <c r="G36" s="4"/>
      <c r="H36" s="16">
        <v>0.13</v>
      </c>
      <c r="I36" s="4">
        <v>8</v>
      </c>
      <c r="J36" s="4">
        <v>8</v>
      </c>
      <c r="K36" s="5"/>
    </row>
    <row r="37" ht="35" customHeight="1" spans="1:11">
      <c r="A37" s="7"/>
      <c r="B37" s="7"/>
      <c r="C37" s="6" t="s">
        <v>105</v>
      </c>
      <c r="D37" s="15" t="s">
        <v>106</v>
      </c>
      <c r="E37" s="15"/>
      <c r="F37" s="4" t="s">
        <v>107</v>
      </c>
      <c r="G37" s="4"/>
      <c r="H37" s="4" t="s">
        <v>107</v>
      </c>
      <c r="I37" s="4">
        <v>8</v>
      </c>
      <c r="J37" s="4">
        <v>8</v>
      </c>
      <c r="K37" s="15"/>
    </row>
    <row r="38" ht="35" customHeight="1" spans="1:11">
      <c r="A38" s="7"/>
      <c r="B38" s="7"/>
      <c r="C38" s="4" t="s">
        <v>108</v>
      </c>
      <c r="D38" s="15" t="s">
        <v>109</v>
      </c>
      <c r="E38" s="15"/>
      <c r="F38" s="4" t="s">
        <v>110</v>
      </c>
      <c r="G38" s="4"/>
      <c r="H38" s="4" t="s">
        <v>110</v>
      </c>
      <c r="I38" s="4">
        <v>8</v>
      </c>
      <c r="J38" s="4">
        <v>8</v>
      </c>
      <c r="K38" s="5"/>
    </row>
    <row r="39" ht="35" customHeight="1" spans="1:11">
      <c r="A39" s="7"/>
      <c r="B39" s="11"/>
      <c r="C39" s="4" t="s">
        <v>111</v>
      </c>
      <c r="D39" s="15" t="s">
        <v>112</v>
      </c>
      <c r="E39" s="15"/>
      <c r="F39" s="4" t="s">
        <v>107</v>
      </c>
      <c r="G39" s="4"/>
      <c r="H39" s="4" t="s">
        <v>107</v>
      </c>
      <c r="I39" s="4">
        <v>6</v>
      </c>
      <c r="J39" s="4">
        <v>6</v>
      </c>
      <c r="K39" s="5"/>
    </row>
    <row r="40" ht="35" customHeight="1" spans="1:11">
      <c r="A40" s="7"/>
      <c r="B40" s="6" t="s">
        <v>113</v>
      </c>
      <c r="C40" s="4" t="s">
        <v>114</v>
      </c>
      <c r="D40" s="15" t="s">
        <v>115</v>
      </c>
      <c r="E40" s="15"/>
      <c r="F40" s="4" t="s">
        <v>116</v>
      </c>
      <c r="G40" s="4"/>
      <c r="H40" s="16">
        <v>0.95</v>
      </c>
      <c r="I40" s="4">
        <v>10</v>
      </c>
      <c r="J40" s="4">
        <v>10</v>
      </c>
      <c r="K40" s="5"/>
    </row>
    <row r="41" ht="45" customHeight="1" spans="1:11">
      <c r="A41" s="4" t="s">
        <v>117</v>
      </c>
      <c r="B41" s="4"/>
      <c r="C41" s="4"/>
      <c r="D41" s="4"/>
      <c r="E41" s="4"/>
      <c r="F41" s="4"/>
      <c r="G41" s="4"/>
      <c r="H41" s="4"/>
      <c r="I41" s="4">
        <v>100</v>
      </c>
      <c r="J41" s="4">
        <v>97.4</v>
      </c>
      <c r="K41" s="5"/>
    </row>
    <row r="42" ht="80" customHeight="1" spans="1:11">
      <c r="A42" s="18" t="s">
        <v>118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</row>
  </sheetData>
  <mergeCells count="8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H41"/>
    <mergeCell ref="A42:K42"/>
    <mergeCell ref="A4:A10"/>
    <mergeCell ref="A11:A12"/>
    <mergeCell ref="A13:A40"/>
    <mergeCell ref="B14:B35"/>
    <mergeCell ref="B36:B39"/>
    <mergeCell ref="C14:C24"/>
    <mergeCell ref="C25:C30"/>
    <mergeCell ref="C31:C32"/>
    <mergeCell ref="C33:C35"/>
  </mergeCells>
  <printOptions horizontalCentered="1"/>
  <pageMargins left="0.251388888888889" right="0.251388888888889" top="0.629166666666667" bottom="0.751388888888889" header="0.297916666666667" footer="0.297916666666667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2022-12-09T02:29:27Z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1B9305B68105470CA909FBFF621D8645</vt:lpwstr>
  </property>
</Properties>
</file>