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 tabRatio="777" activeTab="1"/>
  </bookViews>
  <sheets>
    <sheet name="1-基础数据表" sheetId="14" r:id="rId1"/>
    <sheet name="自评" sheetId="22" r:id="rId2"/>
  </sheets>
  <definedNames>
    <definedName name="_xlnm.Print_Area" localSheetId="0">'1-基础数据表'!$A$1:$G$38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" i="22" l="1"/>
  <c r="F4" i="14"/>
  <c r="D13" i="14" l="1"/>
  <c r="F13" i="14"/>
  <c r="B13" i="14"/>
  <c r="D8" i="14"/>
  <c r="D7" i="14" s="1"/>
  <c r="F8" i="14"/>
  <c r="F7" i="14" s="1"/>
  <c r="B8" i="14"/>
  <c r="B7" i="14" s="1"/>
  <c r="M31" i="14" l="1"/>
  <c r="F17" i="14" l="1"/>
  <c r="D17" i="14"/>
  <c r="B17" i="14"/>
</calcChain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合计数</t>
        </r>
      </text>
    </comment>
    <comment ref="D7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合计数</t>
        </r>
      </text>
    </comment>
    <comment ref="F7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合计数</t>
        </r>
      </text>
    </comment>
    <comment ref="F33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全年预算调整额</t>
        </r>
      </text>
    </comment>
  </commentList>
</comments>
</file>

<file path=xl/sharedStrings.xml><?xml version="1.0" encoding="utf-8"?>
<sst xmlns="http://schemas.openxmlformats.org/spreadsheetml/2006/main" count="137" uniqueCount="126">
  <si>
    <r>
      <rPr>
        <sz val="12"/>
        <color indexed="8"/>
        <rFont val="仿宋"/>
        <family val="3"/>
        <charset val="134"/>
      </rPr>
      <t>财政供养人员情况</t>
    </r>
  </si>
  <si>
    <r>
      <t>2021</t>
    </r>
    <r>
      <rPr>
        <sz val="12"/>
        <color indexed="8"/>
        <rFont val="仿宋"/>
        <family val="3"/>
        <charset val="134"/>
      </rPr>
      <t>年实际在职人数</t>
    </r>
  </si>
  <si>
    <r>
      <rPr>
        <sz val="12"/>
        <color indexed="8"/>
        <rFont val="仿宋"/>
        <family val="3"/>
        <charset val="134"/>
      </rPr>
      <t>控制率</t>
    </r>
  </si>
  <si>
    <r>
      <t xml:space="preserve">   </t>
    </r>
    <r>
      <rPr>
        <sz val="12"/>
        <color indexed="8"/>
        <rFont val="仿宋"/>
        <family val="3"/>
        <charset val="134"/>
      </rPr>
      <t>其中：公车购置</t>
    </r>
  </si>
  <si>
    <r>
      <t xml:space="preserve">             </t>
    </r>
    <r>
      <rPr>
        <sz val="12"/>
        <color indexed="8"/>
        <rFont val="仿宋"/>
        <family val="3"/>
        <charset val="134"/>
      </rPr>
      <t>公车运行维护</t>
    </r>
    <phoneticPr fontId="15" type="noConversion"/>
  </si>
  <si>
    <r>
      <rPr>
        <sz val="12"/>
        <color theme="1"/>
        <rFont val="仿宋"/>
        <family val="3"/>
        <charset val="134"/>
      </rPr>
      <t>批复规模（㎡）</t>
    </r>
  </si>
  <si>
    <r>
      <rPr>
        <sz val="12"/>
        <color indexed="8"/>
        <rFont val="仿宋"/>
        <family val="3"/>
        <charset val="134"/>
      </rPr>
      <t>实际规模（㎡）</t>
    </r>
  </si>
  <si>
    <r>
      <rPr>
        <sz val="12"/>
        <color indexed="8"/>
        <rFont val="仿宋"/>
        <family val="3"/>
        <charset val="134"/>
      </rPr>
      <t>规模
控制率</t>
    </r>
  </si>
  <si>
    <r>
      <rPr>
        <sz val="12"/>
        <color indexed="8"/>
        <rFont val="仿宋"/>
        <family val="3"/>
        <charset val="134"/>
      </rPr>
      <t>实际投资（万元）</t>
    </r>
  </si>
  <si>
    <r>
      <rPr>
        <sz val="12"/>
        <color indexed="8"/>
        <rFont val="仿宋"/>
        <family val="3"/>
        <charset val="134"/>
      </rPr>
      <t>投资概算控制率</t>
    </r>
  </si>
  <si>
    <r>
      <rPr>
        <sz val="12"/>
        <color indexed="8"/>
        <rFont val="仿宋"/>
        <family val="3"/>
        <charset val="134"/>
      </rPr>
      <t>厉行节约保障措施</t>
    </r>
  </si>
  <si>
    <r>
      <rPr>
        <sz val="18"/>
        <color indexed="8"/>
        <rFont val="方正小标宋_GBK"/>
        <family val="3"/>
        <charset val="134"/>
      </rPr>
      <t>部门整体支出绩效评价基础数据表</t>
    </r>
    <phoneticPr fontId="15" type="noConversion"/>
  </si>
  <si>
    <r>
      <rPr>
        <sz val="12"/>
        <color indexed="8"/>
        <rFont val="仿宋"/>
        <family val="3"/>
        <charset val="134"/>
      </rPr>
      <t>编制数</t>
    </r>
    <phoneticPr fontId="15" type="noConversion"/>
  </si>
  <si>
    <r>
      <rPr>
        <sz val="12"/>
        <color indexed="8"/>
        <rFont val="黑体"/>
        <family val="3"/>
        <charset val="134"/>
      </rPr>
      <t>经费控制情况</t>
    </r>
  </si>
  <si>
    <r>
      <t>2020</t>
    </r>
    <r>
      <rPr>
        <sz val="12"/>
        <color indexed="8"/>
        <rFont val="黑体"/>
        <family val="3"/>
        <charset val="134"/>
      </rPr>
      <t>年决算数</t>
    </r>
  </si>
  <si>
    <r>
      <t>2021</t>
    </r>
    <r>
      <rPr>
        <sz val="12"/>
        <color indexed="8"/>
        <rFont val="黑体"/>
        <family val="3"/>
        <charset val="134"/>
      </rPr>
      <t>年预算数</t>
    </r>
  </si>
  <si>
    <r>
      <t>2021</t>
    </r>
    <r>
      <rPr>
        <sz val="12"/>
        <color indexed="8"/>
        <rFont val="黑体"/>
        <family val="3"/>
        <charset val="134"/>
      </rPr>
      <t>年决算数</t>
    </r>
  </si>
  <si>
    <r>
      <rPr>
        <sz val="12"/>
        <color indexed="8"/>
        <rFont val="仿宋"/>
        <family val="3"/>
        <charset val="134"/>
      </rPr>
      <t>三公经费：</t>
    </r>
    <phoneticPr fontId="15" type="noConversion"/>
  </si>
  <si>
    <r>
      <t xml:space="preserve">  1.</t>
    </r>
    <r>
      <rPr>
        <sz val="12"/>
        <color indexed="8"/>
        <rFont val="仿宋"/>
        <family val="3"/>
        <charset val="134"/>
      </rPr>
      <t>公务用车购置和维护经费</t>
    </r>
    <phoneticPr fontId="15" type="noConversion"/>
  </si>
  <si>
    <r>
      <t xml:space="preserve">  2.</t>
    </r>
    <r>
      <rPr>
        <sz val="12"/>
        <color indexed="8"/>
        <rFont val="仿宋"/>
        <family val="3"/>
        <charset val="134"/>
      </rPr>
      <t>出国经费</t>
    </r>
    <phoneticPr fontId="15" type="noConversion"/>
  </si>
  <si>
    <r>
      <t xml:space="preserve">  3.</t>
    </r>
    <r>
      <rPr>
        <sz val="12"/>
        <color indexed="8"/>
        <rFont val="仿宋"/>
        <family val="3"/>
        <charset val="134"/>
      </rPr>
      <t>公务接待</t>
    </r>
    <phoneticPr fontId="15" type="noConversion"/>
  </si>
  <si>
    <r>
      <rPr>
        <sz val="12"/>
        <color indexed="8"/>
        <rFont val="仿宋"/>
        <family val="3"/>
        <charset val="134"/>
      </rPr>
      <t>项目支出：</t>
    </r>
    <phoneticPr fontId="15" type="noConversion"/>
  </si>
  <si>
    <r>
      <rPr>
        <sz val="12"/>
        <color indexed="8"/>
        <rFont val="仿宋"/>
        <family val="3"/>
        <charset val="134"/>
      </rPr>
      <t>公用经费：</t>
    </r>
    <phoneticPr fontId="15" type="noConversion"/>
  </si>
  <si>
    <r>
      <rPr>
        <sz val="12"/>
        <color indexed="8"/>
        <rFont val="仿宋"/>
        <family val="3"/>
        <charset val="134"/>
      </rPr>
      <t>政府采购金额</t>
    </r>
    <phoneticPr fontId="15" type="noConversion"/>
  </si>
  <si>
    <r>
      <rPr>
        <sz val="12"/>
        <color indexed="8"/>
        <rFont val="仿宋"/>
        <family val="3"/>
        <charset val="134"/>
      </rPr>
      <t>部门整体支出预算调整</t>
    </r>
    <phoneticPr fontId="15" type="noConversion"/>
  </si>
  <si>
    <r>
      <rPr>
        <sz val="12"/>
        <color theme="1"/>
        <rFont val="仿宋"/>
        <family val="3"/>
        <charset val="134"/>
      </rPr>
      <t>楼堂馆所控制情况
（</t>
    </r>
    <r>
      <rPr>
        <sz val="12"/>
        <color theme="1"/>
        <rFont val="Times New Roman"/>
        <family val="1"/>
      </rPr>
      <t>2021</t>
    </r>
    <r>
      <rPr>
        <sz val="12"/>
        <color theme="1"/>
        <rFont val="仿宋"/>
        <family val="3"/>
        <charset val="134"/>
      </rPr>
      <t>年完工项目）</t>
    </r>
    <phoneticPr fontId="15" type="noConversion"/>
  </si>
  <si>
    <r>
      <rPr>
        <sz val="12"/>
        <color indexed="8"/>
        <rFont val="仿宋"/>
        <family val="3"/>
        <charset val="134"/>
      </rPr>
      <t>预算投资
（万元）</t>
    </r>
    <phoneticPr fontId="15" type="noConversion"/>
  </si>
  <si>
    <t>附件1</t>
    <phoneticPr fontId="15" type="noConversion"/>
  </si>
  <si>
    <t>说明：“项目支出”需要填报基本支出以外的所有项目支出情况，“公用经费”填报基 本支出中的一般商品和服务支出。</t>
    <phoneticPr fontId="15" type="noConversion"/>
  </si>
  <si>
    <t xml:space="preserve">  1.业务工作专项</t>
    <phoneticPr fontId="15" type="noConversion"/>
  </si>
  <si>
    <t xml:space="preserve">  2.运行维护专项</t>
    <phoneticPr fontId="15" type="noConversion"/>
  </si>
  <si>
    <t>——</t>
    <phoneticPr fontId="15" type="noConversion"/>
  </si>
  <si>
    <r>
      <rPr>
        <sz val="12"/>
        <rFont val="仿宋_GB2312"/>
        <family val="3"/>
        <charset val="134"/>
      </rPr>
      <t>附件</t>
    </r>
    <r>
      <rPr>
        <sz val="12"/>
        <rFont val="Times New Roman"/>
        <family val="1"/>
      </rPr>
      <t>3</t>
    </r>
  </si>
  <si>
    <t>2021年度部门整体支出绩效自评表</t>
  </si>
  <si>
    <t>预算单位名  称</t>
  </si>
  <si>
    <t>双溪口镇人民政府</t>
  </si>
  <si>
    <t>年度预
算申请
（万元）</t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</si>
  <si>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</si>
  <si>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</si>
  <si>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</si>
  <si>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</si>
  <si>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</si>
  <si>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</si>
  <si>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</si>
  <si>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</si>
  <si>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</si>
  <si>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</si>
  <si>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r>
      <t xml:space="preserve">  </t>
    </r>
    <r>
      <rPr>
        <sz val="10"/>
        <color indexed="8"/>
        <rFont val="仿宋"/>
        <family val="3"/>
        <charset val="134"/>
      </rPr>
      <t>其中：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仿宋"/>
        <family val="3"/>
        <charset val="134"/>
      </rPr>
      <t>一般公共预算：</t>
    </r>
    <r>
      <rPr>
        <sz val="10"/>
        <color indexed="8"/>
        <rFont val="Times New Roman"/>
        <family val="1"/>
      </rPr>
      <t>2206.14</t>
    </r>
  </si>
  <si>
    <t>其中：基本支出：1196.66</t>
  </si>
  <si>
    <t xml:space="preserve">       政府性基金拨款：11.5</t>
  </si>
  <si>
    <t xml:space="preserve">      项目支出：826.18</t>
  </si>
  <si>
    <t xml:space="preserve">       纳入专户管理的非税收入拨款：0</t>
  </si>
  <si>
    <t xml:space="preserve">       其他资金：30</t>
  </si>
  <si>
    <t>年度总体目标</t>
  </si>
  <si>
    <t>预期目标</t>
  </si>
  <si>
    <t>实际完成情况　</t>
  </si>
  <si>
    <t>在今年收支预算内，确保完成以下整体目标：
加强政府职能建设，提高政府履职水平和能力。做好预决算，公开力度达到100%，合理高效利用资金，使资金最大力度助乡村振兴</t>
  </si>
  <si>
    <t>圆满完成年度目标任务</t>
  </si>
  <si>
    <t xml:space="preserve">绩
效
指
标
</t>
  </si>
  <si>
    <t>一级指标</t>
  </si>
  <si>
    <t>二级指标</t>
  </si>
  <si>
    <t>三级指标</t>
  </si>
  <si>
    <t>年度指标值</t>
  </si>
  <si>
    <r>
      <rPr>
        <sz val="10"/>
        <color indexed="8"/>
        <rFont val="仿宋"/>
        <family val="3"/>
        <charset val="134"/>
      </rPr>
      <t>实际完成值</t>
    </r>
    <r>
      <rPr>
        <sz val="10"/>
        <color indexed="8"/>
        <rFont val="Times New Roman"/>
        <family val="1"/>
      </rPr>
      <t>/</t>
    </r>
    <r>
      <rPr>
        <sz val="10"/>
        <color indexed="8"/>
        <rFont val="仿宋"/>
        <family val="3"/>
        <charset val="134"/>
      </rPr>
      <t>率</t>
    </r>
  </si>
  <si>
    <t>偏差原因分析及改进措施</t>
  </si>
  <si>
    <t>产出指标
（50分）</t>
  </si>
  <si>
    <t>数量指标</t>
  </si>
  <si>
    <t>预算执行率</t>
  </si>
  <si>
    <t>考察预算执行情况</t>
  </si>
  <si>
    <t>持续加强预算管理管控，做好厉行节约，开源节流工作。</t>
  </si>
  <si>
    <t>按时发放政府机关，村组干部工资，保障公用经费支付。</t>
  </si>
  <si>
    <t>打卡直发放人员补助经费，保障政府正常运转，社会稳定</t>
  </si>
  <si>
    <t>质量指标</t>
  </si>
  <si>
    <t>各类补贴对象合规率</t>
  </si>
  <si>
    <t>各类补贴金额准确率</t>
  </si>
  <si>
    <t>按照«预算法»、«会计法»等财务法律法规规定控制支出；按照党风廉政建设规定规范支出。</t>
  </si>
  <si>
    <t>支付公用经费，确保政府日常工作正常开展。</t>
  </si>
  <si>
    <t>支付公用经费，确保政府日常工作正常开展</t>
  </si>
  <si>
    <t>相关内控管理制度有待完善。
未来将做好建立健全内控制度工作，完善管理，提升管理能效。</t>
  </si>
  <si>
    <t>时效指标</t>
  </si>
  <si>
    <r>
      <t>各项工作完成及时率</t>
    </r>
    <r>
      <rPr>
        <sz val="10"/>
        <color indexed="8"/>
        <rFont val="Times New Roman"/>
        <family val="1"/>
      </rPr>
      <t xml:space="preserve"> </t>
    </r>
  </si>
  <si>
    <r>
      <t>2021</t>
    </r>
    <r>
      <rPr>
        <sz val="10"/>
        <color indexed="8"/>
        <rFont val="宋体"/>
        <family val="3"/>
        <charset val="134"/>
      </rPr>
      <t>年内</t>
    </r>
  </si>
  <si>
    <t>按预算法、会计法等财务法律法规以及党风廉政建设规定及时安排经费支出</t>
  </si>
  <si>
    <t>确保各项基本支出合规合法，及时到位，促进各项工作任务顺利完成</t>
  </si>
  <si>
    <t>确保各项基本支出1196万元合规合法，基本及时到位，促进了各项工作任务顺利完成</t>
  </si>
  <si>
    <t>成本指标</t>
  </si>
  <si>
    <t>人员经费，日常公用经费</t>
  </si>
  <si>
    <t>人员经费、日常公用经费计算精准，发放及时</t>
  </si>
  <si>
    <t>完成人员经费901.3万元，日常公用经费295.36万元的发放到位</t>
  </si>
  <si>
    <t>效益指标
（30分）</t>
  </si>
  <si>
    <t>经济效益指标</t>
  </si>
  <si>
    <t>严格预算成本控制，提高政府办事效率</t>
  </si>
  <si>
    <t>按时按质按量完成政府各项工作任务，严格按预算执行并进行成本核算</t>
  </si>
  <si>
    <t>社会效益指标</t>
  </si>
  <si>
    <t>推动各项工作顺利进行</t>
  </si>
  <si>
    <t>及时揭示问题，促进各部门，相关部门加强管理，建立健全相关制度</t>
  </si>
  <si>
    <t>生态效益指标</t>
  </si>
  <si>
    <t>坚持绿色发展理念</t>
  </si>
  <si>
    <t>重点关注便民服务项目中涉及环保方面政策落实情况</t>
  </si>
  <si>
    <t>可持续影响指标</t>
  </si>
  <si>
    <t>促进相关政策落地落实</t>
  </si>
  <si>
    <t>通过检查，调查揭示问题，分析原因，提出建议，相关政策完全落实</t>
  </si>
  <si>
    <t>通过检查，调查揭示问题，分析原因，提出建议，相关政策基本落实</t>
  </si>
  <si>
    <t>满意度
指标
（10分）</t>
  </si>
  <si>
    <t>服务对象满意度指标</t>
  </si>
  <si>
    <t>上级政府部门满意度</t>
  </si>
  <si>
    <t>服务对象满意度≧95%。</t>
  </si>
  <si>
    <r>
      <t>95%</t>
    </r>
    <r>
      <rPr>
        <sz val="10"/>
        <color indexed="8"/>
        <rFont val="宋体"/>
        <family val="3"/>
        <charset val="134"/>
      </rPr>
      <t>以上</t>
    </r>
  </si>
  <si>
    <t>有关部门和单位及群众满意度</t>
  </si>
  <si>
    <t>总分</t>
  </si>
  <si>
    <t xml:space="preserve">    1.办公经费</t>
  </si>
  <si>
    <t xml:space="preserve">    2.水电费</t>
  </si>
  <si>
    <t xml:space="preserve">    3.差旅费</t>
  </si>
  <si>
    <t xml:space="preserve">    4.会议费</t>
  </si>
  <si>
    <t xml:space="preserve">    5.培训费</t>
  </si>
  <si>
    <t xml:space="preserve">    6.公务接待费</t>
  </si>
  <si>
    <t xml:space="preserve">    7.印刷费</t>
    <phoneticPr fontId="15" type="noConversion"/>
  </si>
  <si>
    <t xml:space="preserve">    8.劳务费</t>
    <phoneticPr fontId="15" type="noConversion"/>
  </si>
  <si>
    <t xml:space="preserve">    9.委托业务费</t>
    <phoneticPr fontId="15" type="noConversion"/>
  </si>
  <si>
    <t xml:space="preserve">    10.工会经费</t>
    <phoneticPr fontId="15" type="noConversion"/>
  </si>
  <si>
    <t xml:space="preserve">    11.福利费</t>
    <phoneticPr fontId="15" type="noConversion"/>
  </si>
  <si>
    <t xml:space="preserve">    13.其他交通费用</t>
    <phoneticPr fontId="15" type="noConversion"/>
  </si>
  <si>
    <t xml:space="preserve">    12.公务用车运行维护费</t>
    <phoneticPr fontId="15" type="noConversion"/>
  </si>
  <si>
    <t xml:space="preserve">    14.其他商品和服务支出</t>
    <phoneticPr fontId="15" type="noConversion"/>
  </si>
  <si>
    <t>-</t>
  </si>
  <si>
    <t>　  2021年精准扶贫工作经费支出减少，政府购买办公设施减少，办公设施进一步完善，精准扶贫、洁净乡村、综治维稳、农林水各项工作经费减少，宣传动员普及广泛费用减少。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</si>
</sst>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_ ;_ * \-#,##0_ ;_ 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仿宋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仿宋"/>
      <family val="3"/>
      <charset val="134"/>
    </font>
    <font>
      <sz val="12"/>
      <color indexed="8"/>
      <name val="黑体"/>
      <family val="3"/>
      <charset val="134"/>
    </font>
    <font>
      <sz val="12"/>
      <color indexed="8"/>
      <name val="仿宋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8"/>
      <color indexed="8"/>
      <name val="Times New Roman"/>
      <family val="1"/>
    </font>
    <font>
      <sz val="18"/>
      <color indexed="8"/>
      <name val="方正小标宋_GBK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8"/>
      <name val="方正小标宋简体"/>
      <family val="4"/>
      <charset val="134"/>
    </font>
    <font>
      <sz val="10"/>
      <color rgb="FF000000"/>
      <name val="黑体"/>
      <family val="3"/>
      <charset val="134"/>
    </font>
    <font>
      <sz val="10"/>
      <color rgb="FF000000"/>
      <name val="Times New Roman"/>
      <family val="1"/>
    </font>
    <font>
      <sz val="10"/>
      <color rgb="FF000000"/>
      <name val="仿宋"/>
      <family val="3"/>
      <charset val="134"/>
    </font>
    <font>
      <sz val="12"/>
      <name val="仿宋_GB2312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宋体"/>
      <charset val="134"/>
      <scheme val="minor"/>
    </font>
    <font>
      <sz val="10"/>
      <color indexed="8"/>
      <name val="仿宋"/>
      <family val="3"/>
      <charset val="134"/>
    </font>
    <font>
      <sz val="10"/>
      <color indexed="8"/>
      <name val="Times New Roman"/>
      <family val="1"/>
    </font>
    <font>
      <sz val="14"/>
      <name val="Times New Roman"/>
      <family val="1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5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8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9" fontId="28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176" fontId="4" fillId="2" borderId="3" xfId="1" applyNumberFormat="1" applyFont="1" applyFill="1" applyBorder="1" applyAlignment="1">
      <alignment horizontal="right" vertical="center" wrapText="1"/>
    </xf>
    <xf numFmtId="10" fontId="4" fillId="2" borderId="3" xfId="4" applyNumberFormat="1" applyFont="1" applyFill="1" applyBorder="1" applyAlignment="1">
      <alignment horizontal="right" vertical="center" wrapText="1"/>
    </xf>
    <xf numFmtId="0" fontId="2" fillId="2" borderId="0" xfId="4" applyFont="1" applyFill="1">
      <alignment vertical="center"/>
    </xf>
    <xf numFmtId="0" fontId="3" fillId="2" borderId="0" xfId="4" applyFont="1" applyFill="1">
      <alignment vertical="center"/>
    </xf>
    <xf numFmtId="0" fontId="4" fillId="2" borderId="3" xfId="4" applyFont="1" applyFill="1" applyBorder="1" applyAlignment="1">
      <alignment horizontal="center" vertical="center" wrapText="1"/>
    </xf>
    <xf numFmtId="0" fontId="4" fillId="2" borderId="0" xfId="4" applyFont="1" applyFill="1">
      <alignment vertical="center"/>
    </xf>
    <xf numFmtId="0" fontId="5" fillId="2" borderId="1" xfId="4" applyFont="1" applyFill="1" applyBorder="1" applyAlignment="1">
      <alignment horizontal="left" vertical="center" wrapText="1"/>
    </xf>
    <xf numFmtId="43" fontId="4" fillId="2" borderId="0" xfId="4" applyNumberFormat="1" applyFont="1" applyFill="1">
      <alignment vertical="center"/>
    </xf>
    <xf numFmtId="0" fontId="4" fillId="2" borderId="3" xfId="4" applyFont="1" applyFill="1" applyBorder="1" applyAlignment="1">
      <alignment horizontal="left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10" fontId="3" fillId="2" borderId="3" xfId="2" applyNumberFormat="1" applyFont="1" applyFill="1" applyBorder="1" applyAlignment="1">
      <alignment horizontal="right" vertical="center" wrapText="1"/>
    </xf>
    <xf numFmtId="49" fontId="5" fillId="2" borderId="1" xfId="4" applyNumberFormat="1" applyFont="1" applyFill="1" applyBorder="1" applyAlignment="1">
      <alignment horizontal="center" vertical="center" wrapText="1"/>
    </xf>
    <xf numFmtId="49" fontId="2" fillId="2" borderId="1" xfId="4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left" vertical="center" wrapText="1"/>
    </xf>
    <xf numFmtId="0" fontId="14" fillId="2" borderId="0" xfId="4" applyFont="1" applyFill="1">
      <alignment vertical="center"/>
    </xf>
    <xf numFmtId="0" fontId="8" fillId="2" borderId="1" xfId="4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vertical="center" wrapText="1"/>
    </xf>
    <xf numFmtId="0" fontId="24" fillId="3" borderId="1" xfId="6" applyFont="1" applyFill="1" applyBorder="1" applyAlignment="1">
      <alignment horizontal="center" vertical="center" wrapText="1"/>
    </xf>
    <xf numFmtId="0" fontId="9" fillId="0" borderId="0" xfId="6" applyFont="1">
      <alignment vertical="center"/>
    </xf>
    <xf numFmtId="0" fontId="1" fillId="2" borderId="8" xfId="4" applyFont="1" applyFill="1" applyBorder="1" applyAlignment="1">
      <alignment horizontal="left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0" fontId="5" fillId="2" borderId="4" xfId="1" applyNumberFormat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right" vertical="center" wrapText="1"/>
    </xf>
    <xf numFmtId="0" fontId="5" fillId="2" borderId="4" xfId="1" applyNumberFormat="1" applyFont="1" applyFill="1" applyBorder="1" applyAlignment="1">
      <alignment horizontal="right" vertical="center" wrapText="1"/>
    </xf>
    <xf numFmtId="0" fontId="16" fillId="2" borderId="0" xfId="4" applyFont="1" applyFill="1" applyAlignment="1">
      <alignment horizontal="center" vertical="center"/>
    </xf>
    <xf numFmtId="0" fontId="5" fillId="2" borderId="2" xfId="4" applyFont="1" applyFill="1" applyBorder="1" applyAlignment="1">
      <alignment horizontal="center" vertical="center" wrapText="1"/>
    </xf>
    <xf numFmtId="0" fontId="5" fillId="2" borderId="4" xfId="4" applyFont="1" applyFill="1" applyBorder="1" applyAlignment="1">
      <alignment horizontal="center" vertical="center" wrapText="1"/>
    </xf>
    <xf numFmtId="176" fontId="5" fillId="2" borderId="2" xfId="1" applyNumberFormat="1" applyFont="1" applyFill="1" applyBorder="1" applyAlignment="1">
      <alignment horizontal="right" vertical="center" wrapText="1"/>
    </xf>
    <xf numFmtId="176" fontId="5" fillId="2" borderId="4" xfId="1" applyNumberFormat="1" applyFont="1" applyFill="1" applyBorder="1" applyAlignment="1">
      <alignment horizontal="right" vertical="center" wrapText="1"/>
    </xf>
    <xf numFmtId="10" fontId="5" fillId="2" borderId="2" xfId="4" applyNumberFormat="1" applyFont="1" applyFill="1" applyBorder="1" applyAlignment="1">
      <alignment horizontal="right" vertical="center" wrapText="1"/>
    </xf>
    <xf numFmtId="10" fontId="5" fillId="2" borderId="4" xfId="4" applyNumberFormat="1" applyFont="1" applyFill="1" applyBorder="1" applyAlignment="1">
      <alignment horizontal="right" vertical="center" wrapText="1"/>
    </xf>
    <xf numFmtId="49" fontId="5" fillId="2" borderId="2" xfId="4" applyNumberFormat="1" applyFont="1" applyFill="1" applyBorder="1" applyAlignment="1">
      <alignment horizontal="center" vertical="center" wrapText="1"/>
    </xf>
    <xf numFmtId="49" fontId="5" fillId="2" borderId="4" xfId="4" applyNumberFormat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right" vertical="center"/>
    </xf>
    <xf numFmtId="0" fontId="5" fillId="2" borderId="4" xfId="1" applyNumberFormat="1" applyFont="1" applyFill="1" applyBorder="1" applyAlignment="1">
      <alignment horizontal="right" vertical="center"/>
    </xf>
    <xf numFmtId="0" fontId="2" fillId="2" borderId="1" xfId="1" applyNumberFormat="1" applyFont="1" applyFill="1" applyBorder="1" applyAlignment="1">
      <alignment horizontal="right" vertical="center" wrapText="1"/>
    </xf>
    <xf numFmtId="0" fontId="5" fillId="2" borderId="6" xfId="4" applyFont="1" applyFill="1" applyBorder="1" applyAlignment="1">
      <alignment horizontal="center" vertical="center" wrapText="1"/>
    </xf>
    <xf numFmtId="0" fontId="5" fillId="2" borderId="7" xfId="4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right" vertical="center" wrapText="1"/>
    </xf>
    <xf numFmtId="0" fontId="2" fillId="2" borderId="4" xfId="1" applyNumberFormat="1" applyFont="1" applyFill="1" applyBorder="1" applyAlignment="1">
      <alignment horizontal="right" vertical="center" wrapText="1"/>
    </xf>
    <xf numFmtId="0" fontId="2" fillId="2" borderId="6" xfId="4" applyFont="1" applyFill="1" applyBorder="1" applyAlignment="1">
      <alignment horizontal="center" vertical="center" wrapText="1"/>
    </xf>
    <xf numFmtId="0" fontId="2" fillId="2" borderId="7" xfId="4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horizontal="left" vertical="center" wrapText="1"/>
    </xf>
    <xf numFmtId="0" fontId="24" fillId="3" borderId="3" xfId="6" applyFont="1" applyFill="1" applyBorder="1" applyAlignment="1">
      <alignment horizontal="center" vertical="center" wrapText="1"/>
    </xf>
    <xf numFmtId="0" fontId="24" fillId="3" borderId="4" xfId="6" applyFont="1" applyFill="1" applyBorder="1" applyAlignment="1">
      <alignment horizontal="center" vertical="center" wrapText="1"/>
    </xf>
    <xf numFmtId="0" fontId="13" fillId="0" borderId="0" xfId="6">
      <alignment vertical="center"/>
    </xf>
    <xf numFmtId="0" fontId="22" fillId="0" borderId="5" xfId="6" applyFont="1" applyBorder="1" applyAlignment="1">
      <alignment horizontal="center" vertical="center"/>
    </xf>
    <xf numFmtId="0" fontId="23" fillId="3" borderId="1" xfId="6" applyFont="1" applyFill="1" applyBorder="1" applyAlignment="1">
      <alignment horizontal="center" vertical="center" wrapText="1"/>
    </xf>
    <xf numFmtId="0" fontId="23" fillId="3" borderId="6" xfId="6" applyFont="1" applyFill="1" applyBorder="1" applyAlignment="1">
      <alignment horizontal="center" vertical="center" wrapText="1"/>
    </xf>
    <xf numFmtId="0" fontId="25" fillId="3" borderId="6" xfId="6" applyFont="1" applyFill="1" applyBorder="1" applyAlignment="1">
      <alignment horizontal="center" vertical="center" wrapText="1"/>
    </xf>
    <xf numFmtId="0" fontId="25" fillId="3" borderId="1" xfId="6" applyFont="1" applyFill="1" applyBorder="1" applyAlignment="1">
      <alignment horizontal="center" vertical="center" wrapText="1"/>
    </xf>
    <xf numFmtId="0" fontId="25" fillId="3" borderId="1" xfId="6" applyFont="1" applyFill="1" applyBorder="1" applyAlignment="1">
      <alignment horizontal="center" vertical="center" wrapText="1"/>
    </xf>
    <xf numFmtId="0" fontId="23" fillId="3" borderId="9" xfId="6" applyFont="1" applyFill="1" applyBorder="1" applyAlignment="1">
      <alignment horizontal="center" vertical="center" wrapText="1"/>
    </xf>
    <xf numFmtId="4" fontId="24" fillId="3" borderId="1" xfId="6" applyNumberFormat="1" applyFont="1" applyFill="1" applyBorder="1" applyAlignment="1">
      <alignment horizontal="center" vertical="center" wrapText="1"/>
    </xf>
    <xf numFmtId="4" fontId="24" fillId="3" borderId="2" xfId="6" applyNumberFormat="1" applyFont="1" applyFill="1" applyBorder="1" applyAlignment="1">
      <alignment horizontal="center" vertical="center" wrapText="1"/>
    </xf>
    <xf numFmtId="4" fontId="24" fillId="3" borderId="4" xfId="6" applyNumberFormat="1" applyFont="1" applyFill="1" applyBorder="1" applyAlignment="1">
      <alignment horizontal="center" vertical="center" wrapText="1"/>
    </xf>
    <xf numFmtId="0" fontId="25" fillId="3" borderId="1" xfId="6" applyFont="1" applyFill="1" applyBorder="1" applyAlignment="1">
      <alignment horizontal="left" vertical="center" wrapText="1"/>
    </xf>
    <xf numFmtId="0" fontId="25" fillId="3" borderId="2" xfId="6" applyFont="1" applyFill="1" applyBorder="1" applyAlignment="1">
      <alignment horizontal="left" vertical="center" wrapText="1"/>
    </xf>
    <xf numFmtId="0" fontId="25" fillId="3" borderId="3" xfId="6" applyFont="1" applyFill="1" applyBorder="1" applyAlignment="1">
      <alignment horizontal="left" vertical="center" wrapText="1"/>
    </xf>
    <xf numFmtId="0" fontId="25" fillId="3" borderId="4" xfId="6" applyFont="1" applyFill="1" applyBorder="1" applyAlignment="1">
      <alignment horizontal="left" vertical="center" wrapText="1"/>
    </xf>
    <xf numFmtId="0" fontId="23" fillId="3" borderId="7" xfId="6" applyFont="1" applyFill="1" applyBorder="1" applyAlignment="1">
      <alignment horizontal="center" vertical="center" wrapText="1"/>
    </xf>
    <xf numFmtId="0" fontId="25" fillId="3" borderId="2" xfId="6" applyFont="1" applyFill="1" applyBorder="1" applyAlignment="1">
      <alignment vertical="center" wrapText="1"/>
    </xf>
    <xf numFmtId="0" fontId="25" fillId="3" borderId="3" xfId="6" applyFont="1" applyFill="1" applyBorder="1" applyAlignment="1">
      <alignment vertical="center" wrapText="1"/>
    </xf>
    <xf numFmtId="0" fontId="25" fillId="3" borderId="4" xfId="6" applyFont="1" applyFill="1" applyBorder="1" applyAlignment="1">
      <alignment vertical="center" wrapText="1"/>
    </xf>
    <xf numFmtId="0" fontId="23" fillId="3" borderId="1" xfId="6" applyFont="1" applyFill="1" applyBorder="1" applyAlignment="1">
      <alignment horizontal="center" vertical="center" wrapText="1"/>
    </xf>
    <xf numFmtId="0" fontId="25" fillId="3" borderId="6" xfId="6" applyFont="1" applyFill="1" applyBorder="1" applyAlignment="1">
      <alignment horizontal="center" vertical="center" wrapText="1"/>
    </xf>
    <xf numFmtId="0" fontId="25" fillId="3" borderId="9" xfId="6" applyFont="1" applyFill="1" applyBorder="1" applyAlignment="1">
      <alignment horizontal="center" vertical="center" wrapText="1"/>
    </xf>
    <xf numFmtId="0" fontId="25" fillId="3" borderId="1" xfId="6" applyFont="1" applyFill="1" applyBorder="1" applyAlignment="1">
      <alignment horizontal="left" vertical="center" wrapText="1"/>
    </xf>
    <xf numFmtId="0" fontId="25" fillId="3" borderId="7" xfId="6" applyFont="1" applyFill="1" applyBorder="1" applyAlignment="1">
      <alignment horizontal="center" vertical="center" wrapText="1"/>
    </xf>
    <xf numFmtId="0" fontId="6" fillId="0" borderId="8" xfId="6" applyFont="1" applyBorder="1" applyAlignment="1">
      <alignment horizontal="left" vertical="center" wrapText="1"/>
    </xf>
    <xf numFmtId="0" fontId="6" fillId="0" borderId="8" xfId="6" applyFont="1" applyBorder="1" applyAlignment="1">
      <alignment horizontal="left" vertical="center"/>
    </xf>
    <xf numFmtId="49" fontId="8" fillId="2" borderId="2" xfId="4" applyNumberFormat="1" applyFont="1" applyFill="1" applyBorder="1" applyAlignment="1">
      <alignment horizontal="left" vertical="center" wrapText="1"/>
    </xf>
    <xf numFmtId="49" fontId="8" fillId="2" borderId="3" xfId="4" applyNumberFormat="1" applyFont="1" applyFill="1" applyBorder="1" applyAlignment="1">
      <alignment horizontal="left" vertical="center" wrapText="1"/>
    </xf>
    <xf numFmtId="49" fontId="8" fillId="2" borderId="4" xfId="4" applyNumberFormat="1" applyFont="1" applyFill="1" applyBorder="1" applyAlignment="1">
      <alignment horizontal="left" vertical="center" wrapText="1"/>
    </xf>
    <xf numFmtId="9" fontId="24" fillId="2" borderId="1" xfId="14" applyFont="1" applyFill="1" applyBorder="1" applyAlignment="1">
      <alignment horizontal="center" vertical="center" wrapText="1"/>
    </xf>
    <xf numFmtId="0" fontId="25" fillId="3" borderId="1" xfId="6" applyFont="1" applyFill="1" applyBorder="1" applyAlignment="1">
      <alignment horizontal="justify" vertical="center" wrapText="1"/>
    </xf>
    <xf numFmtId="0" fontId="27" fillId="2" borderId="1" xfId="6" applyFont="1" applyFill="1" applyBorder="1" applyAlignment="1">
      <alignment horizontal="justify" vertical="center" wrapText="1"/>
    </xf>
    <xf numFmtId="0" fontId="24" fillId="2" borderId="1" xfId="6" applyFont="1" applyFill="1" applyBorder="1" applyAlignment="1">
      <alignment horizontal="justify" vertical="center" wrapText="1"/>
    </xf>
    <xf numFmtId="0" fontId="27" fillId="2" borderId="1" xfId="6" applyFont="1" applyFill="1" applyBorder="1" applyAlignment="1">
      <alignment horizontal="center" vertical="center" wrapText="1"/>
    </xf>
    <xf numFmtId="0" fontId="24" fillId="2" borderId="1" xfId="6" applyFont="1" applyFill="1" applyBorder="1" applyAlignment="1">
      <alignment horizontal="center" vertical="center" wrapText="1"/>
    </xf>
    <xf numFmtId="9" fontId="24" fillId="2" borderId="1" xfId="6" applyNumberFormat="1" applyFont="1" applyFill="1" applyBorder="1" applyAlignment="1">
      <alignment horizontal="center" vertical="center" wrapText="1"/>
    </xf>
    <xf numFmtId="0" fontId="24" fillId="2" borderId="1" xfId="6" applyFont="1" applyFill="1" applyBorder="1" applyAlignment="1">
      <alignment horizontal="center" vertical="center" wrapText="1"/>
    </xf>
    <xf numFmtId="0" fontId="25" fillId="2" borderId="1" xfId="6" applyFont="1" applyFill="1" applyBorder="1" applyAlignment="1">
      <alignment horizontal="left" vertical="center" wrapText="1"/>
    </xf>
    <xf numFmtId="0" fontId="24" fillId="2" borderId="1" xfId="6" applyFont="1" applyFill="1" applyBorder="1" applyAlignment="1">
      <alignment horizontal="left" vertical="center" wrapText="1"/>
    </xf>
    <xf numFmtId="9" fontId="24" fillId="2" borderId="1" xfId="14" applyNumberFormat="1" applyFont="1" applyFill="1" applyBorder="1" applyAlignment="1">
      <alignment horizontal="center" vertical="center" wrapText="1"/>
    </xf>
    <xf numFmtId="0" fontId="31" fillId="2" borderId="1" xfId="6" applyFont="1" applyFill="1" applyBorder="1" applyAlignment="1">
      <alignment horizontal="justify" vertical="center" wrapText="1"/>
    </xf>
    <xf numFmtId="9" fontId="27" fillId="2" borderId="1" xfId="14" applyNumberFormat="1" applyFont="1" applyFill="1" applyBorder="1" applyAlignment="1">
      <alignment horizontal="center" vertical="center" wrapText="1"/>
    </xf>
    <xf numFmtId="0" fontId="27" fillId="2" borderId="1" xfId="6" applyFont="1" applyFill="1" applyBorder="1" applyAlignment="1">
      <alignment horizontal="center" vertical="center" wrapText="1"/>
    </xf>
    <xf numFmtId="0" fontId="32" fillId="2" borderId="1" xfId="6" applyFont="1" applyFill="1" applyBorder="1" applyAlignment="1">
      <alignment horizontal="justify" vertical="center" wrapText="1"/>
    </xf>
    <xf numFmtId="0" fontId="27" fillId="2" borderId="2" xfId="6" applyFont="1" applyFill="1" applyBorder="1" applyAlignment="1">
      <alignment horizontal="left" vertical="center" wrapText="1"/>
    </xf>
    <xf numFmtId="0" fontId="24" fillId="2" borderId="4" xfId="6" applyFont="1" applyFill="1" applyBorder="1" applyAlignment="1">
      <alignment horizontal="left" vertical="center" wrapText="1"/>
    </xf>
    <xf numFmtId="0" fontId="24" fillId="2" borderId="1" xfId="6" applyFont="1" applyFill="1" applyBorder="1" applyAlignment="1">
      <alignment horizontal="justify" vertical="center" wrapText="1"/>
    </xf>
    <xf numFmtId="0" fontId="27" fillId="3" borderId="2" xfId="6" applyFont="1" applyFill="1" applyBorder="1" applyAlignment="1">
      <alignment horizontal="center" vertical="center" wrapText="1"/>
    </xf>
  </cellXfs>
  <cellStyles count="15">
    <cellStyle name="ColLevel_1" xfId="12"/>
    <cellStyle name="RowLevel_1" xfId="13"/>
    <cellStyle name="百分比" xfId="2" builtinId="5"/>
    <cellStyle name="百分比 2" xfId="3"/>
    <cellStyle name="百分比 3" xfId="14"/>
    <cellStyle name="常规" xfId="0" builtinId="0"/>
    <cellStyle name="常规 12" xfId="4"/>
    <cellStyle name="常规 16" xfId="5"/>
    <cellStyle name="常规 2" xfId="7"/>
    <cellStyle name="常规 2 2" xfId="6"/>
    <cellStyle name="常规 3" xfId="8"/>
    <cellStyle name="常规 4" xfId="10"/>
    <cellStyle name="常规 5" xfId="11"/>
    <cellStyle name="千位分隔" xfId="1" builtinId="3"/>
    <cellStyle name="千位分隔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8"/>
  <sheetViews>
    <sheetView view="pageBreakPreview" topLeftCell="A25" zoomScale="85" zoomScaleNormal="100" workbookViewId="0">
      <selection activeCell="M35" sqref="M35"/>
    </sheetView>
  </sheetViews>
  <sheetFormatPr defaultColWidth="9" defaultRowHeight="15.75"/>
  <cols>
    <col min="1" max="1" width="31.125" style="3" customWidth="1"/>
    <col min="2" max="3" width="10" style="3" customWidth="1"/>
    <col min="4" max="5" width="10.5" style="3" customWidth="1"/>
    <col min="6" max="7" width="10" style="3" customWidth="1"/>
    <col min="8" max="16384" width="9" style="3"/>
  </cols>
  <sheetData>
    <row r="1" spans="1:11">
      <c r="A1" s="17" t="s">
        <v>27</v>
      </c>
    </row>
    <row r="2" spans="1:11" ht="27.6" customHeight="1">
      <c r="A2" s="27" t="s">
        <v>11</v>
      </c>
      <c r="B2" s="27"/>
      <c r="C2" s="27"/>
      <c r="D2" s="27"/>
      <c r="E2" s="27"/>
      <c r="F2" s="27"/>
      <c r="G2" s="27"/>
    </row>
    <row r="3" spans="1:11" ht="18.75" customHeight="1">
      <c r="A3" s="39" t="s">
        <v>0</v>
      </c>
      <c r="B3" s="28" t="s">
        <v>12</v>
      </c>
      <c r="C3" s="29"/>
      <c r="D3" s="28" t="s">
        <v>1</v>
      </c>
      <c r="E3" s="29"/>
      <c r="F3" s="28" t="s">
        <v>2</v>
      </c>
      <c r="G3" s="29"/>
    </row>
    <row r="4" spans="1:11" s="4" customFormat="1" ht="18.75" customHeight="1">
      <c r="A4" s="40"/>
      <c r="B4" s="30">
        <v>64</v>
      </c>
      <c r="C4" s="31"/>
      <c r="D4" s="30">
        <v>54</v>
      </c>
      <c r="E4" s="31"/>
      <c r="F4" s="32">
        <f>D4/B4</f>
        <v>0.84375</v>
      </c>
      <c r="G4" s="33"/>
    </row>
    <row r="5" spans="1:11" s="4" customFormat="1" ht="18.75" customHeight="1">
      <c r="A5" s="5"/>
      <c r="B5" s="1"/>
      <c r="C5" s="1"/>
      <c r="D5" s="1"/>
      <c r="E5" s="1"/>
      <c r="F5" s="2"/>
      <c r="G5" s="2"/>
    </row>
    <row r="6" spans="1:11" s="4" customFormat="1" ht="18.75" customHeight="1">
      <c r="A6" s="15" t="s">
        <v>13</v>
      </c>
      <c r="B6" s="34" t="s">
        <v>14</v>
      </c>
      <c r="C6" s="35"/>
      <c r="D6" s="34" t="s">
        <v>15</v>
      </c>
      <c r="E6" s="35"/>
      <c r="F6" s="34" t="s">
        <v>16</v>
      </c>
      <c r="G6" s="35"/>
    </row>
    <row r="7" spans="1:11" s="6" customFormat="1" ht="18.75" customHeight="1">
      <c r="A7" s="7" t="s">
        <v>17</v>
      </c>
      <c r="B7" s="25">
        <f>B8+B11+B12</f>
        <v>16.55</v>
      </c>
      <c r="C7" s="26"/>
      <c r="D7" s="25">
        <f t="shared" ref="D7" si="0">D8+D11+D12</f>
        <v>16.3</v>
      </c>
      <c r="E7" s="26"/>
      <c r="F7" s="25">
        <f t="shared" ref="F7" si="1">F8+F11+F12</f>
        <v>16.28</v>
      </c>
      <c r="G7" s="26"/>
    </row>
    <row r="8" spans="1:11" ht="18.75" customHeight="1">
      <c r="A8" s="7" t="s">
        <v>18</v>
      </c>
      <c r="B8" s="25">
        <f>B9+B10</f>
        <v>2.81</v>
      </c>
      <c r="C8" s="26"/>
      <c r="D8" s="25">
        <f t="shared" ref="D8" si="2">D9+D10</f>
        <v>2.7</v>
      </c>
      <c r="E8" s="26"/>
      <c r="F8" s="25">
        <f t="shared" ref="F8" si="3">F9+F10</f>
        <v>2.68</v>
      </c>
      <c r="G8" s="26"/>
    </row>
    <row r="9" spans="1:11" ht="18.75" customHeight="1">
      <c r="A9" s="7" t="s">
        <v>3</v>
      </c>
      <c r="B9" s="25"/>
      <c r="C9" s="26"/>
      <c r="D9" s="25"/>
      <c r="E9" s="26"/>
      <c r="F9" s="25"/>
      <c r="G9" s="26"/>
    </row>
    <row r="10" spans="1:11" ht="18.75" customHeight="1">
      <c r="A10" s="7" t="s">
        <v>4</v>
      </c>
      <c r="B10" s="25">
        <v>2.81</v>
      </c>
      <c r="C10" s="26"/>
      <c r="D10" s="25">
        <v>2.7</v>
      </c>
      <c r="E10" s="26"/>
      <c r="F10" s="25">
        <v>2.68</v>
      </c>
      <c r="G10" s="26"/>
      <c r="I10" s="3">
        <v>2.81</v>
      </c>
      <c r="J10" s="3">
        <v>2.7</v>
      </c>
      <c r="K10" s="3">
        <v>2.68</v>
      </c>
    </row>
    <row r="11" spans="1:11" ht="18.75" customHeight="1">
      <c r="A11" s="7" t="s">
        <v>19</v>
      </c>
      <c r="B11" s="25"/>
      <c r="C11" s="26"/>
      <c r="D11" s="25"/>
      <c r="E11" s="26"/>
      <c r="F11" s="25"/>
      <c r="G11" s="26"/>
    </row>
    <row r="12" spans="1:11" ht="18.75" customHeight="1">
      <c r="A12" s="7" t="s">
        <v>20</v>
      </c>
      <c r="B12" s="25">
        <v>13.74</v>
      </c>
      <c r="C12" s="26"/>
      <c r="D12" s="25">
        <v>13.6</v>
      </c>
      <c r="E12" s="26"/>
      <c r="F12" s="25">
        <v>13.6</v>
      </c>
      <c r="G12" s="26"/>
      <c r="I12" s="3">
        <v>13.74</v>
      </c>
      <c r="J12" s="3">
        <v>13.6</v>
      </c>
      <c r="K12" s="3">
        <v>13.6</v>
      </c>
    </row>
    <row r="13" spans="1:11" s="6" customFormat="1" ht="18.75" customHeight="1">
      <c r="A13" s="7" t="s">
        <v>21</v>
      </c>
      <c r="B13" s="25">
        <f>SUM(B14:C16)</f>
        <v>1138.31</v>
      </c>
      <c r="C13" s="26"/>
      <c r="D13" s="25">
        <f t="shared" ref="D13" si="4">SUM(D14:E16)</f>
        <v>2038.3</v>
      </c>
      <c r="E13" s="26"/>
      <c r="F13" s="25">
        <f t="shared" ref="F13" si="5">SUM(F14:G16)</f>
        <v>826.18</v>
      </c>
      <c r="G13" s="26"/>
    </row>
    <row r="14" spans="1:11" s="6" customFormat="1" ht="18.75" customHeight="1">
      <c r="A14" s="18" t="s">
        <v>29</v>
      </c>
      <c r="B14" s="25">
        <v>1138.31</v>
      </c>
      <c r="C14" s="26"/>
      <c r="D14" s="25">
        <v>2038.3</v>
      </c>
      <c r="E14" s="26"/>
      <c r="F14" s="25">
        <v>826.18</v>
      </c>
      <c r="G14" s="26"/>
      <c r="I14" s="6">
        <v>1138.31</v>
      </c>
      <c r="J14" s="6">
        <v>2038.3</v>
      </c>
      <c r="K14" s="6">
        <v>826.18</v>
      </c>
    </row>
    <row r="15" spans="1:11" s="6" customFormat="1" ht="18.75" customHeight="1">
      <c r="A15" s="18" t="s">
        <v>30</v>
      </c>
      <c r="B15" s="25"/>
      <c r="C15" s="26"/>
      <c r="D15" s="25"/>
      <c r="E15" s="26"/>
      <c r="F15" s="25"/>
      <c r="G15" s="26"/>
    </row>
    <row r="16" spans="1:11" s="6" customFormat="1" ht="18.75" customHeight="1">
      <c r="A16" s="7"/>
      <c r="B16" s="23"/>
      <c r="C16" s="24"/>
      <c r="D16" s="25"/>
      <c r="E16" s="26"/>
      <c r="F16" s="25"/>
      <c r="G16" s="26"/>
    </row>
    <row r="17" spans="1:13" s="6" customFormat="1" ht="18.75" customHeight="1">
      <c r="A17" s="7" t="s">
        <v>22</v>
      </c>
      <c r="B17" s="25">
        <f>SUM(B18:C31)</f>
        <v>238.37</v>
      </c>
      <c r="C17" s="26"/>
      <c r="D17" s="25">
        <f>SUM(D18:E31)</f>
        <v>262.69</v>
      </c>
      <c r="E17" s="26"/>
      <c r="F17" s="25">
        <f>SUM(F18:G31)</f>
        <v>295.35999999999996</v>
      </c>
      <c r="G17" s="26"/>
      <c r="H17" s="8"/>
      <c r="J17" s="8"/>
    </row>
    <row r="18" spans="1:13" ht="18.75" customHeight="1">
      <c r="A18" s="18" t="s">
        <v>110</v>
      </c>
      <c r="B18" s="36">
        <v>65.3</v>
      </c>
      <c r="C18" s="37"/>
      <c r="D18" s="36">
        <v>12.3</v>
      </c>
      <c r="E18" s="37"/>
      <c r="F18" s="25">
        <v>77.94</v>
      </c>
      <c r="G18" s="26"/>
      <c r="I18" s="3">
        <v>65.3</v>
      </c>
      <c r="J18" s="3">
        <v>12.3</v>
      </c>
      <c r="K18" s="3">
        <v>77.94</v>
      </c>
    </row>
    <row r="19" spans="1:13" ht="18.75" customHeight="1">
      <c r="A19" s="18" t="s">
        <v>111</v>
      </c>
      <c r="B19" s="36">
        <v>12.98</v>
      </c>
      <c r="C19" s="37"/>
      <c r="D19" s="36">
        <v>8</v>
      </c>
      <c r="E19" s="37"/>
      <c r="F19" s="25">
        <v>12.37</v>
      </c>
      <c r="G19" s="26"/>
      <c r="I19" s="3">
        <v>12.98</v>
      </c>
      <c r="J19" s="3">
        <v>8</v>
      </c>
      <c r="K19" s="3">
        <v>12.37</v>
      </c>
    </row>
    <row r="20" spans="1:13" ht="18.75" customHeight="1">
      <c r="A20" s="18" t="s">
        <v>112</v>
      </c>
      <c r="B20" s="36">
        <v>2.85</v>
      </c>
      <c r="C20" s="37"/>
      <c r="D20" s="36">
        <v>2.6</v>
      </c>
      <c r="E20" s="37"/>
      <c r="F20" s="25">
        <v>2.54</v>
      </c>
      <c r="G20" s="26"/>
      <c r="I20" s="3">
        <v>2.85</v>
      </c>
      <c r="J20" s="3">
        <v>2.6</v>
      </c>
      <c r="K20" s="3">
        <v>2.54</v>
      </c>
    </row>
    <row r="21" spans="1:13" ht="18.75" customHeight="1">
      <c r="A21" s="18" t="s">
        <v>113</v>
      </c>
      <c r="B21" s="36">
        <v>21.32</v>
      </c>
      <c r="C21" s="37"/>
      <c r="D21" s="36">
        <v>11.75</v>
      </c>
      <c r="E21" s="37"/>
      <c r="F21" s="25">
        <v>18.39</v>
      </c>
      <c r="G21" s="26"/>
      <c r="I21" s="3">
        <v>21.32</v>
      </c>
      <c r="J21" s="3">
        <v>11.75</v>
      </c>
      <c r="K21" s="3">
        <v>18.39</v>
      </c>
    </row>
    <row r="22" spans="1:13" ht="18.75" customHeight="1">
      <c r="A22" s="18" t="s">
        <v>114</v>
      </c>
      <c r="B22" s="36">
        <v>9.44</v>
      </c>
      <c r="C22" s="37"/>
      <c r="D22" s="36">
        <v>4</v>
      </c>
      <c r="E22" s="37"/>
      <c r="F22" s="25">
        <v>7.88</v>
      </c>
      <c r="G22" s="26"/>
      <c r="I22" s="3">
        <v>9.44</v>
      </c>
      <c r="J22" s="3">
        <v>4</v>
      </c>
      <c r="K22" s="3">
        <v>7.88</v>
      </c>
    </row>
    <row r="23" spans="1:13" ht="18.75" customHeight="1">
      <c r="A23" s="18" t="s">
        <v>115</v>
      </c>
      <c r="B23" s="36">
        <v>13.74</v>
      </c>
      <c r="C23" s="37"/>
      <c r="D23" s="36">
        <v>13.6</v>
      </c>
      <c r="E23" s="37"/>
      <c r="F23" s="25">
        <v>13.6</v>
      </c>
      <c r="G23" s="26"/>
      <c r="I23" s="3">
        <v>13.74</v>
      </c>
      <c r="J23" s="3">
        <v>13.6</v>
      </c>
      <c r="K23" s="3">
        <v>13.6</v>
      </c>
    </row>
    <row r="24" spans="1:13" ht="18.75" customHeight="1">
      <c r="A24" s="18" t="s">
        <v>116</v>
      </c>
      <c r="B24" s="36">
        <v>19.190000000000001</v>
      </c>
      <c r="C24" s="37"/>
      <c r="D24" s="36">
        <v>10</v>
      </c>
      <c r="E24" s="37"/>
      <c r="F24" s="25">
        <v>33.85</v>
      </c>
      <c r="G24" s="26"/>
      <c r="I24" s="3">
        <v>19.190000000000001</v>
      </c>
      <c r="J24" s="3">
        <v>10</v>
      </c>
      <c r="K24" s="3">
        <v>33.85</v>
      </c>
    </row>
    <row r="25" spans="1:13" ht="18.75" customHeight="1">
      <c r="A25" s="18" t="s">
        <v>117</v>
      </c>
      <c r="B25" s="36">
        <v>5.47</v>
      </c>
      <c r="C25" s="37"/>
      <c r="D25" s="36">
        <v>5</v>
      </c>
      <c r="E25" s="37"/>
      <c r="F25" s="25">
        <v>12.79</v>
      </c>
      <c r="G25" s="26"/>
      <c r="I25" s="3">
        <v>5.47</v>
      </c>
      <c r="J25" s="3">
        <v>5</v>
      </c>
      <c r="K25" s="3">
        <v>12.79</v>
      </c>
    </row>
    <row r="26" spans="1:13" ht="18.75" customHeight="1">
      <c r="A26" s="18" t="s">
        <v>118</v>
      </c>
      <c r="B26" s="36">
        <v>6.88</v>
      </c>
      <c r="C26" s="37"/>
      <c r="D26" s="36" t="s">
        <v>124</v>
      </c>
      <c r="E26" s="37"/>
      <c r="F26" s="25">
        <v>14.31</v>
      </c>
      <c r="G26" s="26"/>
      <c r="I26" s="3">
        <v>6.88</v>
      </c>
      <c r="J26" s="3" t="s">
        <v>124</v>
      </c>
      <c r="K26" s="3">
        <v>14.31</v>
      </c>
    </row>
    <row r="27" spans="1:13" ht="18.75" customHeight="1">
      <c r="A27" s="18" t="s">
        <v>119</v>
      </c>
      <c r="B27" s="36">
        <v>12.71</v>
      </c>
      <c r="C27" s="37"/>
      <c r="D27" s="36">
        <v>8.02</v>
      </c>
      <c r="E27" s="37"/>
      <c r="F27" s="25">
        <v>9</v>
      </c>
      <c r="G27" s="26"/>
      <c r="I27" s="3">
        <v>12.71</v>
      </c>
      <c r="J27" s="3">
        <v>8.02</v>
      </c>
      <c r="K27" s="3">
        <v>9</v>
      </c>
    </row>
    <row r="28" spans="1:13" ht="18.75" customHeight="1">
      <c r="A28" s="18" t="s">
        <v>120</v>
      </c>
      <c r="B28" s="36">
        <v>1.66</v>
      </c>
      <c r="C28" s="37"/>
      <c r="D28" s="36">
        <v>1.68</v>
      </c>
      <c r="E28" s="37"/>
      <c r="F28" s="25">
        <v>1.42</v>
      </c>
      <c r="G28" s="26"/>
      <c r="I28" s="3">
        <v>1.66</v>
      </c>
      <c r="J28" s="3">
        <v>1.68</v>
      </c>
      <c r="K28" s="3">
        <v>1.42</v>
      </c>
    </row>
    <row r="29" spans="1:13" ht="18.75" customHeight="1">
      <c r="A29" s="18" t="s">
        <v>122</v>
      </c>
      <c r="B29" s="36">
        <v>2.81</v>
      </c>
      <c r="C29" s="37"/>
      <c r="D29" s="36">
        <v>2.7</v>
      </c>
      <c r="E29" s="37"/>
      <c r="F29" s="25">
        <v>2.68</v>
      </c>
      <c r="G29" s="26"/>
      <c r="I29" s="3">
        <v>2.81</v>
      </c>
      <c r="J29" s="3">
        <v>2.7</v>
      </c>
      <c r="K29" s="3">
        <v>2.68</v>
      </c>
    </row>
    <row r="30" spans="1:13" ht="18.75" customHeight="1">
      <c r="A30" s="18" t="s">
        <v>121</v>
      </c>
      <c r="B30" s="36">
        <v>14.94</v>
      </c>
      <c r="C30" s="37"/>
      <c r="D30" s="36">
        <v>17.34</v>
      </c>
      <c r="E30" s="37"/>
      <c r="F30" s="25">
        <v>22.13</v>
      </c>
      <c r="G30" s="26"/>
      <c r="I30" s="3">
        <v>14.94</v>
      </c>
      <c r="J30" s="3">
        <v>17.34</v>
      </c>
      <c r="K30" s="3">
        <v>22.13</v>
      </c>
    </row>
    <row r="31" spans="1:13" ht="18.75" customHeight="1">
      <c r="A31" s="18" t="s">
        <v>123</v>
      </c>
      <c r="B31" s="36">
        <v>49.08</v>
      </c>
      <c r="C31" s="37"/>
      <c r="D31" s="36">
        <v>165.7</v>
      </c>
      <c r="E31" s="37"/>
      <c r="F31" s="25">
        <v>66.459999999999994</v>
      </c>
      <c r="G31" s="26"/>
      <c r="I31" s="3">
        <v>49.08</v>
      </c>
      <c r="J31" s="3">
        <v>165.7</v>
      </c>
      <c r="K31" s="3">
        <v>66.459999999999994</v>
      </c>
      <c r="L31" s="3">
        <v>39.950000000000003</v>
      </c>
      <c r="M31" s="3" t="e">
        <f>L31-#REF!</f>
        <v>#REF!</v>
      </c>
    </row>
    <row r="32" spans="1:13" s="4" customFormat="1" ht="18.75" customHeight="1">
      <c r="A32" s="16" t="s">
        <v>23</v>
      </c>
      <c r="B32" s="23" t="s">
        <v>31</v>
      </c>
      <c r="C32" s="24"/>
      <c r="D32" s="38"/>
      <c r="E32" s="38"/>
      <c r="F32" s="38"/>
      <c r="G32" s="38"/>
    </row>
    <row r="33" spans="1:7" s="4" customFormat="1" ht="18.75" customHeight="1">
      <c r="A33" s="7" t="s">
        <v>24</v>
      </c>
      <c r="B33" s="23" t="s">
        <v>31</v>
      </c>
      <c r="C33" s="24"/>
      <c r="D33" s="23" t="s">
        <v>31</v>
      </c>
      <c r="E33" s="24"/>
      <c r="F33" s="41"/>
      <c r="G33" s="42"/>
    </row>
    <row r="34" spans="1:7" s="4" customFormat="1" ht="18.75" customHeight="1">
      <c r="A34" s="9"/>
      <c r="B34" s="10"/>
      <c r="C34" s="10"/>
      <c r="D34" s="11"/>
      <c r="E34" s="11"/>
      <c r="F34" s="12"/>
      <c r="G34" s="12"/>
    </row>
    <row r="35" spans="1:7" ht="31.5" customHeight="1">
      <c r="A35" s="43" t="s">
        <v>25</v>
      </c>
      <c r="B35" s="14" t="s">
        <v>5</v>
      </c>
      <c r="C35" s="13" t="s">
        <v>6</v>
      </c>
      <c r="D35" s="13" t="s">
        <v>7</v>
      </c>
      <c r="E35" s="13" t="s">
        <v>26</v>
      </c>
      <c r="F35" s="13" t="s">
        <v>8</v>
      </c>
      <c r="G35" s="13" t="s">
        <v>9</v>
      </c>
    </row>
    <row r="36" spans="1:7" ht="23.25" customHeight="1">
      <c r="A36" s="44"/>
      <c r="B36" s="19"/>
      <c r="C36" s="19"/>
      <c r="D36" s="19"/>
      <c r="E36" s="19"/>
      <c r="F36" s="19"/>
      <c r="G36" s="19"/>
    </row>
    <row r="37" spans="1:7" ht="45" customHeight="1">
      <c r="A37" s="15" t="s">
        <v>10</v>
      </c>
      <c r="B37" s="75" t="s">
        <v>125</v>
      </c>
      <c r="C37" s="76"/>
      <c r="D37" s="76"/>
      <c r="E37" s="76"/>
      <c r="F37" s="76"/>
      <c r="G37" s="77"/>
    </row>
    <row r="38" spans="1:7" ht="33" customHeight="1">
      <c r="A38" s="22" t="s">
        <v>28</v>
      </c>
      <c r="B38" s="22"/>
      <c r="C38" s="22"/>
      <c r="D38" s="22"/>
      <c r="E38" s="22"/>
      <c r="F38" s="22"/>
      <c r="G38" s="22"/>
    </row>
  </sheetData>
  <mergeCells count="95">
    <mergeCell ref="B32:C32"/>
    <mergeCell ref="D32:E32"/>
    <mergeCell ref="F32:G32"/>
    <mergeCell ref="B37:G37"/>
    <mergeCell ref="A3:A4"/>
    <mergeCell ref="B31:C31"/>
    <mergeCell ref="D31:E31"/>
    <mergeCell ref="F31:G31"/>
    <mergeCell ref="B30:C30"/>
    <mergeCell ref="D30:E30"/>
    <mergeCell ref="B33:C33"/>
    <mergeCell ref="D33:E33"/>
    <mergeCell ref="F33:G33"/>
    <mergeCell ref="A35:A36"/>
    <mergeCell ref="B19:C19"/>
    <mergeCell ref="D19:E19"/>
    <mergeCell ref="F30:G30"/>
    <mergeCell ref="B28:C28"/>
    <mergeCell ref="D28:E28"/>
    <mergeCell ref="F28:G28"/>
    <mergeCell ref="B29:C29"/>
    <mergeCell ref="D29:E29"/>
    <mergeCell ref="F29:G29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F18:G18"/>
    <mergeCell ref="B20:C20"/>
    <mergeCell ref="D20:E20"/>
    <mergeCell ref="F20:G20"/>
    <mergeCell ref="B23:C23"/>
    <mergeCell ref="D23:E23"/>
    <mergeCell ref="F23:G23"/>
    <mergeCell ref="B21:C21"/>
    <mergeCell ref="D21:E21"/>
    <mergeCell ref="F21:G21"/>
    <mergeCell ref="B22:C22"/>
    <mergeCell ref="D22:E22"/>
    <mergeCell ref="F22:G22"/>
    <mergeCell ref="F19:G19"/>
    <mergeCell ref="B12:C12"/>
    <mergeCell ref="D12:E12"/>
    <mergeCell ref="F12:G12"/>
    <mergeCell ref="B13:C13"/>
    <mergeCell ref="D13:E13"/>
    <mergeCell ref="F13:G13"/>
    <mergeCell ref="B10:C10"/>
    <mergeCell ref="D10:E10"/>
    <mergeCell ref="F10:G10"/>
    <mergeCell ref="B11:C11"/>
    <mergeCell ref="D11:E11"/>
    <mergeCell ref="F11:G11"/>
    <mergeCell ref="B8:C8"/>
    <mergeCell ref="D8:E8"/>
    <mergeCell ref="F8:G8"/>
    <mergeCell ref="B9:C9"/>
    <mergeCell ref="D9:E9"/>
    <mergeCell ref="F9:G9"/>
    <mergeCell ref="B6:C6"/>
    <mergeCell ref="D6:E6"/>
    <mergeCell ref="F6:G6"/>
    <mergeCell ref="B7:C7"/>
    <mergeCell ref="D7:E7"/>
    <mergeCell ref="F7:G7"/>
    <mergeCell ref="A2:G2"/>
    <mergeCell ref="B3:C3"/>
    <mergeCell ref="D3:E3"/>
    <mergeCell ref="F3:G3"/>
    <mergeCell ref="B4:C4"/>
    <mergeCell ref="D4:E4"/>
    <mergeCell ref="F4:G4"/>
    <mergeCell ref="A38:G38"/>
    <mergeCell ref="B14:C14"/>
    <mergeCell ref="B15:C15"/>
    <mergeCell ref="B16:C16"/>
    <mergeCell ref="D14:E14"/>
    <mergeCell ref="D15:E15"/>
    <mergeCell ref="D16:E16"/>
    <mergeCell ref="F14:G14"/>
    <mergeCell ref="F15:G15"/>
    <mergeCell ref="F16:G16"/>
    <mergeCell ref="B17:C17"/>
    <mergeCell ref="D17:E17"/>
    <mergeCell ref="F17:G17"/>
    <mergeCell ref="B18:C18"/>
    <mergeCell ref="D18:E18"/>
  </mergeCells>
  <phoneticPr fontId="15" type="noConversion"/>
  <printOptions horizontalCentered="1" verticalCentered="1"/>
  <pageMargins left="0.39370078740157483" right="0.31496062992125984" top="0.39370078740157483" bottom="0.39370078740157483" header="0.23622047244094491" footer="0.1574803149606299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zoomScale="115" workbookViewId="0">
      <selection activeCell="B3" sqref="B3:K3"/>
    </sheetView>
  </sheetViews>
  <sheetFormatPr defaultColWidth="9" defaultRowHeight="14.25"/>
  <cols>
    <col min="1" max="3" width="9" style="49"/>
    <col min="4" max="4" width="10.75" style="49" customWidth="1"/>
    <col min="5" max="5" width="5.875" style="49" customWidth="1"/>
    <col min="6" max="6" width="7.75" style="49" customWidth="1"/>
    <col min="7" max="7" width="11.875" style="49" customWidth="1"/>
    <col min="8" max="8" width="16.75" style="49" customWidth="1"/>
    <col min="9" max="9" width="9" style="49"/>
    <col min="10" max="10" width="9.625" style="49" bestFit="1" customWidth="1"/>
    <col min="11" max="11" width="15.875" style="49" customWidth="1"/>
    <col min="12" max="259" width="9" style="49"/>
    <col min="260" max="260" width="10.75" style="49" customWidth="1"/>
    <col min="261" max="261" width="5.875" style="49" customWidth="1"/>
    <col min="262" max="262" width="7.75" style="49" customWidth="1"/>
    <col min="263" max="263" width="11.875" style="49" customWidth="1"/>
    <col min="264" max="264" width="16.75" style="49" customWidth="1"/>
    <col min="265" max="265" width="9" style="49"/>
    <col min="266" max="266" width="9.625" style="49" bestFit="1" customWidth="1"/>
    <col min="267" max="267" width="15.875" style="49" customWidth="1"/>
    <col min="268" max="515" width="9" style="49"/>
    <col min="516" max="516" width="10.75" style="49" customWidth="1"/>
    <col min="517" max="517" width="5.875" style="49" customWidth="1"/>
    <col min="518" max="518" width="7.75" style="49" customWidth="1"/>
    <col min="519" max="519" width="11.875" style="49" customWidth="1"/>
    <col min="520" max="520" width="16.75" style="49" customWidth="1"/>
    <col min="521" max="521" width="9" style="49"/>
    <col min="522" max="522" width="9.625" style="49" bestFit="1" customWidth="1"/>
    <col min="523" max="523" width="15.875" style="49" customWidth="1"/>
    <col min="524" max="771" width="9" style="49"/>
    <col min="772" max="772" width="10.75" style="49" customWidth="1"/>
    <col min="773" max="773" width="5.875" style="49" customWidth="1"/>
    <col min="774" max="774" width="7.75" style="49" customWidth="1"/>
    <col min="775" max="775" width="11.875" style="49" customWidth="1"/>
    <col min="776" max="776" width="16.75" style="49" customWidth="1"/>
    <col min="777" max="777" width="9" style="49"/>
    <col min="778" max="778" width="9.625" style="49" bestFit="1" customWidth="1"/>
    <col min="779" max="779" width="15.875" style="49" customWidth="1"/>
    <col min="780" max="1027" width="9" style="49"/>
    <col min="1028" max="1028" width="10.75" style="49" customWidth="1"/>
    <col min="1029" max="1029" width="5.875" style="49" customWidth="1"/>
    <col min="1030" max="1030" width="7.75" style="49" customWidth="1"/>
    <col min="1031" max="1031" width="11.875" style="49" customWidth="1"/>
    <col min="1032" max="1032" width="16.75" style="49" customWidth="1"/>
    <col min="1033" max="1033" width="9" style="49"/>
    <col min="1034" max="1034" width="9.625" style="49" bestFit="1" customWidth="1"/>
    <col min="1035" max="1035" width="15.875" style="49" customWidth="1"/>
    <col min="1036" max="1283" width="9" style="49"/>
    <col min="1284" max="1284" width="10.75" style="49" customWidth="1"/>
    <col min="1285" max="1285" width="5.875" style="49" customWidth="1"/>
    <col min="1286" max="1286" width="7.75" style="49" customWidth="1"/>
    <col min="1287" max="1287" width="11.875" style="49" customWidth="1"/>
    <col min="1288" max="1288" width="16.75" style="49" customWidth="1"/>
    <col min="1289" max="1289" width="9" style="49"/>
    <col min="1290" max="1290" width="9.625" style="49" bestFit="1" customWidth="1"/>
    <col min="1291" max="1291" width="15.875" style="49" customWidth="1"/>
    <col min="1292" max="1539" width="9" style="49"/>
    <col min="1540" max="1540" width="10.75" style="49" customWidth="1"/>
    <col min="1541" max="1541" width="5.875" style="49" customWidth="1"/>
    <col min="1542" max="1542" width="7.75" style="49" customWidth="1"/>
    <col min="1543" max="1543" width="11.875" style="49" customWidth="1"/>
    <col min="1544" max="1544" width="16.75" style="49" customWidth="1"/>
    <col min="1545" max="1545" width="9" style="49"/>
    <col min="1546" max="1546" width="9.625" style="49" bestFit="1" customWidth="1"/>
    <col min="1547" max="1547" width="15.875" style="49" customWidth="1"/>
    <col min="1548" max="1795" width="9" style="49"/>
    <col min="1796" max="1796" width="10.75" style="49" customWidth="1"/>
    <col min="1797" max="1797" width="5.875" style="49" customWidth="1"/>
    <col min="1798" max="1798" width="7.75" style="49" customWidth="1"/>
    <col min="1799" max="1799" width="11.875" style="49" customWidth="1"/>
    <col min="1800" max="1800" width="16.75" style="49" customWidth="1"/>
    <col min="1801" max="1801" width="9" style="49"/>
    <col min="1802" max="1802" width="9.625" style="49" bestFit="1" customWidth="1"/>
    <col min="1803" max="1803" width="15.875" style="49" customWidth="1"/>
    <col min="1804" max="2051" width="9" style="49"/>
    <col min="2052" max="2052" width="10.75" style="49" customWidth="1"/>
    <col min="2053" max="2053" width="5.875" style="49" customWidth="1"/>
    <col min="2054" max="2054" width="7.75" style="49" customWidth="1"/>
    <col min="2055" max="2055" width="11.875" style="49" customWidth="1"/>
    <col min="2056" max="2056" width="16.75" style="49" customWidth="1"/>
    <col min="2057" max="2057" width="9" style="49"/>
    <col min="2058" max="2058" width="9.625" style="49" bestFit="1" customWidth="1"/>
    <col min="2059" max="2059" width="15.875" style="49" customWidth="1"/>
    <col min="2060" max="2307" width="9" style="49"/>
    <col min="2308" max="2308" width="10.75" style="49" customWidth="1"/>
    <col min="2309" max="2309" width="5.875" style="49" customWidth="1"/>
    <col min="2310" max="2310" width="7.75" style="49" customWidth="1"/>
    <col min="2311" max="2311" width="11.875" style="49" customWidth="1"/>
    <col min="2312" max="2312" width="16.75" style="49" customWidth="1"/>
    <col min="2313" max="2313" width="9" style="49"/>
    <col min="2314" max="2314" width="9.625" style="49" bestFit="1" customWidth="1"/>
    <col min="2315" max="2315" width="15.875" style="49" customWidth="1"/>
    <col min="2316" max="2563" width="9" style="49"/>
    <col min="2564" max="2564" width="10.75" style="49" customWidth="1"/>
    <col min="2565" max="2565" width="5.875" style="49" customWidth="1"/>
    <col min="2566" max="2566" width="7.75" style="49" customWidth="1"/>
    <col min="2567" max="2567" width="11.875" style="49" customWidth="1"/>
    <col min="2568" max="2568" width="16.75" style="49" customWidth="1"/>
    <col min="2569" max="2569" width="9" style="49"/>
    <col min="2570" max="2570" width="9.625" style="49" bestFit="1" customWidth="1"/>
    <col min="2571" max="2571" width="15.875" style="49" customWidth="1"/>
    <col min="2572" max="2819" width="9" style="49"/>
    <col min="2820" max="2820" width="10.75" style="49" customWidth="1"/>
    <col min="2821" max="2821" width="5.875" style="49" customWidth="1"/>
    <col min="2822" max="2822" width="7.75" style="49" customWidth="1"/>
    <col min="2823" max="2823" width="11.875" style="49" customWidth="1"/>
    <col min="2824" max="2824" width="16.75" style="49" customWidth="1"/>
    <col min="2825" max="2825" width="9" style="49"/>
    <col min="2826" max="2826" width="9.625" style="49" bestFit="1" customWidth="1"/>
    <col min="2827" max="2827" width="15.875" style="49" customWidth="1"/>
    <col min="2828" max="3075" width="9" style="49"/>
    <col min="3076" max="3076" width="10.75" style="49" customWidth="1"/>
    <col min="3077" max="3077" width="5.875" style="49" customWidth="1"/>
    <col min="3078" max="3078" width="7.75" style="49" customWidth="1"/>
    <col min="3079" max="3079" width="11.875" style="49" customWidth="1"/>
    <col min="3080" max="3080" width="16.75" style="49" customWidth="1"/>
    <col min="3081" max="3081" width="9" style="49"/>
    <col min="3082" max="3082" width="9.625" style="49" bestFit="1" customWidth="1"/>
    <col min="3083" max="3083" width="15.875" style="49" customWidth="1"/>
    <col min="3084" max="3331" width="9" style="49"/>
    <col min="3332" max="3332" width="10.75" style="49" customWidth="1"/>
    <col min="3333" max="3333" width="5.875" style="49" customWidth="1"/>
    <col min="3334" max="3334" width="7.75" style="49" customWidth="1"/>
    <col min="3335" max="3335" width="11.875" style="49" customWidth="1"/>
    <col min="3336" max="3336" width="16.75" style="49" customWidth="1"/>
    <col min="3337" max="3337" width="9" style="49"/>
    <col min="3338" max="3338" width="9.625" style="49" bestFit="1" customWidth="1"/>
    <col min="3339" max="3339" width="15.875" style="49" customWidth="1"/>
    <col min="3340" max="3587" width="9" style="49"/>
    <col min="3588" max="3588" width="10.75" style="49" customWidth="1"/>
    <col min="3589" max="3589" width="5.875" style="49" customWidth="1"/>
    <col min="3590" max="3590" width="7.75" style="49" customWidth="1"/>
    <col min="3591" max="3591" width="11.875" style="49" customWidth="1"/>
    <col min="3592" max="3592" width="16.75" style="49" customWidth="1"/>
    <col min="3593" max="3593" width="9" style="49"/>
    <col min="3594" max="3594" width="9.625" style="49" bestFit="1" customWidth="1"/>
    <col min="3595" max="3595" width="15.875" style="49" customWidth="1"/>
    <col min="3596" max="3843" width="9" style="49"/>
    <col min="3844" max="3844" width="10.75" style="49" customWidth="1"/>
    <col min="3845" max="3845" width="5.875" style="49" customWidth="1"/>
    <col min="3846" max="3846" width="7.75" style="49" customWidth="1"/>
    <col min="3847" max="3847" width="11.875" style="49" customWidth="1"/>
    <col min="3848" max="3848" width="16.75" style="49" customWidth="1"/>
    <col min="3849" max="3849" width="9" style="49"/>
    <col min="3850" max="3850" width="9.625" style="49" bestFit="1" customWidth="1"/>
    <col min="3851" max="3851" width="15.875" style="49" customWidth="1"/>
    <col min="3852" max="4099" width="9" style="49"/>
    <col min="4100" max="4100" width="10.75" style="49" customWidth="1"/>
    <col min="4101" max="4101" width="5.875" style="49" customWidth="1"/>
    <col min="4102" max="4102" width="7.75" style="49" customWidth="1"/>
    <col min="4103" max="4103" width="11.875" style="49" customWidth="1"/>
    <col min="4104" max="4104" width="16.75" style="49" customWidth="1"/>
    <col min="4105" max="4105" width="9" style="49"/>
    <col min="4106" max="4106" width="9.625" style="49" bestFit="1" customWidth="1"/>
    <col min="4107" max="4107" width="15.875" style="49" customWidth="1"/>
    <col min="4108" max="4355" width="9" style="49"/>
    <col min="4356" max="4356" width="10.75" style="49" customWidth="1"/>
    <col min="4357" max="4357" width="5.875" style="49" customWidth="1"/>
    <col min="4358" max="4358" width="7.75" style="49" customWidth="1"/>
    <col min="4359" max="4359" width="11.875" style="49" customWidth="1"/>
    <col min="4360" max="4360" width="16.75" style="49" customWidth="1"/>
    <col min="4361" max="4361" width="9" style="49"/>
    <col min="4362" max="4362" width="9.625" style="49" bestFit="1" customWidth="1"/>
    <col min="4363" max="4363" width="15.875" style="49" customWidth="1"/>
    <col min="4364" max="4611" width="9" style="49"/>
    <col min="4612" max="4612" width="10.75" style="49" customWidth="1"/>
    <col min="4613" max="4613" width="5.875" style="49" customWidth="1"/>
    <col min="4614" max="4614" width="7.75" style="49" customWidth="1"/>
    <col min="4615" max="4615" width="11.875" style="49" customWidth="1"/>
    <col min="4616" max="4616" width="16.75" style="49" customWidth="1"/>
    <col min="4617" max="4617" width="9" style="49"/>
    <col min="4618" max="4618" width="9.625" style="49" bestFit="1" customWidth="1"/>
    <col min="4619" max="4619" width="15.875" style="49" customWidth="1"/>
    <col min="4620" max="4867" width="9" style="49"/>
    <col min="4868" max="4868" width="10.75" style="49" customWidth="1"/>
    <col min="4869" max="4869" width="5.875" style="49" customWidth="1"/>
    <col min="4870" max="4870" width="7.75" style="49" customWidth="1"/>
    <col min="4871" max="4871" width="11.875" style="49" customWidth="1"/>
    <col min="4872" max="4872" width="16.75" style="49" customWidth="1"/>
    <col min="4873" max="4873" width="9" style="49"/>
    <col min="4874" max="4874" width="9.625" style="49" bestFit="1" customWidth="1"/>
    <col min="4875" max="4875" width="15.875" style="49" customWidth="1"/>
    <col min="4876" max="5123" width="9" style="49"/>
    <col min="5124" max="5124" width="10.75" style="49" customWidth="1"/>
    <col min="5125" max="5125" width="5.875" style="49" customWidth="1"/>
    <col min="5126" max="5126" width="7.75" style="49" customWidth="1"/>
    <col min="5127" max="5127" width="11.875" style="49" customWidth="1"/>
    <col min="5128" max="5128" width="16.75" style="49" customWidth="1"/>
    <col min="5129" max="5129" width="9" style="49"/>
    <col min="5130" max="5130" width="9.625" style="49" bestFit="1" customWidth="1"/>
    <col min="5131" max="5131" width="15.875" style="49" customWidth="1"/>
    <col min="5132" max="5379" width="9" style="49"/>
    <col min="5380" max="5380" width="10.75" style="49" customWidth="1"/>
    <col min="5381" max="5381" width="5.875" style="49" customWidth="1"/>
    <col min="5382" max="5382" width="7.75" style="49" customWidth="1"/>
    <col min="5383" max="5383" width="11.875" style="49" customWidth="1"/>
    <col min="5384" max="5384" width="16.75" style="49" customWidth="1"/>
    <col min="5385" max="5385" width="9" style="49"/>
    <col min="5386" max="5386" width="9.625" style="49" bestFit="1" customWidth="1"/>
    <col min="5387" max="5387" width="15.875" style="49" customWidth="1"/>
    <col min="5388" max="5635" width="9" style="49"/>
    <col min="5636" max="5636" width="10.75" style="49" customWidth="1"/>
    <col min="5637" max="5637" width="5.875" style="49" customWidth="1"/>
    <col min="5638" max="5638" width="7.75" style="49" customWidth="1"/>
    <col min="5639" max="5639" width="11.875" style="49" customWidth="1"/>
    <col min="5640" max="5640" width="16.75" style="49" customWidth="1"/>
    <col min="5641" max="5641" width="9" style="49"/>
    <col min="5642" max="5642" width="9.625" style="49" bestFit="1" customWidth="1"/>
    <col min="5643" max="5643" width="15.875" style="49" customWidth="1"/>
    <col min="5644" max="5891" width="9" style="49"/>
    <col min="5892" max="5892" width="10.75" style="49" customWidth="1"/>
    <col min="5893" max="5893" width="5.875" style="49" customWidth="1"/>
    <col min="5894" max="5894" width="7.75" style="49" customWidth="1"/>
    <col min="5895" max="5895" width="11.875" style="49" customWidth="1"/>
    <col min="5896" max="5896" width="16.75" style="49" customWidth="1"/>
    <col min="5897" max="5897" width="9" style="49"/>
    <col min="5898" max="5898" width="9.625" style="49" bestFit="1" customWidth="1"/>
    <col min="5899" max="5899" width="15.875" style="49" customWidth="1"/>
    <col min="5900" max="6147" width="9" style="49"/>
    <col min="6148" max="6148" width="10.75" style="49" customWidth="1"/>
    <col min="6149" max="6149" width="5.875" style="49" customWidth="1"/>
    <col min="6150" max="6150" width="7.75" style="49" customWidth="1"/>
    <col min="6151" max="6151" width="11.875" style="49" customWidth="1"/>
    <col min="6152" max="6152" width="16.75" style="49" customWidth="1"/>
    <col min="6153" max="6153" width="9" style="49"/>
    <col min="6154" max="6154" width="9.625" style="49" bestFit="1" customWidth="1"/>
    <col min="6155" max="6155" width="15.875" style="49" customWidth="1"/>
    <col min="6156" max="6403" width="9" style="49"/>
    <col min="6404" max="6404" width="10.75" style="49" customWidth="1"/>
    <col min="6405" max="6405" width="5.875" style="49" customWidth="1"/>
    <col min="6406" max="6406" width="7.75" style="49" customWidth="1"/>
    <col min="6407" max="6407" width="11.875" style="49" customWidth="1"/>
    <col min="6408" max="6408" width="16.75" style="49" customWidth="1"/>
    <col min="6409" max="6409" width="9" style="49"/>
    <col min="6410" max="6410" width="9.625" style="49" bestFit="1" customWidth="1"/>
    <col min="6411" max="6411" width="15.875" style="49" customWidth="1"/>
    <col min="6412" max="6659" width="9" style="49"/>
    <col min="6660" max="6660" width="10.75" style="49" customWidth="1"/>
    <col min="6661" max="6661" width="5.875" style="49" customWidth="1"/>
    <col min="6662" max="6662" width="7.75" style="49" customWidth="1"/>
    <col min="6663" max="6663" width="11.875" style="49" customWidth="1"/>
    <col min="6664" max="6664" width="16.75" style="49" customWidth="1"/>
    <col min="6665" max="6665" width="9" style="49"/>
    <col min="6666" max="6666" width="9.625" style="49" bestFit="1" customWidth="1"/>
    <col min="6667" max="6667" width="15.875" style="49" customWidth="1"/>
    <col min="6668" max="6915" width="9" style="49"/>
    <col min="6916" max="6916" width="10.75" style="49" customWidth="1"/>
    <col min="6917" max="6917" width="5.875" style="49" customWidth="1"/>
    <col min="6918" max="6918" width="7.75" style="49" customWidth="1"/>
    <col min="6919" max="6919" width="11.875" style="49" customWidth="1"/>
    <col min="6920" max="6920" width="16.75" style="49" customWidth="1"/>
    <col min="6921" max="6921" width="9" style="49"/>
    <col min="6922" max="6922" width="9.625" style="49" bestFit="1" customWidth="1"/>
    <col min="6923" max="6923" width="15.875" style="49" customWidth="1"/>
    <col min="6924" max="7171" width="9" style="49"/>
    <col min="7172" max="7172" width="10.75" style="49" customWidth="1"/>
    <col min="7173" max="7173" width="5.875" style="49" customWidth="1"/>
    <col min="7174" max="7174" width="7.75" style="49" customWidth="1"/>
    <col min="7175" max="7175" width="11.875" style="49" customWidth="1"/>
    <col min="7176" max="7176" width="16.75" style="49" customWidth="1"/>
    <col min="7177" max="7177" width="9" style="49"/>
    <col min="7178" max="7178" width="9.625" style="49" bestFit="1" customWidth="1"/>
    <col min="7179" max="7179" width="15.875" style="49" customWidth="1"/>
    <col min="7180" max="7427" width="9" style="49"/>
    <col min="7428" max="7428" width="10.75" style="49" customWidth="1"/>
    <col min="7429" max="7429" width="5.875" style="49" customWidth="1"/>
    <col min="7430" max="7430" width="7.75" style="49" customWidth="1"/>
    <col min="7431" max="7431" width="11.875" style="49" customWidth="1"/>
    <col min="7432" max="7432" width="16.75" style="49" customWidth="1"/>
    <col min="7433" max="7433" width="9" style="49"/>
    <col min="7434" max="7434" width="9.625" style="49" bestFit="1" customWidth="1"/>
    <col min="7435" max="7435" width="15.875" style="49" customWidth="1"/>
    <col min="7436" max="7683" width="9" style="49"/>
    <col min="7684" max="7684" width="10.75" style="49" customWidth="1"/>
    <col min="7685" max="7685" width="5.875" style="49" customWidth="1"/>
    <col min="7686" max="7686" width="7.75" style="49" customWidth="1"/>
    <col min="7687" max="7687" width="11.875" style="49" customWidth="1"/>
    <col min="7688" max="7688" width="16.75" style="49" customWidth="1"/>
    <col min="7689" max="7689" width="9" style="49"/>
    <col min="7690" max="7690" width="9.625" style="49" bestFit="1" customWidth="1"/>
    <col min="7691" max="7691" width="15.875" style="49" customWidth="1"/>
    <col min="7692" max="7939" width="9" style="49"/>
    <col min="7940" max="7940" width="10.75" style="49" customWidth="1"/>
    <col min="7941" max="7941" width="5.875" style="49" customWidth="1"/>
    <col min="7942" max="7942" width="7.75" style="49" customWidth="1"/>
    <col min="7943" max="7943" width="11.875" style="49" customWidth="1"/>
    <col min="7944" max="7944" width="16.75" style="49" customWidth="1"/>
    <col min="7945" max="7945" width="9" style="49"/>
    <col min="7946" max="7946" width="9.625" style="49" bestFit="1" customWidth="1"/>
    <col min="7947" max="7947" width="15.875" style="49" customWidth="1"/>
    <col min="7948" max="8195" width="9" style="49"/>
    <col min="8196" max="8196" width="10.75" style="49" customWidth="1"/>
    <col min="8197" max="8197" width="5.875" style="49" customWidth="1"/>
    <col min="8198" max="8198" width="7.75" style="49" customWidth="1"/>
    <col min="8199" max="8199" width="11.875" style="49" customWidth="1"/>
    <col min="8200" max="8200" width="16.75" style="49" customWidth="1"/>
    <col min="8201" max="8201" width="9" style="49"/>
    <col min="8202" max="8202" width="9.625" style="49" bestFit="1" customWidth="1"/>
    <col min="8203" max="8203" width="15.875" style="49" customWidth="1"/>
    <col min="8204" max="8451" width="9" style="49"/>
    <col min="8452" max="8452" width="10.75" style="49" customWidth="1"/>
    <col min="8453" max="8453" width="5.875" style="49" customWidth="1"/>
    <col min="8454" max="8454" width="7.75" style="49" customWidth="1"/>
    <col min="8455" max="8455" width="11.875" style="49" customWidth="1"/>
    <col min="8456" max="8456" width="16.75" style="49" customWidth="1"/>
    <col min="8457" max="8457" width="9" style="49"/>
    <col min="8458" max="8458" width="9.625" style="49" bestFit="1" customWidth="1"/>
    <col min="8459" max="8459" width="15.875" style="49" customWidth="1"/>
    <col min="8460" max="8707" width="9" style="49"/>
    <col min="8708" max="8708" width="10.75" style="49" customWidth="1"/>
    <col min="8709" max="8709" width="5.875" style="49" customWidth="1"/>
    <col min="8710" max="8710" width="7.75" style="49" customWidth="1"/>
    <col min="8711" max="8711" width="11.875" style="49" customWidth="1"/>
    <col min="8712" max="8712" width="16.75" style="49" customWidth="1"/>
    <col min="8713" max="8713" width="9" style="49"/>
    <col min="8714" max="8714" width="9.625" style="49" bestFit="1" customWidth="1"/>
    <col min="8715" max="8715" width="15.875" style="49" customWidth="1"/>
    <col min="8716" max="8963" width="9" style="49"/>
    <col min="8964" max="8964" width="10.75" style="49" customWidth="1"/>
    <col min="8965" max="8965" width="5.875" style="49" customWidth="1"/>
    <col min="8966" max="8966" width="7.75" style="49" customWidth="1"/>
    <col min="8967" max="8967" width="11.875" style="49" customWidth="1"/>
    <col min="8968" max="8968" width="16.75" style="49" customWidth="1"/>
    <col min="8969" max="8969" width="9" style="49"/>
    <col min="8970" max="8970" width="9.625" style="49" bestFit="1" customWidth="1"/>
    <col min="8971" max="8971" width="15.875" style="49" customWidth="1"/>
    <col min="8972" max="9219" width="9" style="49"/>
    <col min="9220" max="9220" width="10.75" style="49" customWidth="1"/>
    <col min="9221" max="9221" width="5.875" style="49" customWidth="1"/>
    <col min="9222" max="9222" width="7.75" style="49" customWidth="1"/>
    <col min="9223" max="9223" width="11.875" style="49" customWidth="1"/>
    <col min="9224" max="9224" width="16.75" style="49" customWidth="1"/>
    <col min="9225" max="9225" width="9" style="49"/>
    <col min="9226" max="9226" width="9.625" style="49" bestFit="1" customWidth="1"/>
    <col min="9227" max="9227" width="15.875" style="49" customWidth="1"/>
    <col min="9228" max="9475" width="9" style="49"/>
    <col min="9476" max="9476" width="10.75" style="49" customWidth="1"/>
    <col min="9477" max="9477" width="5.875" style="49" customWidth="1"/>
    <col min="9478" max="9478" width="7.75" style="49" customWidth="1"/>
    <col min="9479" max="9479" width="11.875" style="49" customWidth="1"/>
    <col min="9480" max="9480" width="16.75" style="49" customWidth="1"/>
    <col min="9481" max="9481" width="9" style="49"/>
    <col min="9482" max="9482" width="9.625" style="49" bestFit="1" customWidth="1"/>
    <col min="9483" max="9483" width="15.875" style="49" customWidth="1"/>
    <col min="9484" max="9731" width="9" style="49"/>
    <col min="9732" max="9732" width="10.75" style="49" customWidth="1"/>
    <col min="9733" max="9733" width="5.875" style="49" customWidth="1"/>
    <col min="9734" max="9734" width="7.75" style="49" customWidth="1"/>
    <col min="9735" max="9735" width="11.875" style="49" customWidth="1"/>
    <col min="9736" max="9736" width="16.75" style="49" customWidth="1"/>
    <col min="9737" max="9737" width="9" style="49"/>
    <col min="9738" max="9738" width="9.625" style="49" bestFit="1" customWidth="1"/>
    <col min="9739" max="9739" width="15.875" style="49" customWidth="1"/>
    <col min="9740" max="9987" width="9" style="49"/>
    <col min="9988" max="9988" width="10.75" style="49" customWidth="1"/>
    <col min="9989" max="9989" width="5.875" style="49" customWidth="1"/>
    <col min="9990" max="9990" width="7.75" style="49" customWidth="1"/>
    <col min="9991" max="9991" width="11.875" style="49" customWidth="1"/>
    <col min="9992" max="9992" width="16.75" style="49" customWidth="1"/>
    <col min="9993" max="9993" width="9" style="49"/>
    <col min="9994" max="9994" width="9.625" style="49" bestFit="1" customWidth="1"/>
    <col min="9995" max="9995" width="15.875" style="49" customWidth="1"/>
    <col min="9996" max="10243" width="9" style="49"/>
    <col min="10244" max="10244" width="10.75" style="49" customWidth="1"/>
    <col min="10245" max="10245" width="5.875" style="49" customWidth="1"/>
    <col min="10246" max="10246" width="7.75" style="49" customWidth="1"/>
    <col min="10247" max="10247" width="11.875" style="49" customWidth="1"/>
    <col min="10248" max="10248" width="16.75" style="49" customWidth="1"/>
    <col min="10249" max="10249" width="9" style="49"/>
    <col min="10250" max="10250" width="9.625" style="49" bestFit="1" customWidth="1"/>
    <col min="10251" max="10251" width="15.875" style="49" customWidth="1"/>
    <col min="10252" max="10499" width="9" style="49"/>
    <col min="10500" max="10500" width="10.75" style="49" customWidth="1"/>
    <col min="10501" max="10501" width="5.875" style="49" customWidth="1"/>
    <col min="10502" max="10502" width="7.75" style="49" customWidth="1"/>
    <col min="10503" max="10503" width="11.875" style="49" customWidth="1"/>
    <col min="10504" max="10504" width="16.75" style="49" customWidth="1"/>
    <col min="10505" max="10505" width="9" style="49"/>
    <col min="10506" max="10506" width="9.625" style="49" bestFit="1" customWidth="1"/>
    <col min="10507" max="10507" width="15.875" style="49" customWidth="1"/>
    <col min="10508" max="10755" width="9" style="49"/>
    <col min="10756" max="10756" width="10.75" style="49" customWidth="1"/>
    <col min="10757" max="10757" width="5.875" style="49" customWidth="1"/>
    <col min="10758" max="10758" width="7.75" style="49" customWidth="1"/>
    <col min="10759" max="10759" width="11.875" style="49" customWidth="1"/>
    <col min="10760" max="10760" width="16.75" style="49" customWidth="1"/>
    <col min="10761" max="10761" width="9" style="49"/>
    <col min="10762" max="10762" width="9.625" style="49" bestFit="1" customWidth="1"/>
    <col min="10763" max="10763" width="15.875" style="49" customWidth="1"/>
    <col min="10764" max="11011" width="9" style="49"/>
    <col min="11012" max="11012" width="10.75" style="49" customWidth="1"/>
    <col min="11013" max="11013" width="5.875" style="49" customWidth="1"/>
    <col min="11014" max="11014" width="7.75" style="49" customWidth="1"/>
    <col min="11015" max="11015" width="11.875" style="49" customWidth="1"/>
    <col min="11016" max="11016" width="16.75" style="49" customWidth="1"/>
    <col min="11017" max="11017" width="9" style="49"/>
    <col min="11018" max="11018" width="9.625" style="49" bestFit="1" customWidth="1"/>
    <col min="11019" max="11019" width="15.875" style="49" customWidth="1"/>
    <col min="11020" max="11267" width="9" style="49"/>
    <col min="11268" max="11268" width="10.75" style="49" customWidth="1"/>
    <col min="11269" max="11269" width="5.875" style="49" customWidth="1"/>
    <col min="11270" max="11270" width="7.75" style="49" customWidth="1"/>
    <col min="11271" max="11271" width="11.875" style="49" customWidth="1"/>
    <col min="11272" max="11272" width="16.75" style="49" customWidth="1"/>
    <col min="11273" max="11273" width="9" style="49"/>
    <col min="11274" max="11274" width="9.625" style="49" bestFit="1" customWidth="1"/>
    <col min="11275" max="11275" width="15.875" style="49" customWidth="1"/>
    <col min="11276" max="11523" width="9" style="49"/>
    <col min="11524" max="11524" width="10.75" style="49" customWidth="1"/>
    <col min="11525" max="11525" width="5.875" style="49" customWidth="1"/>
    <col min="11526" max="11526" width="7.75" style="49" customWidth="1"/>
    <col min="11527" max="11527" width="11.875" style="49" customWidth="1"/>
    <col min="11528" max="11528" width="16.75" style="49" customWidth="1"/>
    <col min="11529" max="11529" width="9" style="49"/>
    <col min="11530" max="11530" width="9.625" style="49" bestFit="1" customWidth="1"/>
    <col min="11531" max="11531" width="15.875" style="49" customWidth="1"/>
    <col min="11532" max="11779" width="9" style="49"/>
    <col min="11780" max="11780" width="10.75" style="49" customWidth="1"/>
    <col min="11781" max="11781" width="5.875" style="49" customWidth="1"/>
    <col min="11782" max="11782" width="7.75" style="49" customWidth="1"/>
    <col min="11783" max="11783" width="11.875" style="49" customWidth="1"/>
    <col min="11784" max="11784" width="16.75" style="49" customWidth="1"/>
    <col min="11785" max="11785" width="9" style="49"/>
    <col min="11786" max="11786" width="9.625" style="49" bestFit="1" customWidth="1"/>
    <col min="11787" max="11787" width="15.875" style="49" customWidth="1"/>
    <col min="11788" max="12035" width="9" style="49"/>
    <col min="12036" max="12036" width="10.75" style="49" customWidth="1"/>
    <col min="12037" max="12037" width="5.875" style="49" customWidth="1"/>
    <col min="12038" max="12038" width="7.75" style="49" customWidth="1"/>
    <col min="12039" max="12039" width="11.875" style="49" customWidth="1"/>
    <col min="12040" max="12040" width="16.75" style="49" customWidth="1"/>
    <col min="12041" max="12041" width="9" style="49"/>
    <col min="12042" max="12042" width="9.625" style="49" bestFit="1" customWidth="1"/>
    <col min="12043" max="12043" width="15.875" style="49" customWidth="1"/>
    <col min="12044" max="12291" width="9" style="49"/>
    <col min="12292" max="12292" width="10.75" style="49" customWidth="1"/>
    <col min="12293" max="12293" width="5.875" style="49" customWidth="1"/>
    <col min="12294" max="12294" width="7.75" style="49" customWidth="1"/>
    <col min="12295" max="12295" width="11.875" style="49" customWidth="1"/>
    <col min="12296" max="12296" width="16.75" style="49" customWidth="1"/>
    <col min="12297" max="12297" width="9" style="49"/>
    <col min="12298" max="12298" width="9.625" style="49" bestFit="1" customWidth="1"/>
    <col min="12299" max="12299" width="15.875" style="49" customWidth="1"/>
    <col min="12300" max="12547" width="9" style="49"/>
    <col min="12548" max="12548" width="10.75" style="49" customWidth="1"/>
    <col min="12549" max="12549" width="5.875" style="49" customWidth="1"/>
    <col min="12550" max="12550" width="7.75" style="49" customWidth="1"/>
    <col min="12551" max="12551" width="11.875" style="49" customWidth="1"/>
    <col min="12552" max="12552" width="16.75" style="49" customWidth="1"/>
    <col min="12553" max="12553" width="9" style="49"/>
    <col min="12554" max="12554" width="9.625" style="49" bestFit="1" customWidth="1"/>
    <col min="12555" max="12555" width="15.875" style="49" customWidth="1"/>
    <col min="12556" max="12803" width="9" style="49"/>
    <col min="12804" max="12804" width="10.75" style="49" customWidth="1"/>
    <col min="12805" max="12805" width="5.875" style="49" customWidth="1"/>
    <col min="12806" max="12806" width="7.75" style="49" customWidth="1"/>
    <col min="12807" max="12807" width="11.875" style="49" customWidth="1"/>
    <col min="12808" max="12808" width="16.75" style="49" customWidth="1"/>
    <col min="12809" max="12809" width="9" style="49"/>
    <col min="12810" max="12810" width="9.625" style="49" bestFit="1" customWidth="1"/>
    <col min="12811" max="12811" width="15.875" style="49" customWidth="1"/>
    <col min="12812" max="13059" width="9" style="49"/>
    <col min="13060" max="13060" width="10.75" style="49" customWidth="1"/>
    <col min="13061" max="13061" width="5.875" style="49" customWidth="1"/>
    <col min="13062" max="13062" width="7.75" style="49" customWidth="1"/>
    <col min="13063" max="13063" width="11.875" style="49" customWidth="1"/>
    <col min="13064" max="13064" width="16.75" style="49" customWidth="1"/>
    <col min="13065" max="13065" width="9" style="49"/>
    <col min="13066" max="13066" width="9.625" style="49" bestFit="1" customWidth="1"/>
    <col min="13067" max="13067" width="15.875" style="49" customWidth="1"/>
    <col min="13068" max="13315" width="9" style="49"/>
    <col min="13316" max="13316" width="10.75" style="49" customWidth="1"/>
    <col min="13317" max="13317" width="5.875" style="49" customWidth="1"/>
    <col min="13318" max="13318" width="7.75" style="49" customWidth="1"/>
    <col min="13319" max="13319" width="11.875" style="49" customWidth="1"/>
    <col min="13320" max="13320" width="16.75" style="49" customWidth="1"/>
    <col min="13321" max="13321" width="9" style="49"/>
    <col min="13322" max="13322" width="9.625" style="49" bestFit="1" customWidth="1"/>
    <col min="13323" max="13323" width="15.875" style="49" customWidth="1"/>
    <col min="13324" max="13571" width="9" style="49"/>
    <col min="13572" max="13572" width="10.75" style="49" customWidth="1"/>
    <col min="13573" max="13573" width="5.875" style="49" customWidth="1"/>
    <col min="13574" max="13574" width="7.75" style="49" customWidth="1"/>
    <col min="13575" max="13575" width="11.875" style="49" customWidth="1"/>
    <col min="13576" max="13576" width="16.75" style="49" customWidth="1"/>
    <col min="13577" max="13577" width="9" style="49"/>
    <col min="13578" max="13578" width="9.625" style="49" bestFit="1" customWidth="1"/>
    <col min="13579" max="13579" width="15.875" style="49" customWidth="1"/>
    <col min="13580" max="13827" width="9" style="49"/>
    <col min="13828" max="13828" width="10.75" style="49" customWidth="1"/>
    <col min="13829" max="13829" width="5.875" style="49" customWidth="1"/>
    <col min="13830" max="13830" width="7.75" style="49" customWidth="1"/>
    <col min="13831" max="13831" width="11.875" style="49" customWidth="1"/>
    <col min="13832" max="13832" width="16.75" style="49" customWidth="1"/>
    <col min="13833" max="13833" width="9" style="49"/>
    <col min="13834" max="13834" width="9.625" style="49" bestFit="1" customWidth="1"/>
    <col min="13835" max="13835" width="15.875" style="49" customWidth="1"/>
    <col min="13836" max="14083" width="9" style="49"/>
    <col min="14084" max="14084" width="10.75" style="49" customWidth="1"/>
    <col min="14085" max="14085" width="5.875" style="49" customWidth="1"/>
    <col min="14086" max="14086" width="7.75" style="49" customWidth="1"/>
    <col min="14087" max="14087" width="11.875" style="49" customWidth="1"/>
    <col min="14088" max="14088" width="16.75" style="49" customWidth="1"/>
    <col min="14089" max="14089" width="9" style="49"/>
    <col min="14090" max="14090" width="9.625" style="49" bestFit="1" customWidth="1"/>
    <col min="14091" max="14091" width="15.875" style="49" customWidth="1"/>
    <col min="14092" max="14339" width="9" style="49"/>
    <col min="14340" max="14340" width="10.75" style="49" customWidth="1"/>
    <col min="14341" max="14341" width="5.875" style="49" customWidth="1"/>
    <col min="14342" max="14342" width="7.75" style="49" customWidth="1"/>
    <col min="14343" max="14343" width="11.875" style="49" customWidth="1"/>
    <col min="14344" max="14344" width="16.75" style="49" customWidth="1"/>
    <col min="14345" max="14345" width="9" style="49"/>
    <col min="14346" max="14346" width="9.625" style="49" bestFit="1" customWidth="1"/>
    <col min="14347" max="14347" width="15.875" style="49" customWidth="1"/>
    <col min="14348" max="14595" width="9" style="49"/>
    <col min="14596" max="14596" width="10.75" style="49" customWidth="1"/>
    <col min="14597" max="14597" width="5.875" style="49" customWidth="1"/>
    <col min="14598" max="14598" width="7.75" style="49" customWidth="1"/>
    <col min="14599" max="14599" width="11.875" style="49" customWidth="1"/>
    <col min="14600" max="14600" width="16.75" style="49" customWidth="1"/>
    <col min="14601" max="14601" width="9" style="49"/>
    <col min="14602" max="14602" width="9.625" style="49" bestFit="1" customWidth="1"/>
    <col min="14603" max="14603" width="15.875" style="49" customWidth="1"/>
    <col min="14604" max="14851" width="9" style="49"/>
    <col min="14852" max="14852" width="10.75" style="49" customWidth="1"/>
    <col min="14853" max="14853" width="5.875" style="49" customWidth="1"/>
    <col min="14854" max="14854" width="7.75" style="49" customWidth="1"/>
    <col min="14855" max="14855" width="11.875" style="49" customWidth="1"/>
    <col min="14856" max="14856" width="16.75" style="49" customWidth="1"/>
    <col min="14857" max="14857" width="9" style="49"/>
    <col min="14858" max="14858" width="9.625" style="49" bestFit="1" customWidth="1"/>
    <col min="14859" max="14859" width="15.875" style="49" customWidth="1"/>
    <col min="14860" max="15107" width="9" style="49"/>
    <col min="15108" max="15108" width="10.75" style="49" customWidth="1"/>
    <col min="15109" max="15109" width="5.875" style="49" customWidth="1"/>
    <col min="15110" max="15110" width="7.75" style="49" customWidth="1"/>
    <col min="15111" max="15111" width="11.875" style="49" customWidth="1"/>
    <col min="15112" max="15112" width="16.75" style="49" customWidth="1"/>
    <col min="15113" max="15113" width="9" style="49"/>
    <col min="15114" max="15114" width="9.625" style="49" bestFit="1" customWidth="1"/>
    <col min="15115" max="15115" width="15.875" style="49" customWidth="1"/>
    <col min="15116" max="15363" width="9" style="49"/>
    <col min="15364" max="15364" width="10.75" style="49" customWidth="1"/>
    <col min="15365" max="15365" width="5.875" style="49" customWidth="1"/>
    <col min="15366" max="15366" width="7.75" style="49" customWidth="1"/>
    <col min="15367" max="15367" width="11.875" style="49" customWidth="1"/>
    <col min="15368" max="15368" width="16.75" style="49" customWidth="1"/>
    <col min="15369" max="15369" width="9" style="49"/>
    <col min="15370" max="15370" width="9.625" style="49" bestFit="1" customWidth="1"/>
    <col min="15371" max="15371" width="15.875" style="49" customWidth="1"/>
    <col min="15372" max="15619" width="9" style="49"/>
    <col min="15620" max="15620" width="10.75" style="49" customWidth="1"/>
    <col min="15621" max="15621" width="5.875" style="49" customWidth="1"/>
    <col min="15622" max="15622" width="7.75" style="49" customWidth="1"/>
    <col min="15623" max="15623" width="11.875" style="49" customWidth="1"/>
    <col min="15624" max="15624" width="16.75" style="49" customWidth="1"/>
    <col min="15625" max="15625" width="9" style="49"/>
    <col min="15626" max="15626" width="9.625" style="49" bestFit="1" customWidth="1"/>
    <col min="15627" max="15627" width="15.875" style="49" customWidth="1"/>
    <col min="15628" max="15875" width="9" style="49"/>
    <col min="15876" max="15876" width="10.75" style="49" customWidth="1"/>
    <col min="15877" max="15877" width="5.875" style="49" customWidth="1"/>
    <col min="15878" max="15878" width="7.75" style="49" customWidth="1"/>
    <col min="15879" max="15879" width="11.875" style="49" customWidth="1"/>
    <col min="15880" max="15880" width="16.75" style="49" customWidth="1"/>
    <col min="15881" max="15881" width="9" style="49"/>
    <col min="15882" max="15882" width="9.625" style="49" bestFit="1" customWidth="1"/>
    <col min="15883" max="15883" width="15.875" style="49" customWidth="1"/>
    <col min="15884" max="16131" width="9" style="49"/>
    <col min="16132" max="16132" width="10.75" style="49" customWidth="1"/>
    <col min="16133" max="16133" width="5.875" style="49" customWidth="1"/>
    <col min="16134" max="16134" width="7.75" style="49" customWidth="1"/>
    <col min="16135" max="16135" width="11.875" style="49" customWidth="1"/>
    <col min="16136" max="16136" width="16.75" style="49" customWidth="1"/>
    <col min="16137" max="16137" width="9" style="49"/>
    <col min="16138" max="16138" width="9.625" style="49" bestFit="1" customWidth="1"/>
    <col min="16139" max="16139" width="15.875" style="49" customWidth="1"/>
    <col min="16140" max="16384" width="9" style="49"/>
  </cols>
  <sheetData>
    <row r="1" spans="1:11" ht="26.1" customHeight="1">
      <c r="A1" s="21" t="s">
        <v>32</v>
      </c>
    </row>
    <row r="2" spans="1:11" ht="39" customHeight="1">
      <c r="A2" s="50" t="s">
        <v>33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26.25" customHeight="1">
      <c r="A3" s="51" t="s">
        <v>34</v>
      </c>
      <c r="B3" s="96" t="s">
        <v>35</v>
      </c>
      <c r="C3" s="47"/>
      <c r="D3" s="47"/>
      <c r="E3" s="47"/>
      <c r="F3" s="47"/>
      <c r="G3" s="47"/>
      <c r="H3" s="47"/>
      <c r="I3" s="47"/>
      <c r="J3" s="47"/>
      <c r="K3" s="48"/>
    </row>
    <row r="4" spans="1:11" ht="26.25" customHeight="1">
      <c r="A4" s="52" t="s">
        <v>36</v>
      </c>
      <c r="B4" s="45"/>
      <c r="C4" s="45"/>
      <c r="D4" s="53" t="s">
        <v>37</v>
      </c>
      <c r="E4" s="54" t="s">
        <v>38</v>
      </c>
      <c r="F4" s="54"/>
      <c r="G4" s="55" t="s">
        <v>39</v>
      </c>
      <c r="H4" s="55" t="s">
        <v>40</v>
      </c>
      <c r="I4" s="55" t="s">
        <v>41</v>
      </c>
      <c r="J4" s="55" t="s">
        <v>42</v>
      </c>
      <c r="K4" s="55" t="s">
        <v>43</v>
      </c>
    </row>
    <row r="5" spans="1:11" ht="26.25" customHeight="1">
      <c r="A5" s="56"/>
      <c r="B5" s="54" t="s">
        <v>44</v>
      </c>
      <c r="C5" s="54"/>
      <c r="D5" s="57">
        <v>320.44</v>
      </c>
      <c r="E5" s="58">
        <v>320.44</v>
      </c>
      <c r="F5" s="59"/>
      <c r="G5" s="57">
        <v>2247.64</v>
      </c>
      <c r="H5" s="57">
        <v>2568.08</v>
      </c>
      <c r="I5" s="20">
        <v>10</v>
      </c>
      <c r="J5" s="78">
        <f>H5/G5</f>
        <v>1.1425673150504529</v>
      </c>
      <c r="K5" s="20">
        <v>10</v>
      </c>
    </row>
    <row r="6" spans="1:11" ht="26.25" customHeight="1">
      <c r="A6" s="56"/>
      <c r="B6" s="60" t="s">
        <v>45</v>
      </c>
      <c r="C6" s="60"/>
      <c r="D6" s="60"/>
      <c r="E6" s="60"/>
      <c r="F6" s="60"/>
      <c r="G6" s="60"/>
      <c r="H6" s="60" t="s">
        <v>46</v>
      </c>
      <c r="I6" s="60"/>
      <c r="J6" s="60"/>
      <c r="K6" s="60"/>
    </row>
    <row r="7" spans="1:11" ht="26.25" customHeight="1">
      <c r="A7" s="56"/>
      <c r="B7" s="46" t="s">
        <v>47</v>
      </c>
      <c r="C7" s="46"/>
      <c r="D7" s="46"/>
      <c r="E7" s="46"/>
      <c r="F7" s="46"/>
      <c r="G7" s="46"/>
      <c r="H7" s="60" t="s">
        <v>48</v>
      </c>
      <c r="I7" s="60"/>
      <c r="J7" s="60"/>
      <c r="K7" s="60"/>
    </row>
    <row r="8" spans="1:11" ht="26.25" customHeight="1">
      <c r="A8" s="56"/>
      <c r="B8" s="61" t="s">
        <v>49</v>
      </c>
      <c r="C8" s="62"/>
      <c r="D8" s="62"/>
      <c r="E8" s="62"/>
      <c r="F8" s="62"/>
      <c r="G8" s="63"/>
      <c r="H8" s="61" t="s">
        <v>50</v>
      </c>
      <c r="I8" s="62"/>
      <c r="J8" s="62"/>
      <c r="K8" s="63"/>
    </row>
    <row r="9" spans="1:11" ht="26.25" customHeight="1">
      <c r="A9" s="56"/>
      <c r="B9" s="60" t="s">
        <v>51</v>
      </c>
      <c r="C9" s="60"/>
      <c r="D9" s="60"/>
      <c r="E9" s="60"/>
      <c r="F9" s="60"/>
      <c r="G9" s="60"/>
      <c r="H9" s="46"/>
      <c r="I9" s="46"/>
      <c r="J9" s="46"/>
      <c r="K9" s="46"/>
    </row>
    <row r="10" spans="1:11" ht="26.25" customHeight="1">
      <c r="A10" s="64"/>
      <c r="B10" s="65" t="s">
        <v>52</v>
      </c>
      <c r="C10" s="66"/>
      <c r="D10" s="66"/>
      <c r="E10" s="66"/>
      <c r="F10" s="66"/>
      <c r="G10" s="67"/>
      <c r="H10" s="46"/>
      <c r="I10" s="46"/>
      <c r="J10" s="46"/>
      <c r="K10" s="46"/>
    </row>
    <row r="11" spans="1:11" ht="26.25" customHeight="1">
      <c r="A11" s="68" t="s">
        <v>53</v>
      </c>
      <c r="B11" s="54" t="s">
        <v>54</v>
      </c>
      <c r="C11" s="54"/>
      <c r="D11" s="54"/>
      <c r="E11" s="54"/>
      <c r="F11" s="54"/>
      <c r="G11" s="54"/>
      <c r="H11" s="54" t="s">
        <v>55</v>
      </c>
      <c r="I11" s="54"/>
      <c r="J11" s="54"/>
      <c r="K11" s="54"/>
    </row>
    <row r="12" spans="1:11" ht="50.25" customHeight="1">
      <c r="A12" s="68"/>
      <c r="B12" s="79" t="s">
        <v>56</v>
      </c>
      <c r="C12" s="79"/>
      <c r="D12" s="79"/>
      <c r="E12" s="79"/>
      <c r="F12" s="79"/>
      <c r="G12" s="79"/>
      <c r="H12" s="54" t="s">
        <v>57</v>
      </c>
      <c r="I12" s="54"/>
      <c r="J12" s="54"/>
      <c r="K12" s="54"/>
    </row>
    <row r="13" spans="1:11" ht="26.25" customHeight="1">
      <c r="A13" s="52" t="s">
        <v>58</v>
      </c>
      <c r="B13" s="55" t="s">
        <v>59</v>
      </c>
      <c r="C13" s="55" t="s">
        <v>60</v>
      </c>
      <c r="D13" s="54" t="s">
        <v>61</v>
      </c>
      <c r="E13" s="54"/>
      <c r="F13" s="54" t="s">
        <v>62</v>
      </c>
      <c r="G13" s="54"/>
      <c r="H13" s="55" t="s">
        <v>63</v>
      </c>
      <c r="I13" s="55" t="s">
        <v>41</v>
      </c>
      <c r="J13" s="55" t="s">
        <v>43</v>
      </c>
      <c r="K13" s="55" t="s">
        <v>64</v>
      </c>
    </row>
    <row r="14" spans="1:11" ht="48" customHeight="1">
      <c r="A14" s="56"/>
      <c r="B14" s="69" t="s">
        <v>65</v>
      </c>
      <c r="C14" s="54" t="s">
        <v>66</v>
      </c>
      <c r="D14" s="80" t="s">
        <v>67</v>
      </c>
      <c r="E14" s="81"/>
      <c r="F14" s="82" t="s">
        <v>68</v>
      </c>
      <c r="G14" s="83"/>
      <c r="H14" s="84">
        <v>1.1399999999999999</v>
      </c>
      <c r="I14" s="85">
        <v>5</v>
      </c>
      <c r="J14" s="85">
        <v>4</v>
      </c>
      <c r="K14" s="86" t="s">
        <v>69</v>
      </c>
    </row>
    <row r="15" spans="1:11" ht="48" customHeight="1">
      <c r="A15" s="56"/>
      <c r="B15" s="70"/>
      <c r="C15" s="54"/>
      <c r="D15" s="80" t="s">
        <v>70</v>
      </c>
      <c r="E15" s="81"/>
      <c r="F15" s="82" t="s">
        <v>71</v>
      </c>
      <c r="G15" s="83"/>
      <c r="H15" s="87" t="s">
        <v>71</v>
      </c>
      <c r="I15" s="85">
        <v>8</v>
      </c>
      <c r="J15" s="85">
        <v>8</v>
      </c>
      <c r="K15" s="86"/>
    </row>
    <row r="16" spans="1:11" ht="26.25" customHeight="1">
      <c r="A16" s="56"/>
      <c r="B16" s="70"/>
      <c r="C16" s="54" t="s">
        <v>72</v>
      </c>
      <c r="D16" s="81" t="s">
        <v>73</v>
      </c>
      <c r="E16" s="81"/>
      <c r="F16" s="88">
        <v>1</v>
      </c>
      <c r="G16" s="88"/>
      <c r="H16" s="78">
        <v>1</v>
      </c>
      <c r="I16" s="85">
        <v>4</v>
      </c>
      <c r="J16" s="85">
        <v>4</v>
      </c>
      <c r="K16" s="87"/>
    </row>
    <row r="17" spans="1:11" ht="26.25" customHeight="1">
      <c r="A17" s="56"/>
      <c r="B17" s="70"/>
      <c r="C17" s="54"/>
      <c r="D17" s="81" t="s">
        <v>74</v>
      </c>
      <c r="E17" s="81"/>
      <c r="F17" s="88">
        <v>1</v>
      </c>
      <c r="G17" s="88"/>
      <c r="H17" s="78">
        <v>1</v>
      </c>
      <c r="I17" s="85">
        <v>4</v>
      </c>
      <c r="J17" s="85">
        <v>4</v>
      </c>
      <c r="K17" s="89"/>
    </row>
    <row r="18" spans="1:11" ht="74.099999999999994" customHeight="1">
      <c r="A18" s="56"/>
      <c r="B18" s="70"/>
      <c r="C18" s="54"/>
      <c r="D18" s="80" t="s">
        <v>75</v>
      </c>
      <c r="E18" s="81"/>
      <c r="F18" s="90" t="s">
        <v>76</v>
      </c>
      <c r="G18" s="88"/>
      <c r="H18" s="91" t="s">
        <v>77</v>
      </c>
      <c r="I18" s="85">
        <v>5</v>
      </c>
      <c r="J18" s="85">
        <v>4</v>
      </c>
      <c r="K18" s="92" t="s">
        <v>78</v>
      </c>
    </row>
    <row r="19" spans="1:11" ht="26.25" customHeight="1">
      <c r="A19" s="56"/>
      <c r="B19" s="70"/>
      <c r="C19" s="69" t="s">
        <v>79</v>
      </c>
      <c r="D19" s="80" t="s">
        <v>80</v>
      </c>
      <c r="E19" s="81"/>
      <c r="F19" s="83" t="s">
        <v>81</v>
      </c>
      <c r="G19" s="83"/>
      <c r="H19" s="84">
        <v>1</v>
      </c>
      <c r="I19" s="85">
        <v>4</v>
      </c>
      <c r="J19" s="85">
        <v>4</v>
      </c>
      <c r="K19" s="87"/>
    </row>
    <row r="20" spans="1:11" ht="62.1" customHeight="1">
      <c r="A20" s="56"/>
      <c r="B20" s="70"/>
      <c r="C20" s="72"/>
      <c r="D20" s="80" t="s">
        <v>82</v>
      </c>
      <c r="E20" s="81"/>
      <c r="F20" s="93" t="s">
        <v>83</v>
      </c>
      <c r="G20" s="94"/>
      <c r="H20" s="91" t="s">
        <v>84</v>
      </c>
      <c r="I20" s="85">
        <v>8</v>
      </c>
      <c r="J20" s="85">
        <v>8</v>
      </c>
      <c r="K20" s="87"/>
    </row>
    <row r="21" spans="1:11" ht="44.1" customHeight="1">
      <c r="A21" s="56"/>
      <c r="B21" s="70"/>
      <c r="C21" s="55" t="s">
        <v>85</v>
      </c>
      <c r="D21" s="80" t="s">
        <v>86</v>
      </c>
      <c r="E21" s="81"/>
      <c r="F21" s="82" t="s">
        <v>87</v>
      </c>
      <c r="G21" s="83"/>
      <c r="H21" s="91" t="s">
        <v>88</v>
      </c>
      <c r="I21" s="85">
        <v>12</v>
      </c>
      <c r="J21" s="85">
        <v>12</v>
      </c>
      <c r="K21" s="87"/>
    </row>
    <row r="22" spans="1:11" ht="51">
      <c r="A22" s="56"/>
      <c r="B22" s="69" t="s">
        <v>89</v>
      </c>
      <c r="C22" s="55" t="s">
        <v>90</v>
      </c>
      <c r="D22" s="80" t="s">
        <v>91</v>
      </c>
      <c r="E22" s="81"/>
      <c r="F22" s="82" t="s">
        <v>92</v>
      </c>
      <c r="G22" s="83"/>
      <c r="H22" s="85" t="s">
        <v>92</v>
      </c>
      <c r="I22" s="85">
        <v>8</v>
      </c>
      <c r="J22" s="85">
        <v>8</v>
      </c>
      <c r="K22" s="87"/>
    </row>
    <row r="23" spans="1:11" ht="51">
      <c r="A23" s="56"/>
      <c r="B23" s="70"/>
      <c r="C23" s="53" t="s">
        <v>93</v>
      </c>
      <c r="D23" s="80" t="s">
        <v>94</v>
      </c>
      <c r="E23" s="81"/>
      <c r="F23" s="82" t="s">
        <v>95</v>
      </c>
      <c r="G23" s="83"/>
      <c r="H23" s="85" t="s">
        <v>95</v>
      </c>
      <c r="I23" s="85">
        <v>8</v>
      </c>
      <c r="J23" s="85">
        <v>8</v>
      </c>
      <c r="K23" s="95"/>
    </row>
    <row r="24" spans="1:11" ht="41.1" customHeight="1">
      <c r="A24" s="56"/>
      <c r="B24" s="70"/>
      <c r="C24" s="55" t="s">
        <v>96</v>
      </c>
      <c r="D24" s="80" t="s">
        <v>97</v>
      </c>
      <c r="E24" s="81"/>
      <c r="F24" s="82" t="s">
        <v>98</v>
      </c>
      <c r="G24" s="83"/>
      <c r="H24" s="85" t="s">
        <v>98</v>
      </c>
      <c r="I24" s="85">
        <v>8</v>
      </c>
      <c r="J24" s="85">
        <v>8</v>
      </c>
      <c r="K24" s="87"/>
    </row>
    <row r="25" spans="1:11" ht="65.099999999999994" customHeight="1">
      <c r="A25" s="56"/>
      <c r="B25" s="72"/>
      <c r="C25" s="55" t="s">
        <v>99</v>
      </c>
      <c r="D25" s="80" t="s">
        <v>100</v>
      </c>
      <c r="E25" s="81"/>
      <c r="F25" s="82" t="s">
        <v>101</v>
      </c>
      <c r="G25" s="83"/>
      <c r="H25" s="91" t="s">
        <v>102</v>
      </c>
      <c r="I25" s="85">
        <v>6</v>
      </c>
      <c r="J25" s="85">
        <v>6</v>
      </c>
      <c r="K25" s="87"/>
    </row>
    <row r="26" spans="1:11" ht="26.25" customHeight="1">
      <c r="A26" s="56"/>
      <c r="B26" s="69" t="s">
        <v>103</v>
      </c>
      <c r="C26" s="54" t="s">
        <v>104</v>
      </c>
      <c r="D26" s="80" t="s">
        <v>105</v>
      </c>
      <c r="E26" s="81"/>
      <c r="F26" s="80" t="s">
        <v>106</v>
      </c>
      <c r="G26" s="81"/>
      <c r="H26" s="85" t="s">
        <v>107</v>
      </c>
      <c r="I26" s="85">
        <v>5</v>
      </c>
      <c r="J26" s="85">
        <v>5</v>
      </c>
      <c r="K26" s="87"/>
    </row>
    <row r="27" spans="1:11" ht="26.25" customHeight="1">
      <c r="A27" s="64"/>
      <c r="B27" s="72"/>
      <c r="C27" s="54"/>
      <c r="D27" s="80" t="s">
        <v>108</v>
      </c>
      <c r="E27" s="81"/>
      <c r="F27" s="80" t="s">
        <v>106</v>
      </c>
      <c r="G27" s="81"/>
      <c r="H27" s="85" t="s">
        <v>107</v>
      </c>
      <c r="I27" s="85">
        <v>5</v>
      </c>
      <c r="J27" s="85">
        <v>5</v>
      </c>
      <c r="K27" s="87"/>
    </row>
    <row r="28" spans="1:11" ht="26.25" customHeight="1">
      <c r="A28" s="54" t="s">
        <v>109</v>
      </c>
      <c r="B28" s="54"/>
      <c r="C28" s="54"/>
      <c r="D28" s="54"/>
      <c r="E28" s="54"/>
      <c r="F28" s="54"/>
      <c r="G28" s="54"/>
      <c r="H28" s="54"/>
      <c r="I28" s="20">
        <v>100</v>
      </c>
      <c r="J28" s="20">
        <v>98</v>
      </c>
      <c r="K28" s="71"/>
    </row>
    <row r="29" spans="1:11" ht="38.25" customHeight="1">
      <c r="A29" s="73"/>
      <c r="B29" s="74"/>
      <c r="C29" s="74"/>
      <c r="D29" s="74"/>
      <c r="E29" s="74"/>
      <c r="F29" s="74"/>
      <c r="G29" s="74"/>
      <c r="H29" s="74"/>
      <c r="I29" s="74"/>
      <c r="J29" s="74"/>
      <c r="K29" s="74"/>
    </row>
  </sheetData>
  <mergeCells count="62">
    <mergeCell ref="A28:H28"/>
    <mergeCell ref="A29:K29"/>
    <mergeCell ref="F25:G25"/>
    <mergeCell ref="B26:B27"/>
    <mergeCell ref="C26:C27"/>
    <mergeCell ref="D26:E26"/>
    <mergeCell ref="F26:G26"/>
    <mergeCell ref="D27:E27"/>
    <mergeCell ref="F27:G27"/>
    <mergeCell ref="D21:E21"/>
    <mergeCell ref="F21:G21"/>
    <mergeCell ref="B22:B25"/>
    <mergeCell ref="D22:E22"/>
    <mergeCell ref="F22:G22"/>
    <mergeCell ref="D23:E23"/>
    <mergeCell ref="F23:G23"/>
    <mergeCell ref="D24:E24"/>
    <mergeCell ref="F24:G24"/>
    <mergeCell ref="D25:E25"/>
    <mergeCell ref="F18:G18"/>
    <mergeCell ref="C19:C20"/>
    <mergeCell ref="D19:E19"/>
    <mergeCell ref="F19:G19"/>
    <mergeCell ref="D20:E20"/>
    <mergeCell ref="F20:G20"/>
    <mergeCell ref="D14:E14"/>
    <mergeCell ref="F14:G14"/>
    <mergeCell ref="D15:E15"/>
    <mergeCell ref="F15:G15"/>
    <mergeCell ref="C16:C18"/>
    <mergeCell ref="D16:E16"/>
    <mergeCell ref="F16:G16"/>
    <mergeCell ref="D17:E17"/>
    <mergeCell ref="F17:G17"/>
    <mergeCell ref="D18:E18"/>
    <mergeCell ref="A11:A12"/>
    <mergeCell ref="B11:G11"/>
    <mergeCell ref="H11:K11"/>
    <mergeCell ref="B12:G12"/>
    <mergeCell ref="H12:K12"/>
    <mergeCell ref="A13:A27"/>
    <mergeCell ref="D13:E13"/>
    <mergeCell ref="F13:G13"/>
    <mergeCell ref="B14:B21"/>
    <mergeCell ref="C14:C15"/>
    <mergeCell ref="H7:K7"/>
    <mergeCell ref="B8:G8"/>
    <mergeCell ref="H8:K8"/>
    <mergeCell ref="B9:G9"/>
    <mergeCell ref="H9:K9"/>
    <mergeCell ref="B10:G10"/>
    <mergeCell ref="H10:K10"/>
    <mergeCell ref="A2:K2"/>
    <mergeCell ref="B3:K3"/>
    <mergeCell ref="A4:A10"/>
    <mergeCell ref="B4:C4"/>
    <mergeCell ref="E4:F4"/>
    <mergeCell ref="B5:C5"/>
    <mergeCell ref="E5:F5"/>
    <mergeCell ref="B6:G6"/>
    <mergeCell ref="H6:K6"/>
    <mergeCell ref="B7:G7"/>
  </mergeCells>
  <phoneticPr fontId="15" type="noConversion"/>
  <printOptions horizontalCentered="1"/>
  <pageMargins left="0.25" right="0.25" top="0.63" bottom="0.75" header="0.3" footer="0.3"/>
  <pageSetup paperSize="9" scale="9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1-基础数据表</vt:lpstr>
      <vt:lpstr>自评</vt:lpstr>
      <vt:lpstr>'1-基础数据表'!Print_Area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Meimin</cp:lastModifiedBy>
  <cp:lastPrinted>2022-11-07T06:19:16Z</cp:lastPrinted>
  <dcterms:created xsi:type="dcterms:W3CDTF">2021-06-01T09:05:00Z</dcterms:created>
  <dcterms:modified xsi:type="dcterms:W3CDTF">2022-12-01T08:07:00Z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