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7" activeTab="1"/>
  </bookViews>
  <sheets>
    <sheet name="1-基础数据表" sheetId="14" r:id="rId1"/>
    <sheet name="自评" sheetId="22" r:id="rId2"/>
  </sheets>
  <definedNames>
    <definedName name="_xlnm.Print_Area" localSheetId="0">'1-基础数据表'!$A$1:$G$30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<sst xmlns="http://schemas.openxmlformats.org/spreadsheetml/2006/main" count="136" uniqueCount="123">
  <si>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</si>
  <si>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</si>
  <si>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</si>
  <si>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</si>
  <si>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</si>
  <si>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</si>
  <si>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</si>
  <si>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</si>
  <si>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</si>
  <si>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</si>
  <si>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</si>
  <si>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</si>
  <si>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</si>
  <si>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</si>
  <si>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</si>
  <si>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</si>
  <si>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</si>
  <si>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</si>
  <si>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</si>
  <si>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</si>
  <si>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</si>
  <si>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</si>
  <si>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</si>
  <si>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</si>
  <si>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</si>
  <si>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t xml:space="preserve">    6.其他</t>
  </si>
  <si>
    <r>
      <rPr>
        <sz val="12"/>
        <color indexed="8"/>
        <rFont val="仿宋"/>
        <charset val="134"/>
      </rPr>
      <t>政府采购金额</t>
    </r>
  </si>
  <si>
    <t>——</t>
  </si>
  <si>
    <r>
      <rPr>
        <sz val="12"/>
        <color indexed="8"/>
        <rFont val="仿宋"/>
        <charset val="134"/>
      </rPr>
      <t>部门整体支出预算调整</t>
    </r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</si>
  <si>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</si>
  <si>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</si>
  <si>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</si>
  <si>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</si>
  <si>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</si>
  <si>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</si>
  <si>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</si>
  <si>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</si>
  <si>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　</t>
  </si>
  <si>
    <t>说明：“项目支出”需要填报基本支出以外的所有项目支出情况，“公用经费”填报基 本支出中的一般商品和服务支出。</t>
  </si>
  <si>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3</t>
    </r>
  </si>
  <si>
    <t>2021年度部门整体支出绩效自评表</t>
  </si>
  <si>
    <t>预算单位名  称</t>
  </si>
  <si>
    <t>桃源县佘家坪镇人民政府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</si>
  <si>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</si>
  <si>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</si>
  <si>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</si>
  <si>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</si>
  <si>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</si>
  <si>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</si>
  <si>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</si>
  <si>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</si>
  <si>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</si>
  <si>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按收入性质分：2117.4</t>
  </si>
  <si>
    <t>按支出性质分：1969.89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</si>
  <si>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2065.4</t>
    </r>
  </si>
  <si>
    <t>其中：基本支出：1370.47</t>
  </si>
  <si>
    <t xml:space="preserve">       政府性基金拨款：11</t>
  </si>
  <si>
    <t xml:space="preserve">      项目支出：599.42</t>
  </si>
  <si>
    <t xml:space="preserve">       纳入专户管理的非税收入拨款：</t>
  </si>
  <si>
    <t xml:space="preserve">       其他资金：41</t>
  </si>
  <si>
    <t>年度总体目标</t>
  </si>
  <si>
    <t>预期目标</t>
  </si>
  <si>
    <t>实际完成情况　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</si>
  <si>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、抓好招商引资，促进社会事业全面发展</t>
    </r>
    <r>
      <rPr>
        <sz val="10"/>
        <color rgb="FF000000"/>
        <rFont val="Times New Roman"/>
        <charset val="134"/>
      </rPr>
      <t>;
2</t>
    </r>
    <r>
      <rPr>
        <sz val="10"/>
        <color rgb="FF000000"/>
        <rFont val="宋体"/>
        <charset val="134"/>
      </rPr>
      <t>、抓好基础设施建设及乡村振兴工作，促进乡镇条件全面改善，改善辖区环境质量；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、抓好居民医疗保险、养老保险工作，使群众老有所养、老有所依；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、保障乡镇政府基本运行与各项工作的顺利开展，全力维护社会和谐稳定；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宋体"/>
        <charset val="134"/>
      </rPr>
      <t>、抓好人居环境整治工作，美化街道生态环境；</t>
    </r>
    <r>
      <rPr>
        <sz val="10"/>
        <color rgb="FF000000"/>
        <rFont val="Times New Roman"/>
        <charset val="134"/>
      </rPr>
      <t xml:space="preserve">
6</t>
    </r>
    <r>
      <rPr>
        <sz val="10"/>
        <color rgb="FF000000"/>
        <rFont val="宋体"/>
        <charset val="134"/>
      </rPr>
      <t>、合理运用公共服务保障资金，为辖区居民做好公共服务。</t>
    </r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</si>
  <si>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</si>
  <si>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</si>
  <si>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</si>
  <si>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</si>
  <si>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</si>
  <si>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</si>
  <si>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</si>
  <si>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</si>
  <si>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</si>
  <si>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</si>
  <si>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安全饮水项目</t>
  </si>
  <si>
    <r>
      <rPr>
        <sz val="10"/>
        <color rgb="FF000000"/>
        <rFont val="Times New Roman"/>
        <charset val="134"/>
      </rPr>
      <t>≥1</t>
    </r>
    <r>
      <rPr>
        <sz val="10"/>
        <color rgb="FF000000"/>
        <rFont val="宋体"/>
        <charset val="134"/>
      </rPr>
      <t>个</t>
    </r>
  </si>
  <si>
    <t>村组道路修建硬化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</si>
  <si>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公里</t>
    </r>
  </si>
  <si>
    <t>粮食生产、灾害防治、森林防火、安全生产知识培训覆盖村居数</t>
  </si>
  <si>
    <t>小型水库维修</t>
  </si>
  <si>
    <t>农村改厕</t>
  </si>
  <si>
    <r>
      <rPr>
        <sz val="10"/>
        <color rgb="FF000000"/>
        <rFont val="Times New Roman"/>
        <charset val="134"/>
      </rPr>
      <t>≥500</t>
    </r>
    <r>
      <rPr>
        <sz val="10"/>
        <color rgb="FF000000"/>
        <rFont val="宋体"/>
        <charset val="134"/>
      </rPr>
      <t>户</t>
    </r>
  </si>
  <si>
    <r>
      <rPr>
        <sz val="10"/>
        <color rgb="FF000000"/>
        <rFont val="Times New Roman"/>
        <charset val="134"/>
      </rPr>
      <t>570</t>
    </r>
    <r>
      <rPr>
        <sz val="10"/>
        <color rgb="FF000000"/>
        <rFont val="宋体"/>
        <charset val="134"/>
      </rPr>
      <t>户</t>
    </r>
  </si>
  <si>
    <t>油菜低改</t>
  </si>
  <si>
    <r>
      <rPr>
        <sz val="10"/>
        <color rgb="FF000000"/>
        <rFont val="Times New Roman"/>
        <charset val="134"/>
      </rPr>
      <t>≥250</t>
    </r>
    <r>
      <rPr>
        <sz val="10"/>
        <color rgb="FF000000"/>
        <rFont val="宋体"/>
        <charset val="134"/>
      </rPr>
      <t>亩</t>
    </r>
  </si>
  <si>
    <t>危房改造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</si>
  <si>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户</t>
    </r>
  </si>
  <si>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户</t>
    </r>
  </si>
  <si>
    <t>集镇下水道改造</t>
  </si>
  <si>
    <r>
      <rPr>
        <sz val="10"/>
        <color rgb="FF000000"/>
        <rFont val="Times New Roman"/>
        <charset val="134"/>
      </rPr>
      <t>≥500</t>
    </r>
    <r>
      <rPr>
        <sz val="10"/>
        <color rgb="FF000000"/>
        <rFont val="宋体"/>
        <charset val="134"/>
      </rPr>
      <t>米</t>
    </r>
  </si>
  <si>
    <t>集镇停车场</t>
  </si>
  <si>
    <t>≥1个</t>
  </si>
  <si>
    <t>质量指标</t>
  </si>
  <si>
    <t>项目验收合格率</t>
  </si>
  <si>
    <t>培训合格率</t>
  </si>
  <si>
    <t>村民赴省进京上访增长率</t>
  </si>
  <si>
    <t>时效指标</t>
  </si>
  <si>
    <t>各项工作完成及时率</t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</si>
  <si>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年内</t>
    </r>
  </si>
  <si>
    <t>成本指标</t>
  </si>
  <si>
    <t>成本发生规范合理率</t>
  </si>
  <si>
    <t>基本支出控制率</t>
  </si>
  <si>
    <t>项目支出控制率</t>
  </si>
  <si>
    <t>效益指标
（30分）</t>
  </si>
  <si>
    <t>经济效益指标</t>
  </si>
  <si>
    <t>畜、作物死亡率</t>
  </si>
  <si>
    <t>社会效益指标</t>
  </si>
  <si>
    <t>村民出行效率</t>
  </si>
  <si>
    <t>提高</t>
  </si>
  <si>
    <t>贫困户就业率</t>
  </si>
  <si>
    <t>农户劳动获得感</t>
  </si>
  <si>
    <t>生态效益指标</t>
  </si>
  <si>
    <t>对当地生态环境改善情况是否明显</t>
  </si>
  <si>
    <r>
      <rPr>
        <sz val="10"/>
        <color rgb="FF000000"/>
        <rFont val="宋体"/>
        <charset val="134"/>
      </rPr>
      <t>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否</t>
    </r>
  </si>
  <si>
    <t>是</t>
  </si>
  <si>
    <t>可持续影响指标</t>
  </si>
  <si>
    <t>对当地居民法制观念的影响</t>
  </si>
  <si>
    <t>满意度
指标
（10分）</t>
  </si>
  <si>
    <t>服务对象满意度指标</t>
  </si>
  <si>
    <t>村（居）民满意度</t>
  </si>
  <si>
    <t>≥90%</t>
  </si>
  <si>
    <t>总分</t>
  </si>
  <si>
    <t>填表人：李嘉明                                        填报日期：2022年11月10日   
联系电话：18974261576                                 单位负责人签字：陈跃春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</si>
</sst>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4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1" fillId="0" borderId="0" xfId="47">
      <alignment vertical="center"/>
    </xf>
    <xf numFmtId="0" fontId="2" fillId="0" borderId="0" xfId="47" applyFont="1">
      <alignment vertical="center"/>
    </xf>
    <xf numFmtId="0" fontId="3" fillId="0" borderId="1" xfId="47" applyFont="1" applyBorder="1" applyAlignment="1">
      <alignment horizontal="center" vertical="center"/>
    </xf>
    <xf numFmtId="0" fontId="4" fillId="2" borderId="2" xfId="47" applyFont="1" applyFill="1" applyBorder="1" applyAlignment="1">
      <alignment horizontal="center" vertical="center" wrapText="1"/>
    </xf>
    <xf numFmtId="0" fontId="5" fillId="2" borderId="3" xfId="47" applyFont="1" applyFill="1" applyBorder="1" applyAlignment="1">
      <alignment horizontal="left" vertical="center" wrapText="1"/>
    </xf>
    <xf numFmtId="0" fontId="6" fillId="2" borderId="4" xfId="47" applyFont="1" applyFill="1" applyBorder="1" applyAlignment="1">
      <alignment horizontal="left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6" fillId="2" borderId="2" xfId="47" applyFont="1" applyFill="1" applyBorder="1" applyAlignment="1">
      <alignment horizontal="center" vertical="center" wrapText="1"/>
    </xf>
    <xf numFmtId="0" fontId="7" fillId="2" borderId="5" xfId="47" applyFont="1" applyFill="1" applyBorder="1" applyAlignment="1">
      <alignment horizontal="center" vertical="center" wrapText="1"/>
    </xf>
    <xf numFmtId="0" fontId="7" fillId="2" borderId="2" xfId="47" applyFont="1" applyFill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0" fontId="7" fillId="2" borderId="2" xfId="47" applyFont="1" applyFill="1" applyBorder="1" applyAlignment="1">
      <alignment horizontal="left" vertical="center" wrapText="1"/>
    </xf>
    <xf numFmtId="0" fontId="6" fillId="2" borderId="2" xfId="47" applyFont="1" applyFill="1" applyBorder="1" applyAlignment="1">
      <alignment horizontal="left" vertical="center" wrapText="1"/>
    </xf>
    <xf numFmtId="0" fontId="7" fillId="2" borderId="3" xfId="47" applyFont="1" applyFill="1" applyBorder="1" applyAlignment="1">
      <alignment horizontal="left" vertical="center" wrapText="1"/>
    </xf>
    <xf numFmtId="0" fontId="7" fillId="2" borderId="4" xfId="47" applyFont="1" applyFill="1" applyBorder="1" applyAlignment="1">
      <alignment horizontal="left" vertical="center" wrapText="1"/>
    </xf>
    <xf numFmtId="0" fontId="7" fillId="2" borderId="7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7" fillId="2" borderId="3" xfId="47" applyFont="1" applyFill="1" applyBorder="1" applyAlignment="1">
      <alignment vertical="center" wrapText="1"/>
    </xf>
    <xf numFmtId="0" fontId="7" fillId="2" borderId="4" xfId="47" applyFont="1" applyFill="1" applyBorder="1" applyAlignment="1">
      <alignment vertical="center" wrapText="1"/>
    </xf>
    <xf numFmtId="0" fontId="7" fillId="2" borderId="7" xfId="47" applyFont="1" applyFill="1" applyBorder="1" applyAlignment="1">
      <alignment vertical="center" wrapText="1"/>
    </xf>
    <xf numFmtId="0" fontId="6" fillId="2" borderId="2" xfId="47" applyFont="1" applyFill="1" applyBorder="1" applyAlignment="1">
      <alignment horizontal="justify" vertical="center" wrapText="1"/>
    </xf>
    <xf numFmtId="0" fontId="5" fillId="2" borderId="3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justify" vertical="center" wrapText="1"/>
    </xf>
    <xf numFmtId="0" fontId="7" fillId="2" borderId="6" xfId="47" applyFont="1" applyFill="1" applyBorder="1" applyAlignment="1">
      <alignment horizontal="center" vertical="center" wrapText="1"/>
    </xf>
    <xf numFmtId="9" fontId="6" fillId="2" borderId="2" xfId="47" applyNumberFormat="1" applyFont="1" applyFill="1" applyBorder="1" applyAlignment="1">
      <alignment horizontal="center" vertical="center" wrapText="1"/>
    </xf>
    <xf numFmtId="0" fontId="5" fillId="0" borderId="2" xfId="47" applyFont="1" applyFill="1" applyBorder="1" applyAlignment="1">
      <alignment horizontal="justify" vertical="center" wrapText="1"/>
    </xf>
    <xf numFmtId="0" fontId="6" fillId="0" borderId="2" xfId="47" applyFont="1" applyFill="1" applyBorder="1" applyAlignment="1">
      <alignment horizontal="justify" vertical="center" wrapText="1"/>
    </xf>
    <xf numFmtId="0" fontId="7" fillId="2" borderId="8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8" fillId="0" borderId="9" xfId="47" applyFont="1" applyBorder="1" applyAlignment="1">
      <alignment horizontal="left" vertical="center" wrapText="1"/>
    </xf>
    <xf numFmtId="0" fontId="8" fillId="0" borderId="9" xfId="47" applyFont="1" applyBorder="1" applyAlignment="1">
      <alignment horizontal="left" vertical="center"/>
    </xf>
    <xf numFmtId="0" fontId="6" fillId="2" borderId="7" xfId="47" applyFont="1" applyFill="1" applyBorder="1" applyAlignment="1">
      <alignment horizontal="left" vertical="center" wrapText="1"/>
    </xf>
    <xf numFmtId="10" fontId="6" fillId="2" borderId="2" xfId="47" applyNumberFormat="1" applyFont="1" applyFill="1" applyBorder="1" applyAlignment="1">
      <alignment horizontal="center" vertical="center" wrapText="1"/>
    </xf>
    <xf numFmtId="0" fontId="6" fillId="2" borderId="4" xfId="47" applyFont="1" applyFill="1" applyBorder="1" applyAlignment="1">
      <alignment horizontal="center" vertical="center" wrapText="1"/>
    </xf>
    <xf numFmtId="0" fontId="6" fillId="2" borderId="7" xfId="47" applyFont="1" applyFill="1" applyBorder="1" applyAlignment="1">
      <alignment horizontal="center" vertical="center" wrapText="1"/>
    </xf>
    <xf numFmtId="0" fontId="9" fillId="2" borderId="2" xfId="47" applyFont="1" applyFill="1" applyBorder="1" applyAlignment="1">
      <alignment horizontal="left" vertical="center" wrapText="1"/>
    </xf>
    <xf numFmtId="0" fontId="9" fillId="2" borderId="2" xfId="47" applyFont="1" applyFill="1" applyBorder="1" applyAlignment="1">
      <alignment horizontal="justify" vertical="center" wrapText="1"/>
    </xf>
    <xf numFmtId="0" fontId="6" fillId="2" borderId="2" xfId="47" applyFont="1" applyFill="1" applyBorder="1" applyAlignment="1">
      <alignment vertical="center" wrapText="1"/>
    </xf>
    <xf numFmtId="0" fontId="10" fillId="3" borderId="0" xfId="19" applyFont="1" applyFill="1">
      <alignment vertical="center"/>
    </xf>
    <xf numFmtId="0" fontId="11" fillId="3" borderId="0" xfId="19" applyFont="1" applyFill="1">
      <alignment vertical="center"/>
    </xf>
    <xf numFmtId="0" fontId="12" fillId="3" borderId="0" xfId="19" applyFont="1" applyFill="1">
      <alignment vertical="center"/>
    </xf>
    <xf numFmtId="0" fontId="13" fillId="3" borderId="0" xfId="19" applyFont="1" applyFill="1">
      <alignment vertical="center"/>
    </xf>
    <xf numFmtId="0" fontId="14" fillId="3" borderId="0" xfId="19" applyFont="1" applyFill="1" applyAlignment="1">
      <alignment horizontal="center" vertical="center"/>
    </xf>
    <xf numFmtId="0" fontId="15" fillId="3" borderId="5" xfId="19" applyFont="1" applyFill="1" applyBorder="1" applyAlignment="1">
      <alignment horizontal="center" vertical="center" wrapText="1"/>
    </xf>
    <xf numFmtId="0" fontId="15" fillId="3" borderId="3" xfId="19" applyFont="1" applyFill="1" applyBorder="1" applyAlignment="1">
      <alignment horizontal="center" vertical="center" wrapText="1"/>
    </xf>
    <xf numFmtId="0" fontId="15" fillId="3" borderId="7" xfId="19" applyFont="1" applyFill="1" applyBorder="1" applyAlignment="1">
      <alignment horizontal="center" vertical="center" wrapText="1"/>
    </xf>
    <xf numFmtId="0" fontId="15" fillId="3" borderId="8" xfId="19" applyFont="1" applyFill="1" applyBorder="1" applyAlignment="1">
      <alignment horizontal="center" vertical="center" wrapText="1"/>
    </xf>
    <xf numFmtId="176" fontId="15" fillId="3" borderId="3" xfId="8" applyNumberFormat="1" applyFont="1" applyFill="1" applyBorder="1" applyAlignment="1">
      <alignment horizontal="right" vertical="center" wrapText="1"/>
    </xf>
    <xf numFmtId="176" fontId="15" fillId="3" borderId="7" xfId="8" applyNumberFormat="1" applyFont="1" applyFill="1" applyBorder="1" applyAlignment="1">
      <alignment horizontal="right" vertical="center" wrapText="1"/>
    </xf>
    <xf numFmtId="10" fontId="15" fillId="3" borderId="3" xfId="19" applyNumberFormat="1" applyFont="1" applyFill="1" applyBorder="1" applyAlignment="1">
      <alignment horizontal="right" vertical="center" wrapText="1"/>
    </xf>
    <xf numFmtId="10" fontId="15" fillId="3" borderId="7" xfId="19" applyNumberFormat="1" applyFont="1" applyFill="1" applyBorder="1" applyAlignment="1">
      <alignment horizontal="right" vertical="center" wrapText="1"/>
    </xf>
    <xf numFmtId="0" fontId="11" fillId="3" borderId="4" xfId="19" applyFont="1" applyFill="1" applyBorder="1" applyAlignment="1">
      <alignment horizontal="center" vertical="center" wrapText="1"/>
    </xf>
    <xf numFmtId="176" fontId="11" fillId="3" borderId="4" xfId="8" applyNumberFormat="1" applyFont="1" applyFill="1" applyBorder="1" applyAlignment="1">
      <alignment horizontal="right" vertical="center" wrapText="1"/>
    </xf>
    <xf numFmtId="10" fontId="11" fillId="3" borderId="4" xfId="19" applyNumberFormat="1" applyFont="1" applyFill="1" applyBorder="1" applyAlignment="1">
      <alignment horizontal="right" vertical="center" wrapText="1"/>
    </xf>
    <xf numFmtId="0" fontId="15" fillId="3" borderId="2" xfId="19" applyFont="1" applyFill="1" applyBorder="1" applyAlignment="1">
      <alignment horizontal="center" vertical="center" wrapText="1"/>
    </xf>
    <xf numFmtId="49" fontId="15" fillId="3" borderId="3" xfId="19" applyNumberFormat="1" applyFont="1" applyFill="1" applyBorder="1" applyAlignment="1">
      <alignment horizontal="center" vertical="center" wrapText="1"/>
    </xf>
    <xf numFmtId="49" fontId="15" fillId="3" borderId="7" xfId="19" applyNumberFormat="1" applyFont="1" applyFill="1" applyBorder="1" applyAlignment="1">
      <alignment horizontal="center" vertical="center" wrapText="1"/>
    </xf>
    <xf numFmtId="0" fontId="15" fillId="3" borderId="2" xfId="19" applyFont="1" applyFill="1" applyBorder="1" applyAlignment="1">
      <alignment horizontal="left" vertical="center" wrapText="1"/>
    </xf>
    <xf numFmtId="0" fontId="15" fillId="3" borderId="3" xfId="8" applyNumberFormat="1" applyFont="1" applyFill="1" applyBorder="1" applyAlignment="1">
      <alignment horizontal="right" vertical="center" wrapText="1"/>
    </xf>
    <xf numFmtId="0" fontId="15" fillId="3" borderId="7" xfId="8" applyNumberFormat="1" applyFont="1" applyFill="1" applyBorder="1" applyAlignment="1">
      <alignment horizontal="right" vertical="center" wrapText="1"/>
    </xf>
    <xf numFmtId="0" fontId="16" fillId="3" borderId="2" xfId="19" applyFont="1" applyFill="1" applyBorder="1" applyAlignment="1">
      <alignment horizontal="left" vertical="center" wrapText="1"/>
    </xf>
    <xf numFmtId="0" fontId="15" fillId="3" borderId="3" xfId="8" applyNumberFormat="1" applyFont="1" applyFill="1" applyBorder="1" applyAlignment="1">
      <alignment horizontal="center" vertical="center" wrapText="1"/>
    </xf>
    <xf numFmtId="0" fontId="15" fillId="3" borderId="7" xfId="8" applyNumberFormat="1" applyFont="1" applyFill="1" applyBorder="1" applyAlignment="1">
      <alignment horizontal="center" vertical="center" wrapText="1"/>
    </xf>
    <xf numFmtId="43" fontId="11" fillId="3" borderId="0" xfId="19" applyNumberFormat="1" applyFont="1" applyFill="1">
      <alignment vertical="center"/>
    </xf>
    <xf numFmtId="0" fontId="15" fillId="3" borderId="3" xfId="8" applyNumberFormat="1" applyFont="1" applyFill="1" applyBorder="1" applyAlignment="1">
      <alignment horizontal="right" vertical="center"/>
    </xf>
    <xf numFmtId="0" fontId="15" fillId="3" borderId="7" xfId="8" applyNumberFormat="1" applyFont="1" applyFill="1" applyBorder="1" applyAlignment="1">
      <alignment horizontal="right" vertical="center"/>
    </xf>
    <xf numFmtId="0" fontId="15" fillId="3" borderId="3" xfId="19" applyFont="1" applyFill="1" applyBorder="1" applyAlignment="1">
      <alignment horizontal="left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0" fontId="12" fillId="3" borderId="3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1" fillId="3" borderId="4" xfId="19" applyFont="1" applyFill="1" applyBorder="1" applyAlignment="1">
      <alignment horizontal="left" vertical="center" wrapText="1"/>
    </xf>
    <xf numFmtId="43" fontId="11" fillId="3" borderId="4" xfId="8" applyFont="1" applyFill="1" applyBorder="1" applyAlignment="1">
      <alignment horizontal="center" vertical="center" wrapText="1"/>
    </xf>
    <xf numFmtId="43" fontId="10" fillId="3" borderId="4" xfId="8" applyFont="1" applyFill="1" applyBorder="1" applyAlignment="1">
      <alignment horizontal="center" vertical="center" wrapText="1"/>
    </xf>
    <xf numFmtId="10" fontId="10" fillId="3" borderId="4" xfId="11" applyNumberFormat="1" applyFont="1" applyFill="1" applyBorder="1" applyAlignment="1">
      <alignment horizontal="right" vertical="center" wrapText="1"/>
    </xf>
    <xf numFmtId="0" fontId="12" fillId="3" borderId="5" xfId="19" applyFont="1" applyFill="1" applyBorder="1" applyAlignment="1">
      <alignment horizontal="center" vertical="center" wrapText="1"/>
    </xf>
    <xf numFmtId="49" fontId="12" fillId="3" borderId="2" xfId="19" applyNumberFormat="1" applyFont="1" applyFill="1" applyBorder="1" applyAlignment="1">
      <alignment horizontal="center" vertical="center" wrapText="1"/>
    </xf>
    <xf numFmtId="49" fontId="15" fillId="3" borderId="2" xfId="19" applyNumberFormat="1" applyFont="1" applyFill="1" applyBorder="1" applyAlignment="1">
      <alignment horizontal="center" vertical="center" wrapText="1"/>
    </xf>
    <xf numFmtId="0" fontId="12" fillId="3" borderId="8" xfId="19" applyFont="1" applyFill="1" applyBorder="1" applyAlignment="1">
      <alignment horizontal="center" vertical="center" wrapText="1"/>
    </xf>
    <xf numFmtId="49" fontId="12" fillId="3" borderId="2" xfId="8" applyNumberFormat="1" applyFont="1" applyFill="1" applyBorder="1" applyAlignment="1">
      <alignment vertical="center" wrapText="1"/>
    </xf>
    <xf numFmtId="49" fontId="16" fillId="3" borderId="3" xfId="19" applyNumberFormat="1" applyFont="1" applyFill="1" applyBorder="1" applyAlignment="1">
      <alignment horizontal="left" vertical="center" wrapText="1"/>
    </xf>
    <xf numFmtId="49" fontId="16" fillId="3" borderId="4" xfId="19" applyNumberFormat="1" applyFont="1" applyFill="1" applyBorder="1" applyAlignment="1">
      <alignment horizontal="left" vertical="center" wrapText="1"/>
    </xf>
    <xf numFmtId="49" fontId="16" fillId="3" borderId="7" xfId="19" applyNumberFormat="1" applyFont="1" applyFill="1" applyBorder="1" applyAlignment="1">
      <alignment horizontal="left" vertical="center" wrapText="1"/>
    </xf>
    <xf numFmtId="0" fontId="17" fillId="3" borderId="9" xfId="19" applyFont="1" applyFill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view="pageBreakPreview" zoomScale="85" zoomScaleNormal="100" workbookViewId="0">
      <selection activeCell="K25" sqref="K25"/>
    </sheetView>
  </sheetViews>
  <sheetFormatPr defaultColWidth="9" defaultRowHeight="15.75"/>
  <cols>
    <col min="1" max="1" width="31.125" style="41" customWidth="1"/>
    <col min="2" max="3" width="10" style="41" customWidth="1"/>
    <col min="4" max="5" width="10.5" style="41" customWidth="1"/>
    <col min="6" max="7" width="10" style="41" customWidth="1"/>
    <col min="8" max="16384" width="9" style="41"/>
  </cols>
  <sheetData>
    <row r="1" ht="14.25" spans="1:1">
      <c r="A1" s="42" t="s">
        <v>0</v>
      </c>
    </row>
    <row r="2" ht="27.6" customHeight="1" spans="1:7">
      <c r="A2" s="43" t="s">
        <v>1</v>
      </c>
      <c r="B2" s="43"/>
      <c r="C2" s="43"/>
      <c r="D2" s="43"/>
      <c r="E2" s="43"/>
      <c r="F2" s="43"/>
      <c r="G2" s="43"/>
    </row>
    <row r="3" ht="18.75" customHeight="1" spans="1:7">
      <c r="A3" s="44" t="s">
        <v>2</v>
      </c>
      <c r="B3" s="45" t="s">
        <v>3</v>
      </c>
      <c r="C3" s="46"/>
      <c r="D3" s="45" t="s">
        <v>4</v>
      </c>
      <c r="E3" s="46"/>
      <c r="F3" s="45" t="s">
        <v>5</v>
      </c>
      <c r="G3" s="46"/>
    </row>
    <row r="4" s="39" customFormat="1" ht="18.75" customHeight="1" spans="1:7">
      <c r="A4" s="47"/>
      <c r="B4" s="48">
        <v>71</v>
      </c>
      <c r="C4" s="49"/>
      <c r="D4" s="48">
        <v>64</v>
      </c>
      <c r="E4" s="49"/>
      <c r="F4" s="50">
        <f>D4/B4</f>
        <v>0.901408450704225</v>
      </c>
      <c r="G4" s="51"/>
    </row>
    <row r="5" s="39" customFormat="1" ht="18.75" customHeight="1" spans="1:7">
      <c r="A5" s="52"/>
      <c r="B5" s="53"/>
      <c r="C5" s="53"/>
      <c r="D5" s="53"/>
      <c r="E5" s="53"/>
      <c r="F5" s="54"/>
      <c r="G5" s="54"/>
    </row>
    <row r="6" s="39" customFormat="1" ht="18.75" customHeight="1" spans="1:7">
      <c r="A6" s="55" t="s">
        <v>6</v>
      </c>
      <c r="B6" s="56" t="s">
        <v>7</v>
      </c>
      <c r="C6" s="57"/>
      <c r="D6" s="56" t="s">
        <v>8</v>
      </c>
      <c r="E6" s="57"/>
      <c r="F6" s="56" t="s">
        <v>9</v>
      </c>
      <c r="G6" s="57"/>
    </row>
    <row r="7" s="40" customFormat="1" ht="18.75" customHeight="1" spans="1:7">
      <c r="A7" s="58" t="s">
        <v>10</v>
      </c>
      <c r="B7" s="59">
        <f>B8+B11+B12</f>
        <v>25.2</v>
      </c>
      <c r="C7" s="60"/>
      <c r="D7" s="59">
        <f t="shared" ref="D7" si="0">D8+D11+D12</f>
        <v>22</v>
      </c>
      <c r="E7" s="60"/>
      <c r="F7" s="59">
        <f t="shared" ref="F7" si="1">F8+F11+F12</f>
        <v>24.8</v>
      </c>
      <c r="G7" s="60"/>
    </row>
    <row r="8" ht="18.75" customHeight="1" spans="1:7">
      <c r="A8" s="58" t="s">
        <v>11</v>
      </c>
      <c r="B8" s="59">
        <f>B9+B10</f>
        <v>3.7</v>
      </c>
      <c r="C8" s="60"/>
      <c r="D8" s="59">
        <f t="shared" ref="D8" si="2">D9+D10</f>
        <v>0.99</v>
      </c>
      <c r="E8" s="60"/>
      <c r="F8" s="59">
        <f t="shared" ref="F8" si="3">F9+F10</f>
        <v>3.5</v>
      </c>
      <c r="G8" s="60"/>
    </row>
    <row r="9" ht="18.75" customHeight="1" spans="1:7">
      <c r="A9" s="58" t="s">
        <v>12</v>
      </c>
      <c r="B9" s="59"/>
      <c r="C9" s="60"/>
      <c r="D9" s="59"/>
      <c r="E9" s="60"/>
      <c r="F9" s="59"/>
      <c r="G9" s="60"/>
    </row>
    <row r="10" ht="18.75" customHeight="1" spans="1:7">
      <c r="A10" s="58" t="s">
        <v>13</v>
      </c>
      <c r="B10" s="59">
        <v>3.7</v>
      </c>
      <c r="C10" s="60"/>
      <c r="D10" s="59">
        <v>0.99</v>
      </c>
      <c r="E10" s="60"/>
      <c r="F10" s="59">
        <v>3.5</v>
      </c>
      <c r="G10" s="60"/>
    </row>
    <row r="11" ht="18.75" customHeight="1" spans="1:7">
      <c r="A11" s="58" t="s">
        <v>14</v>
      </c>
      <c r="B11" s="59"/>
      <c r="C11" s="60"/>
      <c r="D11" s="59"/>
      <c r="E11" s="60"/>
      <c r="F11" s="59"/>
      <c r="G11" s="60"/>
    </row>
    <row r="12" ht="18.75" customHeight="1" spans="1:7">
      <c r="A12" s="58" t="s">
        <v>15</v>
      </c>
      <c r="B12" s="59">
        <v>21.5</v>
      </c>
      <c r="C12" s="60"/>
      <c r="D12" s="59">
        <v>21.01</v>
      </c>
      <c r="E12" s="60"/>
      <c r="F12" s="59">
        <v>21.3</v>
      </c>
      <c r="G12" s="60"/>
    </row>
    <row r="13" s="40" customFormat="1" ht="18.75" customHeight="1" spans="1:7">
      <c r="A13" s="58" t="s">
        <v>16</v>
      </c>
      <c r="B13" s="59">
        <f>SUM(B14:C16)</f>
        <v>466.83</v>
      </c>
      <c r="C13" s="60"/>
      <c r="D13" s="59">
        <f t="shared" ref="D13" si="4">SUM(D14:E16)</f>
        <v>1896.41</v>
      </c>
      <c r="E13" s="60"/>
      <c r="F13" s="59">
        <f t="shared" ref="F13" si="5">SUM(F14:G16)</f>
        <v>599.42</v>
      </c>
      <c r="G13" s="60"/>
    </row>
    <row r="14" s="40" customFormat="1" ht="18.75" customHeight="1" spans="1:7">
      <c r="A14" s="61" t="s">
        <v>17</v>
      </c>
      <c r="B14" s="59">
        <v>466.83</v>
      </c>
      <c r="C14" s="60"/>
      <c r="D14" s="59">
        <v>1896.41</v>
      </c>
      <c r="E14" s="60"/>
      <c r="F14" s="59">
        <v>599.42</v>
      </c>
      <c r="G14" s="60"/>
    </row>
    <row r="15" s="40" customFormat="1" ht="18.75" customHeight="1" spans="1:7">
      <c r="A15" s="61" t="s">
        <v>18</v>
      </c>
      <c r="B15" s="62"/>
      <c r="C15" s="63"/>
      <c r="D15" s="59"/>
      <c r="E15" s="60"/>
      <c r="F15" s="59"/>
      <c r="G15" s="60"/>
    </row>
    <row r="16" s="40" customFormat="1" ht="18.75" customHeight="1" spans="1:7">
      <c r="A16" s="58"/>
      <c r="B16" s="62"/>
      <c r="C16" s="63"/>
      <c r="D16" s="59"/>
      <c r="E16" s="60"/>
      <c r="F16" s="59"/>
      <c r="G16" s="60"/>
    </row>
    <row r="17" s="40" customFormat="1" ht="18.75" customHeight="1" spans="1:10">
      <c r="A17" s="58" t="s">
        <v>19</v>
      </c>
      <c r="B17" s="59">
        <f>SUM(B18:C23)</f>
        <v>186.02</v>
      </c>
      <c r="C17" s="60"/>
      <c r="D17" s="59">
        <f>SUM(D18:E23)</f>
        <v>438.22</v>
      </c>
      <c r="E17" s="60"/>
      <c r="F17" s="59">
        <f>SUM(F18:G23)</f>
        <v>252.44</v>
      </c>
      <c r="G17" s="60"/>
      <c r="H17" s="64"/>
      <c r="J17" s="64"/>
    </row>
    <row r="18" ht="18.75" customHeight="1" spans="1:7">
      <c r="A18" s="61" t="s">
        <v>20</v>
      </c>
      <c r="B18" s="65">
        <v>20.3</v>
      </c>
      <c r="C18" s="66"/>
      <c r="D18" s="65">
        <v>50</v>
      </c>
      <c r="E18" s="66"/>
      <c r="F18" s="59">
        <v>40.36</v>
      </c>
      <c r="G18" s="60"/>
    </row>
    <row r="19" ht="18.75" customHeight="1" spans="1:7">
      <c r="A19" s="61" t="s">
        <v>21</v>
      </c>
      <c r="B19" s="65">
        <v>7.87</v>
      </c>
      <c r="C19" s="66"/>
      <c r="D19" s="65">
        <v>55.39</v>
      </c>
      <c r="E19" s="66"/>
      <c r="F19" s="59">
        <v>17.51</v>
      </c>
      <c r="G19" s="60"/>
    </row>
    <row r="20" ht="18.75" customHeight="1" spans="1:7">
      <c r="A20" s="61" t="s">
        <v>22</v>
      </c>
      <c r="B20" s="65">
        <v>7.23</v>
      </c>
      <c r="C20" s="66"/>
      <c r="D20" s="65">
        <v>24.66</v>
      </c>
      <c r="E20" s="66"/>
      <c r="F20" s="59">
        <v>9.54</v>
      </c>
      <c r="G20" s="60"/>
    </row>
    <row r="21" ht="18.75" customHeight="1" spans="1:7">
      <c r="A21" s="61" t="s">
        <v>23</v>
      </c>
      <c r="B21" s="65">
        <v>5.68</v>
      </c>
      <c r="C21" s="66"/>
      <c r="D21" s="65">
        <v>16.1</v>
      </c>
      <c r="E21" s="66"/>
      <c r="F21" s="59">
        <v>14.89</v>
      </c>
      <c r="G21" s="60"/>
    </row>
    <row r="22" ht="18.75" customHeight="1" spans="1:7">
      <c r="A22" s="61" t="s">
        <v>24</v>
      </c>
      <c r="B22" s="65">
        <v>3.1</v>
      </c>
      <c r="C22" s="66"/>
      <c r="D22" s="65">
        <v>10.5</v>
      </c>
      <c r="E22" s="66"/>
      <c r="F22" s="59">
        <v>9.51</v>
      </c>
      <c r="G22" s="60"/>
    </row>
    <row r="23" ht="18.75" customHeight="1" spans="1:7">
      <c r="A23" s="61" t="s">
        <v>25</v>
      </c>
      <c r="B23" s="65">
        <v>141.84</v>
      </c>
      <c r="C23" s="66"/>
      <c r="D23" s="65">
        <v>281.57</v>
      </c>
      <c r="E23" s="66"/>
      <c r="F23" s="59">
        <v>160.63</v>
      </c>
      <c r="G23" s="60"/>
    </row>
    <row r="24" s="39" customFormat="1" ht="18.75" customHeight="1" spans="1:7">
      <c r="A24" s="67" t="s">
        <v>26</v>
      </c>
      <c r="B24" s="62" t="s">
        <v>27</v>
      </c>
      <c r="C24" s="63"/>
      <c r="D24" s="68"/>
      <c r="E24" s="68"/>
      <c r="F24" s="68"/>
      <c r="G24" s="68"/>
    </row>
    <row r="25" s="39" customFormat="1" ht="18.75" customHeight="1" spans="1:7">
      <c r="A25" s="58" t="s">
        <v>28</v>
      </c>
      <c r="B25" s="62" t="s">
        <v>27</v>
      </c>
      <c r="C25" s="63"/>
      <c r="D25" s="62" t="s">
        <v>27</v>
      </c>
      <c r="E25" s="63"/>
      <c r="F25" s="69"/>
      <c r="G25" s="70"/>
    </row>
    <row r="26" s="39" customFormat="1" ht="18.75" customHeight="1" spans="1:7">
      <c r="A26" s="71"/>
      <c r="B26" s="72"/>
      <c r="C26" s="72"/>
      <c r="D26" s="73"/>
      <c r="E26" s="73"/>
      <c r="F26" s="74"/>
      <c r="G26" s="74"/>
    </row>
    <row r="27" ht="31.5" customHeight="1" spans="1:7">
      <c r="A27" s="75" t="s">
        <v>29</v>
      </c>
      <c r="B27" s="76" t="s">
        <v>30</v>
      </c>
      <c r="C27" s="77" t="s">
        <v>31</v>
      </c>
      <c r="D27" s="77" t="s">
        <v>32</v>
      </c>
      <c r="E27" s="77" t="s">
        <v>33</v>
      </c>
      <c r="F27" s="77" t="s">
        <v>34</v>
      </c>
      <c r="G27" s="77" t="s">
        <v>35</v>
      </c>
    </row>
    <row r="28" ht="23.25" customHeight="1" spans="1:7">
      <c r="A28" s="78"/>
      <c r="B28" s="79"/>
      <c r="C28" s="79"/>
      <c r="D28" s="79"/>
      <c r="E28" s="79"/>
      <c r="F28" s="79"/>
      <c r="G28" s="79"/>
    </row>
    <row r="29" ht="45" customHeight="1" spans="1:7">
      <c r="A29" s="55" t="s">
        <v>36</v>
      </c>
      <c r="B29" s="80" t="s">
        <v>37</v>
      </c>
      <c r="C29" s="81"/>
      <c r="D29" s="81"/>
      <c r="E29" s="81"/>
      <c r="F29" s="81"/>
      <c r="G29" s="82"/>
    </row>
    <row r="30" ht="33" customHeight="1" spans="1:7">
      <c r="A30" s="83" t="s">
        <v>38</v>
      </c>
      <c r="B30" s="83"/>
      <c r="C30" s="83"/>
      <c r="D30" s="83"/>
      <c r="E30" s="83"/>
      <c r="F30" s="83"/>
      <c r="G30" s="83"/>
    </row>
  </sheetData>
  <mergeCells count="71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9:G29"/>
    <mergeCell ref="A30:G30"/>
    <mergeCell ref="A3:A4"/>
    <mergeCell ref="A27:A28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P33" sqref="P33"/>
    </sheetView>
  </sheetViews>
  <sheetFormatPr defaultColWidth="9" defaultRowHeight="14.25"/>
  <cols>
    <col min="1" max="1" width="8.375" style="1" customWidth="1"/>
    <col min="2" max="3" width="8.5" style="1" customWidth="1"/>
    <col min="4" max="4" width="11.25" style="1" customWidth="1"/>
    <col min="5" max="5" width="7.125" style="1" customWidth="1"/>
    <col min="6" max="6" width="4" style="1" customWidth="1"/>
    <col min="7" max="16384" width="9" style="1"/>
  </cols>
  <sheetData>
    <row r="1" ht="25.9" customHeight="1" spans="1:1">
      <c r="A1" s="2" t="s">
        <v>39</v>
      </c>
    </row>
    <row r="2" ht="39" customHeight="1" spans="1:11">
      <c r="A2" s="3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41</v>
      </c>
      <c r="B3" s="5" t="s">
        <v>42</v>
      </c>
      <c r="C3" s="6"/>
      <c r="D3" s="6"/>
      <c r="E3" s="6"/>
      <c r="F3" s="6"/>
      <c r="G3" s="6"/>
      <c r="H3" s="6"/>
      <c r="I3" s="6"/>
      <c r="J3" s="6"/>
      <c r="K3" s="32"/>
    </row>
    <row r="4" ht="25.9" customHeight="1" spans="1:11">
      <c r="A4" s="7" t="s">
        <v>43</v>
      </c>
      <c r="B4" s="8"/>
      <c r="C4" s="8"/>
      <c r="D4" s="9" t="s">
        <v>44</v>
      </c>
      <c r="E4" s="10" t="s">
        <v>45</v>
      </c>
      <c r="F4" s="10"/>
      <c r="G4" s="10" t="s">
        <v>46</v>
      </c>
      <c r="H4" s="10" t="s">
        <v>47</v>
      </c>
      <c r="I4" s="10" t="s">
        <v>48</v>
      </c>
      <c r="J4" s="10" t="s">
        <v>49</v>
      </c>
      <c r="K4" s="10" t="s">
        <v>50</v>
      </c>
    </row>
    <row r="5" ht="26.25" customHeight="1" spans="1:11">
      <c r="A5" s="11"/>
      <c r="B5" s="10" t="s">
        <v>51</v>
      </c>
      <c r="C5" s="10"/>
      <c r="D5" s="8">
        <v>440.58</v>
      </c>
      <c r="E5" s="8">
        <v>1778.88</v>
      </c>
      <c r="F5" s="8"/>
      <c r="G5" s="8">
        <v>2117.4</v>
      </c>
      <c r="H5" s="8">
        <v>1969.89</v>
      </c>
      <c r="I5" s="8">
        <v>10</v>
      </c>
      <c r="J5" s="33">
        <v>0.9303</v>
      </c>
      <c r="K5" s="8">
        <v>9.3</v>
      </c>
    </row>
    <row r="6" ht="25.9" customHeight="1" spans="1:11">
      <c r="A6" s="11"/>
      <c r="B6" s="12" t="s">
        <v>52</v>
      </c>
      <c r="C6" s="12"/>
      <c r="D6" s="12"/>
      <c r="E6" s="12"/>
      <c r="F6" s="12"/>
      <c r="G6" s="12"/>
      <c r="H6" s="12" t="s">
        <v>53</v>
      </c>
      <c r="I6" s="12"/>
      <c r="J6" s="12"/>
      <c r="K6" s="12"/>
    </row>
    <row r="7" ht="26.25" customHeight="1" spans="1:11">
      <c r="A7" s="11"/>
      <c r="B7" s="13" t="s">
        <v>54</v>
      </c>
      <c r="C7" s="13"/>
      <c r="D7" s="13"/>
      <c r="E7" s="13"/>
      <c r="F7" s="13"/>
      <c r="G7" s="13"/>
      <c r="H7" s="12" t="s">
        <v>55</v>
      </c>
      <c r="I7" s="12"/>
      <c r="J7" s="12"/>
      <c r="K7" s="12"/>
    </row>
    <row r="8" ht="26.25" customHeight="1" spans="1:11">
      <c r="A8" s="11"/>
      <c r="B8" s="14" t="s">
        <v>56</v>
      </c>
      <c r="C8" s="15"/>
      <c r="D8" s="15"/>
      <c r="E8" s="15"/>
      <c r="F8" s="15"/>
      <c r="G8" s="16"/>
      <c r="H8" s="14" t="s">
        <v>57</v>
      </c>
      <c r="I8" s="15"/>
      <c r="J8" s="15"/>
      <c r="K8" s="16"/>
    </row>
    <row r="9" ht="26.25" customHeight="1" spans="1:11">
      <c r="A9" s="11"/>
      <c r="B9" s="12" t="s">
        <v>58</v>
      </c>
      <c r="C9" s="12"/>
      <c r="D9" s="12"/>
      <c r="E9" s="12"/>
      <c r="F9" s="12"/>
      <c r="G9" s="12"/>
      <c r="H9" s="13"/>
      <c r="I9" s="13"/>
      <c r="J9" s="13"/>
      <c r="K9" s="13"/>
    </row>
    <row r="10" ht="26.25" customHeight="1" spans="1:11">
      <c r="A10" s="17"/>
      <c r="B10" s="18" t="s">
        <v>59</v>
      </c>
      <c r="C10" s="19"/>
      <c r="D10" s="19"/>
      <c r="E10" s="19"/>
      <c r="F10" s="19"/>
      <c r="G10" s="20"/>
      <c r="H10" s="13"/>
      <c r="I10" s="13"/>
      <c r="J10" s="13"/>
      <c r="K10" s="13"/>
    </row>
    <row r="11" ht="26.25" customHeight="1" spans="1:11">
      <c r="A11" s="4" t="s">
        <v>60</v>
      </c>
      <c r="B11" s="10" t="s">
        <v>61</v>
      </c>
      <c r="C11" s="10"/>
      <c r="D11" s="10"/>
      <c r="E11" s="10"/>
      <c r="F11" s="10"/>
      <c r="G11" s="10"/>
      <c r="H11" s="10" t="s">
        <v>62</v>
      </c>
      <c r="I11" s="10"/>
      <c r="J11" s="10"/>
      <c r="K11" s="10"/>
    </row>
    <row r="12" ht="123" customHeight="1" spans="1:11">
      <c r="A12" s="4"/>
      <c r="B12" s="21" t="s">
        <v>63</v>
      </c>
      <c r="C12" s="21"/>
      <c r="D12" s="21"/>
      <c r="E12" s="21"/>
      <c r="F12" s="21"/>
      <c r="G12" s="21"/>
      <c r="H12" s="22" t="s">
        <v>64</v>
      </c>
      <c r="I12" s="34"/>
      <c r="J12" s="34"/>
      <c r="K12" s="35"/>
    </row>
    <row r="13" ht="26.25" customHeight="1" spans="1:11">
      <c r="A13" s="7" t="s">
        <v>65</v>
      </c>
      <c r="B13" s="10" t="s">
        <v>66</v>
      </c>
      <c r="C13" s="10" t="s">
        <v>67</v>
      </c>
      <c r="D13" s="10" t="s">
        <v>68</v>
      </c>
      <c r="E13" s="10"/>
      <c r="F13" s="10" t="s">
        <v>69</v>
      </c>
      <c r="G13" s="10"/>
      <c r="H13" s="10" t="s">
        <v>70</v>
      </c>
      <c r="I13" s="10" t="s">
        <v>48</v>
      </c>
      <c r="J13" s="10" t="s">
        <v>50</v>
      </c>
      <c r="K13" s="10" t="s">
        <v>71</v>
      </c>
    </row>
    <row r="14" ht="26.25" customHeight="1" spans="1:11">
      <c r="A14" s="11"/>
      <c r="B14" s="9" t="s">
        <v>72</v>
      </c>
      <c r="C14" s="10" t="s">
        <v>73</v>
      </c>
      <c r="D14" s="23" t="s">
        <v>74</v>
      </c>
      <c r="E14" s="21"/>
      <c r="F14" s="8" t="s">
        <v>75</v>
      </c>
      <c r="G14" s="8"/>
      <c r="H14" s="8">
        <v>2</v>
      </c>
      <c r="I14" s="8">
        <v>3</v>
      </c>
      <c r="J14" s="8">
        <v>3</v>
      </c>
      <c r="K14" s="12"/>
    </row>
    <row r="15" ht="26.25" customHeight="1" spans="1:11">
      <c r="A15" s="11"/>
      <c r="B15" s="24"/>
      <c r="C15" s="10"/>
      <c r="D15" s="23" t="s">
        <v>76</v>
      </c>
      <c r="E15" s="21"/>
      <c r="F15" s="8" t="s">
        <v>77</v>
      </c>
      <c r="G15" s="8"/>
      <c r="H15" s="8">
        <v>15</v>
      </c>
      <c r="I15" s="8">
        <v>3</v>
      </c>
      <c r="J15" s="8">
        <v>3</v>
      </c>
      <c r="K15" s="36"/>
    </row>
    <row r="16" ht="37.9" customHeight="1" spans="1:11">
      <c r="A16" s="11"/>
      <c r="B16" s="24"/>
      <c r="C16" s="10"/>
      <c r="D16" s="23" t="s">
        <v>78</v>
      </c>
      <c r="E16" s="21"/>
      <c r="F16" s="8">
        <v>9</v>
      </c>
      <c r="G16" s="8"/>
      <c r="H16" s="8">
        <v>9</v>
      </c>
      <c r="I16" s="8">
        <v>2</v>
      </c>
      <c r="J16" s="8">
        <v>2</v>
      </c>
      <c r="K16" s="36"/>
    </row>
    <row r="17" ht="26.25" customHeight="1" spans="1:11">
      <c r="A17" s="11"/>
      <c r="B17" s="24"/>
      <c r="C17" s="10"/>
      <c r="D17" s="23" t="s">
        <v>79</v>
      </c>
      <c r="E17" s="21"/>
      <c r="F17" s="8" t="s">
        <v>75</v>
      </c>
      <c r="G17" s="8"/>
      <c r="H17" s="8">
        <v>1</v>
      </c>
      <c r="I17" s="8">
        <v>3</v>
      </c>
      <c r="J17" s="8">
        <v>3</v>
      </c>
      <c r="K17" s="36"/>
    </row>
    <row r="18" ht="26.25" customHeight="1" spans="1:11">
      <c r="A18" s="11"/>
      <c r="B18" s="24"/>
      <c r="C18" s="10"/>
      <c r="D18" s="23" t="s">
        <v>80</v>
      </c>
      <c r="E18" s="21"/>
      <c r="F18" s="8" t="s">
        <v>81</v>
      </c>
      <c r="G18" s="8"/>
      <c r="H18" s="8" t="s">
        <v>82</v>
      </c>
      <c r="I18" s="8">
        <v>4</v>
      </c>
      <c r="J18" s="8">
        <v>4</v>
      </c>
      <c r="K18" s="36"/>
    </row>
    <row r="19" ht="26.25" customHeight="1" spans="1:11">
      <c r="A19" s="11"/>
      <c r="B19" s="24"/>
      <c r="C19" s="10"/>
      <c r="D19" s="23" t="s">
        <v>83</v>
      </c>
      <c r="E19" s="21"/>
      <c r="F19" s="8" t="s">
        <v>84</v>
      </c>
      <c r="G19" s="8"/>
      <c r="H19" s="8">
        <v>300</v>
      </c>
      <c r="I19" s="8">
        <v>3</v>
      </c>
      <c r="J19" s="8">
        <v>3</v>
      </c>
      <c r="K19" s="36"/>
    </row>
    <row r="20" ht="26.25" customHeight="1" spans="1:11">
      <c r="A20" s="11"/>
      <c r="B20" s="24"/>
      <c r="C20" s="10"/>
      <c r="D20" s="23" t="s">
        <v>85</v>
      </c>
      <c r="E20" s="21"/>
      <c r="F20" s="8" t="s">
        <v>86</v>
      </c>
      <c r="G20" s="8"/>
      <c r="H20" s="8" t="s">
        <v>87</v>
      </c>
      <c r="I20" s="8">
        <v>3</v>
      </c>
      <c r="J20" s="8">
        <v>3</v>
      </c>
      <c r="K20" s="36"/>
    </row>
    <row r="21" ht="26.25" customHeight="1" spans="1:11">
      <c r="A21" s="11"/>
      <c r="B21" s="24"/>
      <c r="C21" s="10"/>
      <c r="D21" s="23" t="s">
        <v>88</v>
      </c>
      <c r="E21" s="21"/>
      <c r="F21" s="8" t="s">
        <v>89</v>
      </c>
      <c r="G21" s="8"/>
      <c r="H21" s="8">
        <v>857</v>
      </c>
      <c r="I21" s="8">
        <v>4</v>
      </c>
      <c r="J21" s="8">
        <v>4</v>
      </c>
      <c r="K21" s="36"/>
    </row>
    <row r="22" ht="26.25" customHeight="1" spans="1:11">
      <c r="A22" s="11"/>
      <c r="B22" s="24"/>
      <c r="C22" s="10"/>
      <c r="D22" s="23" t="s">
        <v>90</v>
      </c>
      <c r="E22" s="21"/>
      <c r="F22" s="8" t="s">
        <v>91</v>
      </c>
      <c r="G22" s="8"/>
      <c r="H22" s="8">
        <v>1</v>
      </c>
      <c r="I22" s="8">
        <v>3</v>
      </c>
      <c r="J22" s="8">
        <v>3</v>
      </c>
      <c r="K22" s="36"/>
    </row>
    <row r="23" ht="26.25" customHeight="1" spans="1:11">
      <c r="A23" s="11"/>
      <c r="B23" s="24"/>
      <c r="C23" s="10" t="s">
        <v>92</v>
      </c>
      <c r="D23" s="23" t="s">
        <v>93</v>
      </c>
      <c r="E23" s="21"/>
      <c r="F23" s="25">
        <v>1</v>
      </c>
      <c r="G23" s="8"/>
      <c r="H23" s="25">
        <v>1</v>
      </c>
      <c r="I23" s="8">
        <v>4</v>
      </c>
      <c r="J23" s="8">
        <v>4</v>
      </c>
      <c r="K23" s="13"/>
    </row>
    <row r="24" ht="26.25" customHeight="1" spans="1:11">
      <c r="A24" s="11"/>
      <c r="B24" s="24"/>
      <c r="C24" s="10"/>
      <c r="D24" s="23" t="s">
        <v>94</v>
      </c>
      <c r="E24" s="21"/>
      <c r="F24" s="25">
        <v>1</v>
      </c>
      <c r="G24" s="8"/>
      <c r="H24" s="25">
        <v>1</v>
      </c>
      <c r="I24" s="8">
        <v>3</v>
      </c>
      <c r="J24" s="8">
        <v>3</v>
      </c>
      <c r="K24" s="37"/>
    </row>
    <row r="25" ht="26.25" customHeight="1" spans="1:11">
      <c r="A25" s="11"/>
      <c r="B25" s="24"/>
      <c r="C25" s="10"/>
      <c r="D25" s="23" t="s">
        <v>95</v>
      </c>
      <c r="E25" s="21"/>
      <c r="F25" s="25">
        <v>0</v>
      </c>
      <c r="G25" s="8"/>
      <c r="H25" s="25">
        <v>0</v>
      </c>
      <c r="I25" s="8">
        <v>4</v>
      </c>
      <c r="J25" s="8">
        <v>4</v>
      </c>
      <c r="K25" s="37"/>
    </row>
    <row r="26" ht="26.25" customHeight="1" spans="1:11">
      <c r="A26" s="11"/>
      <c r="B26" s="24"/>
      <c r="C26" s="9" t="s">
        <v>96</v>
      </c>
      <c r="D26" s="23" t="s">
        <v>97</v>
      </c>
      <c r="E26" s="21"/>
      <c r="F26" s="8" t="s">
        <v>98</v>
      </c>
      <c r="G26" s="8"/>
      <c r="H26" s="8" t="s">
        <v>98</v>
      </c>
      <c r="I26" s="8">
        <v>3</v>
      </c>
      <c r="J26" s="8">
        <v>3</v>
      </c>
      <c r="K26" s="13"/>
    </row>
    <row r="27" ht="26.25" customHeight="1" spans="1:11">
      <c r="A27" s="11"/>
      <c r="B27" s="24"/>
      <c r="C27" s="10" t="s">
        <v>99</v>
      </c>
      <c r="D27" s="23" t="s">
        <v>100</v>
      </c>
      <c r="E27" s="21"/>
      <c r="F27" s="25">
        <v>1</v>
      </c>
      <c r="G27" s="8"/>
      <c r="H27" s="25">
        <v>1</v>
      </c>
      <c r="I27" s="8">
        <v>2</v>
      </c>
      <c r="J27" s="8">
        <v>2</v>
      </c>
      <c r="K27" s="13"/>
    </row>
    <row r="28" ht="26.25" customHeight="1" spans="1:11">
      <c r="A28" s="11"/>
      <c r="B28" s="24"/>
      <c r="C28" s="10"/>
      <c r="D28" s="26" t="s">
        <v>101</v>
      </c>
      <c r="E28" s="27"/>
      <c r="F28" s="8">
        <v>1609.28</v>
      </c>
      <c r="G28" s="8"/>
      <c r="H28" s="8">
        <v>1370.47</v>
      </c>
      <c r="I28" s="8">
        <v>3</v>
      </c>
      <c r="J28" s="8">
        <v>3</v>
      </c>
      <c r="K28" s="13"/>
    </row>
    <row r="29" ht="26.25" customHeight="1" spans="1:11">
      <c r="A29" s="11"/>
      <c r="B29" s="28"/>
      <c r="C29" s="10"/>
      <c r="D29" s="26" t="s">
        <v>102</v>
      </c>
      <c r="E29" s="27"/>
      <c r="F29" s="8">
        <v>1896.41</v>
      </c>
      <c r="G29" s="8"/>
      <c r="H29" s="8">
        <v>599.42</v>
      </c>
      <c r="I29" s="8">
        <v>3</v>
      </c>
      <c r="J29" s="8">
        <v>3</v>
      </c>
      <c r="K29" s="13"/>
    </row>
    <row r="30" ht="26.25" customHeight="1" spans="1:11">
      <c r="A30" s="11"/>
      <c r="B30" s="9" t="s">
        <v>103</v>
      </c>
      <c r="C30" s="10" t="s">
        <v>104</v>
      </c>
      <c r="D30" s="26" t="s">
        <v>105</v>
      </c>
      <c r="E30" s="27"/>
      <c r="F30" s="25">
        <v>0</v>
      </c>
      <c r="G30" s="8"/>
      <c r="H30" s="25">
        <v>0</v>
      </c>
      <c r="I30" s="8">
        <v>5</v>
      </c>
      <c r="J30" s="8">
        <v>5</v>
      </c>
      <c r="K30" s="13"/>
    </row>
    <row r="31" ht="26.25" customHeight="1" spans="1:11">
      <c r="A31" s="11"/>
      <c r="B31" s="24"/>
      <c r="C31" s="9" t="s">
        <v>106</v>
      </c>
      <c r="D31" s="26" t="s">
        <v>107</v>
      </c>
      <c r="E31" s="27"/>
      <c r="F31" s="29" t="s">
        <v>108</v>
      </c>
      <c r="G31" s="8"/>
      <c r="H31" s="29" t="s">
        <v>108</v>
      </c>
      <c r="I31" s="8">
        <v>5</v>
      </c>
      <c r="J31" s="8">
        <v>5</v>
      </c>
      <c r="K31" s="21"/>
    </row>
    <row r="32" ht="26.25" customHeight="1" spans="1:11">
      <c r="A32" s="11"/>
      <c r="B32" s="24"/>
      <c r="C32" s="24"/>
      <c r="D32" s="26" t="s">
        <v>109</v>
      </c>
      <c r="E32" s="27"/>
      <c r="F32" s="29" t="s">
        <v>108</v>
      </c>
      <c r="G32" s="8"/>
      <c r="H32" s="29" t="s">
        <v>108</v>
      </c>
      <c r="I32" s="8">
        <v>5</v>
      </c>
      <c r="J32" s="8">
        <v>5</v>
      </c>
      <c r="K32" s="38"/>
    </row>
    <row r="33" ht="26.25" customHeight="1" spans="1:11">
      <c r="A33" s="11"/>
      <c r="B33" s="24"/>
      <c r="C33" s="28"/>
      <c r="D33" s="26" t="s">
        <v>110</v>
      </c>
      <c r="E33" s="27"/>
      <c r="F33" s="29" t="s">
        <v>108</v>
      </c>
      <c r="G33" s="8"/>
      <c r="H33" s="29" t="s">
        <v>108</v>
      </c>
      <c r="I33" s="8">
        <v>5</v>
      </c>
      <c r="J33" s="8">
        <v>5</v>
      </c>
      <c r="K33" s="38"/>
    </row>
    <row r="34" ht="26.25" customHeight="1" spans="1:11">
      <c r="A34" s="11"/>
      <c r="B34" s="24"/>
      <c r="C34" s="10" t="s">
        <v>111</v>
      </c>
      <c r="D34" s="26" t="s">
        <v>112</v>
      </c>
      <c r="E34" s="27"/>
      <c r="F34" s="29" t="s">
        <v>113</v>
      </c>
      <c r="G34" s="8"/>
      <c r="H34" s="29" t="s">
        <v>114</v>
      </c>
      <c r="I34" s="8">
        <v>5</v>
      </c>
      <c r="J34" s="8">
        <v>5</v>
      </c>
      <c r="K34" s="13"/>
    </row>
    <row r="35" ht="26.25" customHeight="1" spans="1:11">
      <c r="A35" s="11"/>
      <c r="B35" s="28"/>
      <c r="C35" s="10" t="s">
        <v>115</v>
      </c>
      <c r="D35" s="23" t="s">
        <v>116</v>
      </c>
      <c r="E35" s="21"/>
      <c r="F35" s="29" t="s">
        <v>108</v>
      </c>
      <c r="G35" s="8"/>
      <c r="H35" s="29" t="s">
        <v>108</v>
      </c>
      <c r="I35" s="8">
        <v>5</v>
      </c>
      <c r="J35" s="8">
        <v>5</v>
      </c>
      <c r="K35" s="13"/>
    </row>
    <row r="36" ht="39" customHeight="1" spans="1:11">
      <c r="A36" s="11"/>
      <c r="B36" s="9" t="s">
        <v>117</v>
      </c>
      <c r="C36" s="10" t="s">
        <v>118</v>
      </c>
      <c r="D36" s="23" t="s">
        <v>119</v>
      </c>
      <c r="E36" s="21"/>
      <c r="F36" s="8" t="s">
        <v>120</v>
      </c>
      <c r="G36" s="8"/>
      <c r="H36" s="25">
        <v>0.96</v>
      </c>
      <c r="I36" s="8">
        <v>10</v>
      </c>
      <c r="J36" s="8">
        <v>10</v>
      </c>
      <c r="K36" s="13"/>
    </row>
    <row r="37" ht="25.9" customHeight="1" spans="1:11">
      <c r="A37" s="10" t="s">
        <v>121</v>
      </c>
      <c r="B37" s="10"/>
      <c r="C37" s="10"/>
      <c r="D37" s="10"/>
      <c r="E37" s="10"/>
      <c r="F37" s="10"/>
      <c r="G37" s="10"/>
      <c r="H37" s="10"/>
      <c r="I37" s="8">
        <v>100</v>
      </c>
      <c r="J37" s="8">
        <v>99.3</v>
      </c>
      <c r="K37" s="12"/>
    </row>
    <row r="38" ht="38.25" customHeight="1" spans="1:11">
      <c r="A38" s="30" t="s">
        <v>122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79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H37"/>
    <mergeCell ref="A38:K38"/>
    <mergeCell ref="A4:A10"/>
    <mergeCell ref="A11:A12"/>
    <mergeCell ref="A13:A36"/>
    <mergeCell ref="B14:B29"/>
    <mergeCell ref="B30:B35"/>
    <mergeCell ref="C14:C22"/>
    <mergeCell ref="C23:C25"/>
    <mergeCell ref="C27:C29"/>
    <mergeCell ref="C31:C33"/>
  </mergeCells>
  <printOptions horizontalCentered="1"/>
  <pageMargins left="0.251388888888889" right="0.251388888888889" top="0.629861111111111" bottom="0.751388888888889" header="0.298611111111111" footer="0.298611111111111"/>
  <pageSetup paperSize="9" scale="69" fitToWidth="0" orientation="portrait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自评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月半</cp:lastModifiedBy>
  <dcterms:created xsi:type="dcterms:W3CDTF">2021-06-01T09:05:00Z</dcterms:created>
  <cp:lastPrinted>2022-11-07T06:19:00Z</cp:lastPrinted>
  <dcterms:modified xsi:type="dcterms:W3CDTF">2022-12-01T01:34:52Z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740E3420825A4D33A9E6AD84E9A2F678</vt:lpwstr>
  </property>
</Properties>
</file>