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7"/>
  </bookViews>
  <sheets>
    <sheet name="1-基础数据表" sheetId="14" r:id="rId1"/>
    <sheet name="2-整体支出绩效自评表" sheetId="21" r:id="rId2"/>
  </sheets>
  <definedNames>
    <definedName name="_xlnm.Print_Area" localSheetId="0">'1-基础数据表'!$A$1:$G$38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<sst xmlns="http://schemas.openxmlformats.org/spreadsheetml/2006/main" count="138" uniqueCount="130">
  <si>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</si>
  <si>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</si>
  <si>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</si>
  <si>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</si>
  <si>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</si>
  <si>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</si>
  <si>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</si>
  <si>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</si>
  <si>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</si>
  <si>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</si>
  <si>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</si>
  <si>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</si>
  <si>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</si>
  <si>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</si>
  <si>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</si>
  <si>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</si>
  <si>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</si>
  <si>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</si>
  <si>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</si>
  <si>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t xml:space="preserve">  3.对企业补助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</si>
  <si>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</si>
  <si>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</si>
  <si>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</si>
  <si>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</si>
  <si>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</si>
  <si>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</si>
  <si>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</si>
  <si>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</si>
  <si>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</si>
  <si>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</si>
  <si>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</si>
  <si>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</si>
  <si>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</si>
  <si>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</si>
  <si>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</si>
  <si>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</si>
  <si>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</si>
  <si>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</si>
  <si>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</si>
  <si>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</si>
  <si>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</si>
  <si>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</si>
  <si>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</si>
  <si>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</si>
  <si>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</si>
  <si>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公务接待严格按公务接待标准、范围执行，杜绝无公函接待、超标准、超范围接待现象发生。</t>
  </si>
  <si>
    <t>说明：“项目支出”需要填报基本支出以外的所有项目支出情况，“公用经费”填报基 本支出中的一般商品和服务支出。</t>
  </si>
  <si>
    <t>填表人： 张艳              填报日期：  2022.7.12           联系电话：13875019205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</si>
  <si>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</si>
  <si>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</si>
  <si>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</si>
  <si>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桃源县重点建设项目事务中心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</si>
  <si>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</si>
  <si>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</si>
  <si>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</si>
  <si>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</si>
  <si>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</si>
  <si>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</si>
  <si>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</si>
  <si>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</si>
  <si>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</si>
  <si>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按收入性质分：219.72</t>
  </si>
  <si>
    <t>按支出性质分：219.72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</si>
  <si>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111.95</t>
    </r>
  </si>
  <si>
    <t>其中：基本支出：104.72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</si>
  <si>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</si>
  <si>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115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</si>
  <si>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</si>
  <si>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107.77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</si>
  <si>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</si>
  <si>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</si>
  <si>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t>实际完成情况　</t>
  </si>
  <si>
    <t>目标1：在我县投资高基数的情况下，继续加大固定资产投入，计划完成全年固定资产投资任务350亿元，固定资产投资增长率达13%以上；
目标2：抓好市级重点工程和重大项目前期建设工作，计划完成市级重点工程16个、重大项目前期9个的目标任务。</t>
  </si>
  <si>
    <t>目标1：完成全年固定资产投资任务355亿元，固定资产投资增长率达13.1%；
目标2：完成市级重点工程16个、重大项目前期7个的目标任务。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</si>
  <si>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</si>
  <si>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</si>
  <si>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</si>
  <si>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</si>
  <si>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</si>
  <si>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</si>
  <si>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分值</t>
  </si>
  <si>
    <t>得分</t>
  </si>
  <si>
    <t>偏差原因分析及改进措施</t>
  </si>
  <si>
    <t>数量指标</t>
  </si>
  <si>
    <t>固定资产投资任务</t>
  </si>
  <si>
    <t>350亿</t>
  </si>
  <si>
    <t>355.2亿</t>
  </si>
  <si>
    <t>加大项目督导力度，确保项目顺利实施</t>
  </si>
  <si>
    <t>固定资产投资增长率</t>
  </si>
  <si>
    <t>≧13%</t>
  </si>
  <si>
    <t>产出指标
（50分）</t>
  </si>
  <si>
    <t>督导实施市级重点工程数</t>
  </si>
  <si>
    <t>16个</t>
  </si>
  <si>
    <t>推进市级重大前期项目数</t>
  </si>
  <si>
    <t>9个</t>
  </si>
  <si>
    <t>7个</t>
  </si>
  <si>
    <t>质量指标</t>
  </si>
  <si>
    <t>质量达标率</t>
  </si>
  <si>
    <t>时效指标</t>
  </si>
  <si>
    <t xml:space="preserve">完成及时率 </t>
  </si>
  <si>
    <t>成本指标</t>
  </si>
  <si>
    <t>基本支出</t>
  </si>
  <si>
    <t>104.72万元</t>
  </si>
  <si>
    <t>84.81万元</t>
  </si>
  <si>
    <t>预算存在偏差，进一步提高预算精准度</t>
  </si>
  <si>
    <t>项目支出</t>
  </si>
  <si>
    <t>115万元</t>
  </si>
  <si>
    <t>55.63万元</t>
  </si>
  <si>
    <t>效益指标
（30分）</t>
  </si>
  <si>
    <t>经济效益指标</t>
  </si>
  <si>
    <t>经济发展</t>
  </si>
  <si>
    <t>推动</t>
  </si>
  <si>
    <t>社会效益指标</t>
  </si>
  <si>
    <t>项目建设</t>
  </si>
  <si>
    <t>加快</t>
  </si>
  <si>
    <t>城镇化建设</t>
  </si>
  <si>
    <t>推进</t>
  </si>
  <si>
    <t>生态效益指标</t>
  </si>
  <si>
    <t>工程施工环境</t>
  </si>
  <si>
    <t>优化</t>
  </si>
  <si>
    <t>可持续影响指标</t>
  </si>
  <si>
    <t>县域经济发展</t>
  </si>
  <si>
    <t>可持续</t>
  </si>
  <si>
    <t>满意度
指标
（10分）</t>
  </si>
  <si>
    <t>服务对象满意度指标</t>
  </si>
  <si>
    <t>社会公众满意度</t>
  </si>
  <si>
    <t>≥90%</t>
  </si>
  <si>
    <t>项目实施单位满意度</t>
  </si>
  <si>
    <t>总  分</t>
  </si>
  <si>
    <t xml:space="preserve">填表人：张艳               填报日期：  2022.7.12                  联系电话：13875019205                                      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</si>
</sst>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5" fillId="22" borderId="15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/>
  </cellStyleXfs>
  <cellXfs count="78">
    <xf numFmtId="0" fontId="0" fillId="0" borderId="0" xfId="0">
      <alignment vertical="center"/>
    </xf>
    <xf numFmtId="0" fontId="1" fillId="0" borderId="0" xfId="47" applyFont="1">
      <alignment vertical="center"/>
    </xf>
    <xf numFmtId="0" fontId="2" fillId="0" borderId="1" xfId="47" applyFont="1" applyBorder="1" applyAlignment="1">
      <alignment horizontal="center" vertical="center"/>
    </xf>
    <xf numFmtId="0" fontId="3" fillId="2" borderId="2" xfId="47" applyFont="1" applyFill="1" applyBorder="1" applyAlignment="1">
      <alignment horizontal="center" vertical="center" wrapText="1"/>
    </xf>
    <xf numFmtId="0" fontId="4" fillId="2" borderId="3" xfId="47" applyFont="1" applyFill="1" applyBorder="1" applyAlignment="1">
      <alignment horizontal="center" vertical="center" wrapText="1"/>
    </xf>
    <xf numFmtId="0" fontId="4" fillId="2" borderId="4" xfId="47" applyFont="1" applyFill="1" applyBorder="1" applyAlignment="1">
      <alignment horizontal="center" vertical="center" wrapText="1"/>
    </xf>
    <xf numFmtId="0" fontId="3" fillId="2" borderId="5" xfId="47" applyFont="1" applyFill="1" applyBorder="1" applyAlignment="1">
      <alignment horizontal="center" vertical="center" wrapText="1"/>
    </xf>
    <xf numFmtId="0" fontId="3" fillId="2" borderId="6" xfId="47" applyFont="1" applyFill="1" applyBorder="1" applyAlignment="1">
      <alignment horizontal="center" vertical="center" wrapText="1"/>
    </xf>
    <xf numFmtId="0" fontId="4" fillId="2" borderId="2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horizontal="left" vertical="center" wrapText="1"/>
    </xf>
    <xf numFmtId="0" fontId="3" fillId="2" borderId="3" xfId="47" applyFont="1" applyFill="1" applyBorder="1" applyAlignment="1">
      <alignment horizontal="left" vertical="center" wrapText="1"/>
    </xf>
    <xf numFmtId="0" fontId="3" fillId="2" borderId="4" xfId="47" applyFont="1" applyFill="1" applyBorder="1" applyAlignment="1">
      <alignment horizontal="left" vertical="center" wrapText="1"/>
    </xf>
    <xf numFmtId="0" fontId="3" fillId="2" borderId="7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center" vertical="center" wrapText="1"/>
    </xf>
    <xf numFmtId="0" fontId="3" fillId="2" borderId="3" xfId="47" applyFont="1" applyFill="1" applyBorder="1" applyAlignment="1">
      <alignment vertical="center" wrapText="1"/>
    </xf>
    <xf numFmtId="0" fontId="3" fillId="2" borderId="4" xfId="47" applyFont="1" applyFill="1" applyBorder="1" applyAlignment="1">
      <alignment vertical="center" wrapText="1"/>
    </xf>
    <xf numFmtId="0" fontId="3" fillId="2" borderId="7" xfId="47" applyFont="1" applyFill="1" applyBorder="1" applyAlignment="1">
      <alignment vertical="center" wrapText="1"/>
    </xf>
    <xf numFmtId="0" fontId="4" fillId="2" borderId="2" xfId="47" applyFont="1" applyFill="1" applyBorder="1" applyAlignment="1">
      <alignment horizontal="center" vertical="center" wrapText="1"/>
    </xf>
    <xf numFmtId="0" fontId="4" fillId="2" borderId="2" xfId="47" applyFont="1" applyFill="1" applyBorder="1" applyAlignment="1">
      <alignment horizontal="justify" vertical="center" wrapText="1"/>
    </xf>
    <xf numFmtId="0" fontId="3" fillId="2" borderId="2" xfId="47" applyFont="1" applyFill="1" applyBorder="1" applyAlignment="1">
      <alignment horizontal="justify" vertical="center" wrapText="1"/>
    </xf>
    <xf numFmtId="0" fontId="4" fillId="2" borderId="5" xfId="47" applyFont="1" applyFill="1" applyBorder="1" applyAlignment="1">
      <alignment horizontal="center" vertical="center" wrapText="1"/>
    </xf>
    <xf numFmtId="0" fontId="4" fillId="2" borderId="6" xfId="47" applyFont="1" applyFill="1" applyBorder="1" applyAlignment="1">
      <alignment horizontal="center" vertical="center" wrapText="1"/>
    </xf>
    <xf numFmtId="10" fontId="4" fillId="2" borderId="2" xfId="47" applyNumberFormat="1" applyFont="1" applyFill="1" applyBorder="1" applyAlignment="1">
      <alignment horizontal="center" vertical="center" wrapText="1"/>
    </xf>
    <xf numFmtId="9" fontId="4" fillId="2" borderId="2" xfId="47" applyNumberFormat="1" applyFont="1" applyFill="1" applyBorder="1" applyAlignment="1">
      <alignment horizontal="center" vertical="center" wrapText="1"/>
    </xf>
    <xf numFmtId="0" fontId="4" fillId="2" borderId="8" xfId="47" applyFont="1" applyFill="1" applyBorder="1" applyAlignment="1">
      <alignment horizontal="center" vertical="center" wrapText="1"/>
    </xf>
    <xf numFmtId="0" fontId="5" fillId="0" borderId="9" xfId="47" applyFont="1" applyBorder="1" applyAlignment="1">
      <alignment horizontal="left" vertical="center" wrapText="1"/>
    </xf>
    <xf numFmtId="0" fontId="5" fillId="0" borderId="9" xfId="47" applyFont="1" applyBorder="1" applyAlignment="1">
      <alignment horizontal="left" vertical="center"/>
    </xf>
    <xf numFmtId="0" fontId="4" fillId="2" borderId="7" xfId="47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43" fontId="3" fillId="2" borderId="2" xfId="8" applyFont="1" applyFill="1" applyBorder="1" applyAlignment="1">
      <alignment horizontal="center" vertical="center" wrapText="1"/>
    </xf>
    <xf numFmtId="0" fontId="6" fillId="3" borderId="0" xfId="19" applyFont="1" applyFill="1">
      <alignment vertical="center"/>
    </xf>
    <xf numFmtId="0" fontId="7" fillId="3" borderId="0" xfId="19" applyFont="1" applyFill="1">
      <alignment vertical="center"/>
    </xf>
    <xf numFmtId="0" fontId="8" fillId="3" borderId="0" xfId="19" applyFont="1" applyFill="1">
      <alignment vertical="center"/>
    </xf>
    <xf numFmtId="0" fontId="9" fillId="3" borderId="0" xfId="19" applyFont="1" applyFill="1">
      <alignment vertical="center"/>
    </xf>
    <xf numFmtId="0" fontId="10" fillId="3" borderId="0" xfId="19" applyFont="1" applyFill="1" applyAlignment="1">
      <alignment horizontal="center" vertical="center"/>
    </xf>
    <xf numFmtId="0" fontId="11" fillId="3" borderId="5" xfId="19" applyFont="1" applyFill="1" applyBorder="1" applyAlignment="1">
      <alignment horizontal="center" vertical="center" wrapText="1"/>
    </xf>
    <xf numFmtId="0" fontId="11" fillId="3" borderId="3" xfId="19" applyFont="1" applyFill="1" applyBorder="1" applyAlignment="1">
      <alignment horizontal="center" vertical="center" wrapText="1"/>
    </xf>
    <xf numFmtId="0" fontId="11" fillId="3" borderId="7" xfId="19" applyFont="1" applyFill="1" applyBorder="1" applyAlignment="1">
      <alignment horizontal="center" vertical="center" wrapText="1"/>
    </xf>
    <xf numFmtId="0" fontId="11" fillId="3" borderId="8" xfId="19" applyFont="1" applyFill="1" applyBorder="1" applyAlignment="1">
      <alignment horizontal="center" vertical="center" wrapText="1"/>
    </xf>
    <xf numFmtId="176" fontId="11" fillId="3" borderId="3" xfId="8" applyNumberFormat="1" applyFont="1" applyFill="1" applyBorder="1" applyAlignment="1">
      <alignment horizontal="right" vertical="center" wrapText="1"/>
    </xf>
    <xf numFmtId="176" fontId="11" fillId="3" borderId="7" xfId="8" applyNumberFormat="1" applyFont="1" applyFill="1" applyBorder="1" applyAlignment="1">
      <alignment horizontal="right" vertical="center" wrapText="1"/>
    </xf>
    <xf numFmtId="10" fontId="11" fillId="3" borderId="3" xfId="19" applyNumberFormat="1" applyFont="1" applyFill="1" applyBorder="1" applyAlignment="1">
      <alignment horizontal="right" vertical="center" wrapText="1"/>
    </xf>
    <xf numFmtId="10" fontId="11" fillId="3" borderId="7" xfId="19" applyNumberFormat="1" applyFont="1" applyFill="1" applyBorder="1" applyAlignment="1">
      <alignment horizontal="right" vertical="center" wrapText="1"/>
    </xf>
    <xf numFmtId="0" fontId="7" fillId="3" borderId="4" xfId="19" applyFont="1" applyFill="1" applyBorder="1" applyAlignment="1">
      <alignment horizontal="center" vertical="center" wrapText="1"/>
    </xf>
    <xf numFmtId="176" fontId="7" fillId="3" borderId="4" xfId="8" applyNumberFormat="1" applyFont="1" applyFill="1" applyBorder="1" applyAlignment="1">
      <alignment horizontal="right" vertical="center" wrapText="1"/>
    </xf>
    <xf numFmtId="10" fontId="7" fillId="3" borderId="4" xfId="19" applyNumberFormat="1" applyFont="1" applyFill="1" applyBorder="1" applyAlignment="1">
      <alignment horizontal="right" vertical="center" wrapText="1"/>
    </xf>
    <xf numFmtId="0" fontId="11" fillId="3" borderId="2" xfId="19" applyFont="1" applyFill="1" applyBorder="1" applyAlignment="1">
      <alignment horizontal="center" vertical="center" wrapText="1"/>
    </xf>
    <xf numFmtId="49" fontId="11" fillId="3" borderId="3" xfId="19" applyNumberFormat="1" applyFont="1" applyFill="1" applyBorder="1" applyAlignment="1">
      <alignment horizontal="center" vertical="center" wrapText="1"/>
    </xf>
    <xf numFmtId="49" fontId="11" fillId="3" borderId="7" xfId="19" applyNumberFormat="1" applyFont="1" applyFill="1" applyBorder="1" applyAlignment="1">
      <alignment horizontal="center" vertical="center" wrapText="1"/>
    </xf>
    <xf numFmtId="0" fontId="11" fillId="3" borderId="2" xfId="19" applyFont="1" applyFill="1" applyBorder="1" applyAlignment="1">
      <alignment horizontal="left" vertical="center" wrapText="1"/>
    </xf>
    <xf numFmtId="0" fontId="11" fillId="3" borderId="3" xfId="8" applyNumberFormat="1" applyFont="1" applyFill="1" applyBorder="1" applyAlignment="1">
      <alignment horizontal="right" vertical="center" wrapText="1"/>
    </xf>
    <xf numFmtId="0" fontId="11" fillId="3" borderId="7" xfId="8" applyNumberFormat="1" applyFont="1" applyFill="1" applyBorder="1" applyAlignment="1">
      <alignment horizontal="right" vertical="center" wrapText="1"/>
    </xf>
    <xf numFmtId="0" fontId="12" fillId="3" borderId="2" xfId="19" applyFont="1" applyFill="1" applyBorder="1" applyAlignment="1">
      <alignment horizontal="left" vertical="center" wrapText="1"/>
    </xf>
    <xf numFmtId="0" fontId="13" fillId="3" borderId="2" xfId="19" applyFont="1" applyFill="1" applyBorder="1" applyAlignment="1">
      <alignment horizontal="left" vertical="center" wrapText="1"/>
    </xf>
    <xf numFmtId="43" fontId="7" fillId="3" borderId="0" xfId="19" applyNumberFormat="1" applyFont="1" applyFill="1">
      <alignment vertical="center"/>
    </xf>
    <xf numFmtId="0" fontId="11" fillId="3" borderId="3" xfId="8" applyNumberFormat="1" applyFont="1" applyFill="1" applyBorder="1" applyAlignment="1">
      <alignment horizontal="right" vertical="center"/>
    </xf>
    <xf numFmtId="0" fontId="11" fillId="3" borderId="7" xfId="8" applyNumberFormat="1" applyFont="1" applyFill="1" applyBorder="1" applyAlignment="1">
      <alignment horizontal="right" vertical="center"/>
    </xf>
    <xf numFmtId="0" fontId="11" fillId="3" borderId="3" xfId="19" applyFont="1" applyFill="1" applyBorder="1" applyAlignment="1">
      <alignment horizontal="left" vertical="center" wrapText="1"/>
    </xf>
    <xf numFmtId="0" fontId="11" fillId="3" borderId="2" xfId="8" applyNumberFormat="1" applyFont="1" applyFill="1" applyBorder="1" applyAlignment="1">
      <alignment horizontal="right" vertical="center" wrapText="1"/>
    </xf>
    <xf numFmtId="0" fontId="8" fillId="3" borderId="2" xfId="8" applyNumberFormat="1" applyFont="1" applyFill="1" applyBorder="1" applyAlignment="1">
      <alignment horizontal="right" vertical="center" wrapText="1"/>
    </xf>
    <xf numFmtId="0" fontId="11" fillId="3" borderId="3" xfId="8" applyNumberFormat="1" applyFont="1" applyFill="1" applyBorder="1" applyAlignment="1">
      <alignment horizontal="center" vertical="center" wrapText="1"/>
    </xf>
    <xf numFmtId="0" fontId="11" fillId="3" borderId="7" xfId="8" applyNumberFormat="1" applyFont="1" applyFill="1" applyBorder="1" applyAlignment="1">
      <alignment horizontal="center" vertical="center" wrapText="1"/>
    </xf>
    <xf numFmtId="0" fontId="8" fillId="3" borderId="3" xfId="8" applyNumberFormat="1" applyFont="1" applyFill="1" applyBorder="1" applyAlignment="1">
      <alignment horizontal="right" vertical="center" wrapText="1"/>
    </xf>
    <xf numFmtId="0" fontId="8" fillId="3" borderId="7" xfId="8" applyNumberFormat="1" applyFont="1" applyFill="1" applyBorder="1" applyAlignment="1">
      <alignment horizontal="right" vertical="center" wrapText="1"/>
    </xf>
    <xf numFmtId="0" fontId="7" fillId="3" borderId="4" xfId="19" applyFont="1" applyFill="1" applyBorder="1" applyAlignment="1">
      <alignment horizontal="left" vertical="center" wrapText="1"/>
    </xf>
    <xf numFmtId="43" fontId="7" fillId="3" borderId="4" xfId="8" applyFont="1" applyFill="1" applyBorder="1" applyAlignment="1">
      <alignment horizontal="center" vertical="center" wrapText="1"/>
    </xf>
    <xf numFmtId="43" fontId="6" fillId="3" borderId="4" xfId="8" applyFont="1" applyFill="1" applyBorder="1" applyAlignment="1">
      <alignment horizontal="center" vertical="center" wrapText="1"/>
    </xf>
    <xf numFmtId="10" fontId="6" fillId="3" borderId="4" xfId="11" applyNumberFormat="1" applyFont="1" applyFill="1" applyBorder="1" applyAlignment="1">
      <alignment horizontal="right" vertical="center" wrapText="1"/>
    </xf>
    <xf numFmtId="0" fontId="8" fillId="3" borderId="5" xfId="19" applyFont="1" applyFill="1" applyBorder="1" applyAlignment="1">
      <alignment horizontal="center" vertical="center" wrapText="1"/>
    </xf>
    <xf numFmtId="49" fontId="8" fillId="3" borderId="2" xfId="19" applyNumberFormat="1" applyFont="1" applyFill="1" applyBorder="1" applyAlignment="1">
      <alignment horizontal="center" vertical="center" wrapText="1"/>
    </xf>
    <xf numFmtId="49" fontId="11" fillId="3" borderId="2" xfId="19" applyNumberFormat="1" applyFont="1" applyFill="1" applyBorder="1" applyAlignment="1">
      <alignment horizontal="center" vertical="center" wrapText="1"/>
    </xf>
    <xf numFmtId="0" fontId="8" fillId="3" borderId="8" xfId="19" applyFont="1" applyFill="1" applyBorder="1" applyAlignment="1">
      <alignment horizontal="center" vertical="center" wrapText="1"/>
    </xf>
    <xf numFmtId="49" fontId="8" fillId="3" borderId="2" xfId="8" applyNumberFormat="1" applyFont="1" applyFill="1" applyBorder="1" applyAlignment="1">
      <alignment vertical="center" wrapText="1"/>
    </xf>
    <xf numFmtId="49" fontId="13" fillId="3" borderId="3" xfId="19" applyNumberFormat="1" applyFont="1" applyFill="1" applyBorder="1" applyAlignment="1">
      <alignment horizontal="left" vertical="center" wrapText="1"/>
    </xf>
    <xf numFmtId="49" fontId="11" fillId="3" borderId="4" xfId="19" applyNumberFormat="1" applyFont="1" applyFill="1" applyBorder="1" applyAlignment="1">
      <alignment horizontal="left" vertical="center" wrapText="1"/>
    </xf>
    <xf numFmtId="49" fontId="11" fillId="3" borderId="7" xfId="19" applyNumberFormat="1" applyFont="1" applyFill="1" applyBorder="1" applyAlignment="1">
      <alignment horizontal="left" vertical="center" wrapText="1"/>
    </xf>
    <xf numFmtId="0" fontId="14" fillId="3" borderId="9" xfId="19" applyFont="1" applyFill="1" applyBorder="1" applyAlignment="1">
      <alignment horizontal="left" vertical="center" wrapText="1"/>
    </xf>
    <xf numFmtId="0" fontId="14" fillId="3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view="pageBreakPreview" zoomScale="85" zoomScaleNormal="100" workbookViewId="0">
      <selection activeCell="L25" sqref="L25"/>
    </sheetView>
  </sheetViews>
  <sheetFormatPr defaultColWidth="9" defaultRowHeight="15.75"/>
  <cols>
    <col min="1" max="1" width="31.125" style="32" customWidth="1"/>
    <col min="2" max="3" width="10" style="32" customWidth="1"/>
    <col min="4" max="5" width="10.5" style="32" customWidth="1"/>
    <col min="6" max="7" width="10" style="32" customWidth="1"/>
    <col min="8" max="16384" width="9" style="32"/>
  </cols>
  <sheetData>
    <row r="1" ht="14.25" spans="1:1">
      <c r="A1" s="33" t="s">
        <v>0</v>
      </c>
    </row>
    <row r="2" ht="27.6" customHeight="1" spans="1:7">
      <c r="A2" s="34" t="s">
        <v>1</v>
      </c>
      <c r="B2" s="34"/>
      <c r="C2" s="34"/>
      <c r="D2" s="34"/>
      <c r="E2" s="34"/>
      <c r="F2" s="34"/>
      <c r="G2" s="34"/>
    </row>
    <row r="3" ht="18.75" customHeight="1" spans="1:7">
      <c r="A3" s="35" t="s">
        <v>2</v>
      </c>
      <c r="B3" s="36" t="s">
        <v>3</v>
      </c>
      <c r="C3" s="37"/>
      <c r="D3" s="36" t="s">
        <v>4</v>
      </c>
      <c r="E3" s="37"/>
      <c r="F3" s="36" t="s">
        <v>5</v>
      </c>
      <c r="G3" s="37"/>
    </row>
    <row r="4" s="30" customFormat="1" ht="18.75" customHeight="1" spans="1:7">
      <c r="A4" s="38"/>
      <c r="B4" s="39">
        <v>8</v>
      </c>
      <c r="C4" s="40"/>
      <c r="D4" s="39">
        <v>6</v>
      </c>
      <c r="E4" s="40"/>
      <c r="F4" s="41">
        <v>0.75</v>
      </c>
      <c r="G4" s="42"/>
    </row>
    <row r="5" s="30" customFormat="1" ht="18.75" customHeight="1" spans="1:7">
      <c r="A5" s="43"/>
      <c r="B5" s="44"/>
      <c r="C5" s="44"/>
      <c r="D5" s="44"/>
      <c r="E5" s="44"/>
      <c r="F5" s="45"/>
      <c r="G5" s="45"/>
    </row>
    <row r="6" s="30" customFormat="1" ht="18.75" customHeight="1" spans="1:7">
      <c r="A6" s="46" t="s">
        <v>6</v>
      </c>
      <c r="B6" s="47" t="s">
        <v>7</v>
      </c>
      <c r="C6" s="48"/>
      <c r="D6" s="47" t="s">
        <v>8</v>
      </c>
      <c r="E6" s="48"/>
      <c r="F6" s="47" t="s">
        <v>9</v>
      </c>
      <c r="G6" s="48"/>
    </row>
    <row r="7" s="31" customFormat="1" ht="18.75" customHeight="1" spans="1:7">
      <c r="A7" s="49" t="s">
        <v>10</v>
      </c>
      <c r="B7" s="50">
        <f>SUM(B8:C12)</f>
        <v>0.34</v>
      </c>
      <c r="C7" s="51"/>
      <c r="D7" s="50">
        <f>SUM(D8:E12)</f>
        <v>8.6</v>
      </c>
      <c r="E7" s="51"/>
      <c r="F7" s="50">
        <f>SUM(F8:G12)</f>
        <v>0.76</v>
      </c>
      <c r="G7" s="51"/>
    </row>
    <row r="8" ht="18.75" customHeight="1" spans="1:7">
      <c r="A8" s="49" t="s">
        <v>11</v>
      </c>
      <c r="B8" s="50"/>
      <c r="C8" s="51"/>
      <c r="D8" s="50"/>
      <c r="E8" s="51"/>
      <c r="F8" s="50"/>
      <c r="G8" s="51"/>
    </row>
    <row r="9" ht="18.75" customHeight="1" spans="1:7">
      <c r="A9" s="49" t="s">
        <v>12</v>
      </c>
      <c r="B9" s="50"/>
      <c r="C9" s="51"/>
      <c r="D9" s="50"/>
      <c r="E9" s="51"/>
      <c r="F9" s="50"/>
      <c r="G9" s="51"/>
    </row>
    <row r="10" ht="18.75" customHeight="1" spans="1:7">
      <c r="A10" s="49" t="s">
        <v>13</v>
      </c>
      <c r="B10" s="50"/>
      <c r="C10" s="51"/>
      <c r="D10" s="50"/>
      <c r="E10" s="51"/>
      <c r="F10" s="50"/>
      <c r="G10" s="51"/>
    </row>
    <row r="11" ht="18.75" customHeight="1" spans="1:7">
      <c r="A11" s="49" t="s">
        <v>14</v>
      </c>
      <c r="B11" s="50"/>
      <c r="C11" s="51"/>
      <c r="D11" s="50"/>
      <c r="E11" s="51"/>
      <c r="F11" s="50"/>
      <c r="G11" s="51"/>
    </row>
    <row r="12" ht="18.75" customHeight="1" spans="1:7">
      <c r="A12" s="49" t="s">
        <v>15</v>
      </c>
      <c r="B12" s="50">
        <v>0.34</v>
      </c>
      <c r="C12" s="51"/>
      <c r="D12" s="50">
        <v>8.6</v>
      </c>
      <c r="E12" s="51"/>
      <c r="F12" s="50">
        <v>0.76</v>
      </c>
      <c r="G12" s="51"/>
    </row>
    <row r="13" s="31" customFormat="1" ht="18.75" customHeight="1" spans="1:7">
      <c r="A13" s="49" t="s">
        <v>16</v>
      </c>
      <c r="B13" s="50">
        <f>SUM(B14:C16)</f>
        <v>27.08</v>
      </c>
      <c r="C13" s="51"/>
      <c r="D13" s="50">
        <f t="shared" ref="D13" si="0">SUM(D14:E16)</f>
        <v>115</v>
      </c>
      <c r="E13" s="51"/>
      <c r="F13" s="50">
        <f t="shared" ref="F13" si="1">SUM(F14:G16)</f>
        <v>55.63</v>
      </c>
      <c r="G13" s="51"/>
    </row>
    <row r="14" s="31" customFormat="1" ht="18.75" customHeight="1" spans="1:7">
      <c r="A14" s="52" t="s">
        <v>17</v>
      </c>
      <c r="B14" s="50">
        <v>24.58</v>
      </c>
      <c r="C14" s="51"/>
      <c r="D14" s="50">
        <v>110</v>
      </c>
      <c r="E14" s="51"/>
      <c r="F14" s="50">
        <v>50.63</v>
      </c>
      <c r="G14" s="51"/>
    </row>
    <row r="15" s="31" customFormat="1" ht="18.75" customHeight="1" spans="1:7">
      <c r="A15" s="52" t="s">
        <v>18</v>
      </c>
      <c r="B15" s="50">
        <v>2.5</v>
      </c>
      <c r="C15" s="51"/>
      <c r="D15" s="50">
        <v>5</v>
      </c>
      <c r="E15" s="51"/>
      <c r="F15" s="50">
        <v>5</v>
      </c>
      <c r="G15" s="51"/>
    </row>
    <row r="16" s="31" customFormat="1" ht="18.75" customHeight="1" spans="1:7">
      <c r="A16" s="53" t="s">
        <v>19</v>
      </c>
      <c r="B16" s="50"/>
      <c r="C16" s="51"/>
      <c r="D16" s="50"/>
      <c r="E16" s="51"/>
      <c r="F16" s="50"/>
      <c r="G16" s="51"/>
    </row>
    <row r="17" s="31" customFormat="1" ht="18.75" customHeight="1" spans="1:10">
      <c r="A17" s="49" t="s">
        <v>20</v>
      </c>
      <c r="B17" s="50">
        <f>SUM(B18:C30)</f>
        <v>4.58</v>
      </c>
      <c r="C17" s="51"/>
      <c r="D17" s="50">
        <f>SUM(D18:E30)</f>
        <v>17.5</v>
      </c>
      <c r="E17" s="51"/>
      <c r="F17" s="50">
        <f>SUM(F18:G30)</f>
        <v>4.42</v>
      </c>
      <c r="G17" s="51"/>
      <c r="H17" s="54"/>
      <c r="J17" s="54"/>
    </row>
    <row r="18" ht="18.75" customHeight="1" spans="1:7">
      <c r="A18" s="49" t="s">
        <v>21</v>
      </c>
      <c r="B18" s="55">
        <v>1.09</v>
      </c>
      <c r="C18" s="56"/>
      <c r="D18" s="55">
        <v>2.2</v>
      </c>
      <c r="E18" s="56"/>
      <c r="F18" s="50">
        <v>0.4</v>
      </c>
      <c r="G18" s="51"/>
    </row>
    <row r="19" ht="18.75" customHeight="1" spans="1:7">
      <c r="A19" s="49" t="s">
        <v>22</v>
      </c>
      <c r="B19" s="55">
        <v>0.18</v>
      </c>
      <c r="C19" s="56"/>
      <c r="D19" s="55">
        <v>2</v>
      </c>
      <c r="E19" s="56"/>
      <c r="F19" s="50">
        <v>0.29</v>
      </c>
      <c r="G19" s="51"/>
    </row>
    <row r="20" ht="18.75" customHeight="1" spans="1:7">
      <c r="A20" s="49" t="s">
        <v>23</v>
      </c>
      <c r="B20" s="55"/>
      <c r="C20" s="56"/>
      <c r="D20" s="55"/>
      <c r="E20" s="56"/>
      <c r="F20" s="50"/>
      <c r="G20" s="51"/>
    </row>
    <row r="21" ht="18.75" customHeight="1" spans="1:7">
      <c r="A21" s="49" t="s">
        <v>24</v>
      </c>
      <c r="B21" s="55"/>
      <c r="C21" s="56"/>
      <c r="D21" s="55">
        <v>0.67</v>
      </c>
      <c r="E21" s="56"/>
      <c r="F21" s="50"/>
      <c r="G21" s="51"/>
    </row>
    <row r="22" ht="18.75" customHeight="1" spans="1:7">
      <c r="A22" s="49" t="s">
        <v>25</v>
      </c>
      <c r="B22" s="55">
        <v>0.13</v>
      </c>
      <c r="C22" s="56"/>
      <c r="D22" s="55">
        <v>1.6</v>
      </c>
      <c r="E22" s="56"/>
      <c r="F22" s="50">
        <v>0.26</v>
      </c>
      <c r="G22" s="51"/>
    </row>
    <row r="23" ht="18.75" customHeight="1" spans="1:7">
      <c r="A23" s="49" t="s">
        <v>26</v>
      </c>
      <c r="B23" s="55"/>
      <c r="C23" s="56"/>
      <c r="D23" s="55">
        <v>0.5</v>
      </c>
      <c r="E23" s="56"/>
      <c r="F23" s="50"/>
      <c r="G23" s="51"/>
    </row>
    <row r="24" ht="18.75" customHeight="1" spans="1:7">
      <c r="A24" s="49" t="s">
        <v>27</v>
      </c>
      <c r="B24" s="55"/>
      <c r="C24" s="56"/>
      <c r="D24" s="55"/>
      <c r="E24" s="56"/>
      <c r="F24" s="50"/>
      <c r="G24" s="51"/>
    </row>
    <row r="25" ht="18.75" customHeight="1" spans="1:7">
      <c r="A25" s="49" t="s">
        <v>28</v>
      </c>
      <c r="B25" s="55"/>
      <c r="C25" s="56"/>
      <c r="D25" s="55">
        <v>0.5</v>
      </c>
      <c r="E25" s="56"/>
      <c r="F25" s="50"/>
      <c r="G25" s="51"/>
    </row>
    <row r="26" ht="18.75" customHeight="1" spans="1:7">
      <c r="A26" s="49" t="s">
        <v>29</v>
      </c>
      <c r="B26" s="55"/>
      <c r="C26" s="56"/>
      <c r="D26" s="55"/>
      <c r="E26" s="56"/>
      <c r="F26" s="50"/>
      <c r="G26" s="51"/>
    </row>
    <row r="27" ht="18.75" customHeight="1" spans="1:7">
      <c r="A27" s="49" t="s">
        <v>30</v>
      </c>
      <c r="B27" s="55">
        <v>0.52</v>
      </c>
      <c r="C27" s="56"/>
      <c r="D27" s="55"/>
      <c r="E27" s="56"/>
      <c r="F27" s="50"/>
      <c r="G27" s="51"/>
    </row>
    <row r="28" ht="18.75" customHeight="1" spans="1:7">
      <c r="A28" s="49" t="s">
        <v>31</v>
      </c>
      <c r="B28" s="55"/>
      <c r="C28" s="56"/>
      <c r="D28" s="55">
        <v>1</v>
      </c>
      <c r="E28" s="56"/>
      <c r="F28" s="50"/>
      <c r="G28" s="51"/>
    </row>
    <row r="29" ht="18.75" customHeight="1" spans="1:7">
      <c r="A29" s="49" t="s">
        <v>32</v>
      </c>
      <c r="B29" s="55">
        <v>2.66</v>
      </c>
      <c r="C29" s="56"/>
      <c r="D29" s="55"/>
      <c r="E29" s="56"/>
      <c r="F29" s="50">
        <v>3.47</v>
      </c>
      <c r="G29" s="51"/>
    </row>
    <row r="30" ht="18.75" customHeight="1" spans="1:7">
      <c r="A30" s="49" t="s">
        <v>33</v>
      </c>
      <c r="B30" s="55"/>
      <c r="C30" s="56"/>
      <c r="D30" s="55">
        <v>9.03</v>
      </c>
      <c r="E30" s="56"/>
      <c r="F30" s="50"/>
      <c r="G30" s="51"/>
    </row>
    <row r="31" s="30" customFormat="1" ht="18.75" customHeight="1" spans="1:7">
      <c r="A31" s="57" t="s">
        <v>34</v>
      </c>
      <c r="B31" s="58"/>
      <c r="C31" s="58"/>
      <c r="D31" s="59">
        <v>68</v>
      </c>
      <c r="E31" s="59"/>
      <c r="F31" s="59"/>
      <c r="G31" s="59"/>
    </row>
    <row r="32" s="30" customFormat="1" ht="18.75" customHeight="1" spans="1:7">
      <c r="A32" s="49" t="s">
        <v>35</v>
      </c>
      <c r="B32" s="60" t="s">
        <v>36</v>
      </c>
      <c r="C32" s="61"/>
      <c r="D32" s="60" t="s">
        <v>36</v>
      </c>
      <c r="E32" s="61"/>
      <c r="F32" s="62"/>
      <c r="G32" s="63"/>
    </row>
    <row r="33" s="30" customFormat="1" ht="18.75" customHeight="1" spans="1:7">
      <c r="A33" s="64"/>
      <c r="B33" s="65"/>
      <c r="C33" s="65"/>
      <c r="D33" s="66"/>
      <c r="E33" s="66"/>
      <c r="F33" s="67"/>
      <c r="G33" s="67"/>
    </row>
    <row r="34" ht="31.5" customHeight="1" spans="1:7">
      <c r="A34" s="68" t="s">
        <v>37</v>
      </c>
      <c r="B34" s="69" t="s">
        <v>38</v>
      </c>
      <c r="C34" s="70" t="s">
        <v>39</v>
      </c>
      <c r="D34" s="70" t="s">
        <v>40</v>
      </c>
      <c r="E34" s="70" t="s">
        <v>41</v>
      </c>
      <c r="F34" s="70" t="s">
        <v>42</v>
      </c>
      <c r="G34" s="70" t="s">
        <v>43</v>
      </c>
    </row>
    <row r="35" ht="23.25" customHeight="1" spans="1:7">
      <c r="A35" s="71"/>
      <c r="B35" s="72"/>
      <c r="C35" s="72"/>
      <c r="D35" s="72"/>
      <c r="E35" s="72"/>
      <c r="F35" s="72"/>
      <c r="G35" s="72"/>
    </row>
    <row r="36" ht="45" customHeight="1" spans="1:7">
      <c r="A36" s="46" t="s">
        <v>44</v>
      </c>
      <c r="B36" s="73" t="s">
        <v>45</v>
      </c>
      <c r="C36" s="74"/>
      <c r="D36" s="74"/>
      <c r="E36" s="74"/>
      <c r="F36" s="74"/>
      <c r="G36" s="75"/>
    </row>
    <row r="37" ht="33" customHeight="1" spans="1:7">
      <c r="A37" s="76" t="s">
        <v>46</v>
      </c>
      <c r="B37" s="76"/>
      <c r="C37" s="76"/>
      <c r="D37" s="76"/>
      <c r="E37" s="76"/>
      <c r="F37" s="76"/>
      <c r="G37" s="76"/>
    </row>
    <row r="38" ht="14.25" spans="1:7">
      <c r="A38" s="77" t="s">
        <v>47</v>
      </c>
      <c r="B38" s="77"/>
      <c r="C38" s="77"/>
      <c r="D38" s="77"/>
      <c r="E38" s="77"/>
      <c r="F38" s="77"/>
      <c r="G38" s="77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view="pageBreakPreview" zoomScale="115" zoomScaleNormal="85" topLeftCell="A15" workbookViewId="0">
      <selection activeCell="P12" sqref="P12"/>
    </sheetView>
  </sheetViews>
  <sheetFormatPr defaultColWidth="9" defaultRowHeight="15.75"/>
  <cols>
    <col min="1" max="4" width="9" style="1"/>
    <col min="5" max="5" width="8.69166666666667" style="1" customWidth="1"/>
    <col min="6" max="6" width="4" style="1" customWidth="1"/>
    <col min="7" max="7" width="9" style="1"/>
    <col min="8" max="8" width="10.425" style="1" customWidth="1"/>
    <col min="9" max="9" width="9" style="1"/>
    <col min="10" max="10" width="9.375" style="1" customWidth="1"/>
    <col min="11" max="11" width="11.8416666666667" style="1" customWidth="1"/>
    <col min="12" max="16384" width="9" style="1"/>
  </cols>
  <sheetData>
    <row r="1" spans="1:1">
      <c r="A1" s="1" t="s">
        <v>48</v>
      </c>
    </row>
    <row r="2" ht="24" customHeight="1" spans="1:11">
      <c r="A2" s="2" t="s">
        <v>49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8" customHeight="1" spans="1:11">
      <c r="A3" s="3" t="s">
        <v>50</v>
      </c>
      <c r="B3" s="4" t="s">
        <v>51</v>
      </c>
      <c r="C3" s="5"/>
      <c r="D3" s="5"/>
      <c r="E3" s="5"/>
      <c r="F3" s="5"/>
      <c r="G3" s="5"/>
      <c r="H3" s="5"/>
      <c r="I3" s="5"/>
      <c r="J3" s="5"/>
      <c r="K3" s="27"/>
    </row>
    <row r="4" ht="30" customHeight="1" spans="1:11">
      <c r="A4" s="6" t="s">
        <v>52</v>
      </c>
      <c r="B4" s="3"/>
      <c r="C4" s="3"/>
      <c r="D4" s="6" t="s">
        <v>53</v>
      </c>
      <c r="E4" s="3" t="s">
        <v>54</v>
      </c>
      <c r="F4" s="3"/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</row>
    <row r="5" ht="30" customHeight="1" spans="1:11">
      <c r="A5" s="7"/>
      <c r="B5" s="3" t="s">
        <v>60</v>
      </c>
      <c r="C5" s="3"/>
      <c r="D5" s="3"/>
      <c r="E5" s="3">
        <v>219.72</v>
      </c>
      <c r="F5" s="3"/>
      <c r="G5" s="3">
        <v>219.72</v>
      </c>
      <c r="H5" s="3">
        <v>140.44</v>
      </c>
      <c r="I5" s="3">
        <v>10</v>
      </c>
      <c r="J5" s="28">
        <f>H5/G5</f>
        <v>0.639177134534863</v>
      </c>
      <c r="K5" s="29">
        <v>6.4</v>
      </c>
    </row>
    <row r="6" ht="30" customHeight="1" spans="1:11">
      <c r="A6" s="7"/>
      <c r="B6" s="8" t="s">
        <v>61</v>
      </c>
      <c r="C6" s="9"/>
      <c r="D6" s="9"/>
      <c r="E6" s="9"/>
      <c r="F6" s="9"/>
      <c r="G6" s="9"/>
      <c r="H6" s="8" t="s">
        <v>62</v>
      </c>
      <c r="I6" s="9"/>
      <c r="J6" s="9"/>
      <c r="K6" s="9"/>
    </row>
    <row r="7" ht="30" customHeight="1" spans="1:11">
      <c r="A7" s="7"/>
      <c r="B7" s="9" t="s">
        <v>63</v>
      </c>
      <c r="C7" s="9"/>
      <c r="D7" s="9"/>
      <c r="E7" s="9"/>
      <c r="F7" s="9"/>
      <c r="G7" s="9"/>
      <c r="H7" s="8" t="s">
        <v>64</v>
      </c>
      <c r="I7" s="9"/>
      <c r="J7" s="9"/>
      <c r="K7" s="9"/>
    </row>
    <row r="8" ht="30" customHeight="1" spans="1:11">
      <c r="A8" s="7"/>
      <c r="B8" s="10" t="s">
        <v>65</v>
      </c>
      <c r="C8" s="11"/>
      <c r="D8" s="11"/>
      <c r="E8" s="11"/>
      <c r="F8" s="11"/>
      <c r="G8" s="12"/>
      <c r="H8" s="10" t="s">
        <v>66</v>
      </c>
      <c r="I8" s="11"/>
      <c r="J8" s="11"/>
      <c r="K8" s="12"/>
    </row>
    <row r="9" ht="30" customHeight="1" spans="1:11">
      <c r="A9" s="7"/>
      <c r="B9" s="9" t="s">
        <v>67</v>
      </c>
      <c r="C9" s="9"/>
      <c r="D9" s="9"/>
      <c r="E9" s="9"/>
      <c r="F9" s="9"/>
      <c r="G9" s="9"/>
      <c r="H9" s="9"/>
      <c r="I9" s="9"/>
      <c r="J9" s="9"/>
      <c r="K9" s="9"/>
    </row>
    <row r="10" ht="30" customHeight="1" spans="1:11">
      <c r="A10" s="13"/>
      <c r="B10" s="14" t="s">
        <v>68</v>
      </c>
      <c r="C10" s="15"/>
      <c r="D10" s="15"/>
      <c r="E10" s="15"/>
      <c r="F10" s="15"/>
      <c r="G10" s="16"/>
      <c r="H10" s="9"/>
      <c r="I10" s="9"/>
      <c r="J10" s="9"/>
      <c r="K10" s="9"/>
    </row>
    <row r="11" ht="30" customHeight="1" spans="1:11">
      <c r="A11" s="3" t="s">
        <v>69</v>
      </c>
      <c r="B11" s="3" t="s">
        <v>70</v>
      </c>
      <c r="C11" s="3"/>
      <c r="D11" s="3"/>
      <c r="E11" s="3"/>
      <c r="F11" s="3"/>
      <c r="G11" s="3"/>
      <c r="H11" s="17" t="s">
        <v>71</v>
      </c>
      <c r="I11" s="3"/>
      <c r="J11" s="3"/>
      <c r="K11" s="3"/>
    </row>
    <row r="12" ht="120" customHeight="1" spans="1:11">
      <c r="A12" s="3"/>
      <c r="B12" s="18" t="s">
        <v>72</v>
      </c>
      <c r="C12" s="19"/>
      <c r="D12" s="19"/>
      <c r="E12" s="19"/>
      <c r="F12" s="19"/>
      <c r="G12" s="19"/>
      <c r="H12" s="8" t="s">
        <v>73</v>
      </c>
      <c r="I12" s="8"/>
      <c r="J12" s="8"/>
      <c r="K12" s="8"/>
    </row>
    <row r="13" ht="28" customHeight="1" spans="1:11">
      <c r="A13" s="20" t="s">
        <v>74</v>
      </c>
      <c r="B13" s="17" t="s">
        <v>75</v>
      </c>
      <c r="C13" s="17" t="s">
        <v>76</v>
      </c>
      <c r="D13" s="17" t="s">
        <v>77</v>
      </c>
      <c r="E13" s="17"/>
      <c r="F13" s="17" t="s">
        <v>78</v>
      </c>
      <c r="G13" s="17"/>
      <c r="H13" s="17" t="s">
        <v>79</v>
      </c>
      <c r="I13" s="17" t="s">
        <v>80</v>
      </c>
      <c r="J13" s="17" t="s">
        <v>81</v>
      </c>
      <c r="K13" s="17" t="s">
        <v>82</v>
      </c>
    </row>
    <row r="14" ht="30" customHeight="1" spans="1:11">
      <c r="A14" s="21"/>
      <c r="B14" s="20"/>
      <c r="C14" s="20" t="s">
        <v>83</v>
      </c>
      <c r="D14" s="17" t="s">
        <v>84</v>
      </c>
      <c r="E14" s="17"/>
      <c r="F14" s="17" t="s">
        <v>85</v>
      </c>
      <c r="G14" s="17"/>
      <c r="H14" s="17" t="s">
        <v>86</v>
      </c>
      <c r="I14" s="20">
        <v>20</v>
      </c>
      <c r="J14" s="20">
        <v>18</v>
      </c>
      <c r="K14" s="20" t="s">
        <v>87</v>
      </c>
    </row>
    <row r="15" ht="30" customHeight="1" spans="1:11">
      <c r="A15" s="21"/>
      <c r="B15" s="21"/>
      <c r="C15" s="21"/>
      <c r="D15" s="17" t="s">
        <v>88</v>
      </c>
      <c r="E15" s="17"/>
      <c r="F15" s="17" t="s">
        <v>89</v>
      </c>
      <c r="G15" s="17"/>
      <c r="H15" s="22">
        <v>0.131</v>
      </c>
      <c r="I15" s="21"/>
      <c r="J15" s="21"/>
      <c r="K15" s="21"/>
    </row>
    <row r="16" ht="30" customHeight="1" spans="1:11">
      <c r="A16" s="21"/>
      <c r="B16" s="21" t="s">
        <v>90</v>
      </c>
      <c r="C16" s="21"/>
      <c r="D16" s="17" t="s">
        <v>91</v>
      </c>
      <c r="E16" s="17"/>
      <c r="F16" s="17" t="s">
        <v>92</v>
      </c>
      <c r="G16" s="17"/>
      <c r="H16" s="17" t="s">
        <v>92</v>
      </c>
      <c r="I16" s="21"/>
      <c r="J16" s="21"/>
      <c r="K16" s="21"/>
    </row>
    <row r="17" ht="30" customHeight="1" spans="1:11">
      <c r="A17" s="21"/>
      <c r="B17" s="21"/>
      <c r="C17" s="21"/>
      <c r="D17" s="17" t="s">
        <v>93</v>
      </c>
      <c r="E17" s="17"/>
      <c r="F17" s="17" t="s">
        <v>94</v>
      </c>
      <c r="G17" s="17"/>
      <c r="H17" s="17" t="s">
        <v>95</v>
      </c>
      <c r="I17" s="21"/>
      <c r="J17" s="21"/>
      <c r="K17" s="21"/>
    </row>
    <row r="18" ht="30" customHeight="1" spans="1:11">
      <c r="A18" s="21"/>
      <c r="B18" s="21"/>
      <c r="C18" s="17" t="s">
        <v>96</v>
      </c>
      <c r="D18" s="17" t="s">
        <v>97</v>
      </c>
      <c r="E18" s="17"/>
      <c r="F18" s="23">
        <v>1</v>
      </c>
      <c r="G18" s="17"/>
      <c r="H18" s="23">
        <v>1</v>
      </c>
      <c r="I18" s="20">
        <v>10</v>
      </c>
      <c r="J18" s="20">
        <v>10</v>
      </c>
      <c r="K18" s="20"/>
    </row>
    <row r="19" ht="30" customHeight="1" spans="1:11">
      <c r="A19" s="21"/>
      <c r="B19" s="21"/>
      <c r="C19" s="20" t="s">
        <v>98</v>
      </c>
      <c r="D19" s="17" t="s">
        <v>99</v>
      </c>
      <c r="E19" s="17"/>
      <c r="F19" s="23">
        <v>1</v>
      </c>
      <c r="G19" s="17"/>
      <c r="H19" s="23">
        <v>1</v>
      </c>
      <c r="I19" s="17">
        <v>10</v>
      </c>
      <c r="J19" s="17">
        <v>10</v>
      </c>
      <c r="K19" s="17"/>
    </row>
    <row r="20" ht="30" customHeight="1" spans="1:11">
      <c r="A20" s="21"/>
      <c r="B20" s="21"/>
      <c r="C20" s="17" t="s">
        <v>100</v>
      </c>
      <c r="D20" s="17" t="s">
        <v>101</v>
      </c>
      <c r="E20" s="17"/>
      <c r="F20" s="17" t="s">
        <v>102</v>
      </c>
      <c r="G20" s="17"/>
      <c r="H20" s="17" t="s">
        <v>103</v>
      </c>
      <c r="I20" s="20">
        <v>10</v>
      </c>
      <c r="J20" s="20">
        <v>6</v>
      </c>
      <c r="K20" s="20" t="s">
        <v>104</v>
      </c>
    </row>
    <row r="21" ht="30" customHeight="1" spans="1:11">
      <c r="A21" s="21"/>
      <c r="B21" s="24"/>
      <c r="C21" s="17"/>
      <c r="D21" s="17" t="s">
        <v>105</v>
      </c>
      <c r="E21" s="17"/>
      <c r="F21" s="17" t="s">
        <v>106</v>
      </c>
      <c r="G21" s="17"/>
      <c r="H21" s="17" t="s">
        <v>107</v>
      </c>
      <c r="I21" s="24"/>
      <c r="J21" s="24"/>
      <c r="K21" s="24"/>
    </row>
    <row r="22" ht="30" customHeight="1" spans="1:11">
      <c r="A22" s="21"/>
      <c r="B22" s="20" t="s">
        <v>108</v>
      </c>
      <c r="C22" s="20" t="s">
        <v>109</v>
      </c>
      <c r="D22" s="17" t="s">
        <v>110</v>
      </c>
      <c r="E22" s="17"/>
      <c r="F22" s="17" t="s">
        <v>111</v>
      </c>
      <c r="G22" s="17"/>
      <c r="H22" s="17" t="s">
        <v>111</v>
      </c>
      <c r="I22" s="20">
        <v>10</v>
      </c>
      <c r="J22" s="20">
        <v>10</v>
      </c>
      <c r="K22" s="20"/>
    </row>
    <row r="23" ht="30" customHeight="1" spans="1:11">
      <c r="A23" s="21"/>
      <c r="B23" s="21"/>
      <c r="C23" s="20" t="s">
        <v>112</v>
      </c>
      <c r="D23" s="17" t="s">
        <v>113</v>
      </c>
      <c r="E23" s="17"/>
      <c r="F23" s="17" t="s">
        <v>114</v>
      </c>
      <c r="G23" s="17"/>
      <c r="H23" s="17" t="s">
        <v>114</v>
      </c>
      <c r="I23" s="20">
        <v>10</v>
      </c>
      <c r="J23" s="20">
        <v>10</v>
      </c>
      <c r="K23" s="20"/>
    </row>
    <row r="24" ht="30" customHeight="1" spans="1:11">
      <c r="A24" s="21"/>
      <c r="B24" s="21"/>
      <c r="C24" s="21"/>
      <c r="D24" s="17" t="s">
        <v>115</v>
      </c>
      <c r="E24" s="17"/>
      <c r="F24" s="17" t="s">
        <v>116</v>
      </c>
      <c r="G24" s="17"/>
      <c r="H24" s="17" t="s">
        <v>116</v>
      </c>
      <c r="I24" s="21"/>
      <c r="J24" s="21"/>
      <c r="K24" s="21"/>
    </row>
    <row r="25" ht="30" customHeight="1" spans="1:11">
      <c r="A25" s="21"/>
      <c r="B25" s="21"/>
      <c r="C25" s="17" t="s">
        <v>117</v>
      </c>
      <c r="D25" s="17" t="s">
        <v>118</v>
      </c>
      <c r="E25" s="17"/>
      <c r="F25" s="17" t="s">
        <v>119</v>
      </c>
      <c r="G25" s="17"/>
      <c r="H25" s="17" t="s">
        <v>119</v>
      </c>
      <c r="I25" s="17">
        <v>5</v>
      </c>
      <c r="J25" s="17">
        <v>5</v>
      </c>
      <c r="K25" s="17"/>
    </row>
    <row r="26" ht="30" customHeight="1" spans="1:11">
      <c r="A26" s="21"/>
      <c r="B26" s="24"/>
      <c r="C26" s="17" t="s">
        <v>120</v>
      </c>
      <c r="D26" s="17" t="s">
        <v>121</v>
      </c>
      <c r="E26" s="17"/>
      <c r="F26" s="17" t="s">
        <v>122</v>
      </c>
      <c r="G26" s="17"/>
      <c r="H26" s="17" t="s">
        <v>122</v>
      </c>
      <c r="I26" s="17">
        <v>5</v>
      </c>
      <c r="J26" s="17">
        <v>5</v>
      </c>
      <c r="K26" s="17"/>
    </row>
    <row r="27" ht="30" customHeight="1" spans="1:11">
      <c r="A27" s="21"/>
      <c r="B27" s="20" t="s">
        <v>123</v>
      </c>
      <c r="C27" s="17" t="s">
        <v>124</v>
      </c>
      <c r="D27" s="17" t="s">
        <v>125</v>
      </c>
      <c r="E27" s="17"/>
      <c r="F27" s="17" t="s">
        <v>126</v>
      </c>
      <c r="G27" s="17"/>
      <c r="H27" s="23">
        <v>0.93</v>
      </c>
      <c r="I27" s="20">
        <v>10</v>
      </c>
      <c r="J27" s="20">
        <v>10</v>
      </c>
      <c r="K27" s="20"/>
    </row>
    <row r="28" ht="30" customHeight="1" spans="1:11">
      <c r="A28" s="24"/>
      <c r="B28" s="24"/>
      <c r="C28" s="17"/>
      <c r="D28" s="17" t="s">
        <v>127</v>
      </c>
      <c r="E28" s="17"/>
      <c r="F28" s="17" t="s">
        <v>126</v>
      </c>
      <c r="G28" s="17"/>
      <c r="H28" s="23">
        <v>0.92</v>
      </c>
      <c r="I28" s="21"/>
      <c r="J28" s="21"/>
      <c r="K28" s="21"/>
    </row>
    <row r="29" ht="30" customHeight="1" spans="1:11">
      <c r="A29" s="17" t="s">
        <v>128</v>
      </c>
      <c r="B29" s="17"/>
      <c r="C29" s="17"/>
      <c r="D29" s="17"/>
      <c r="E29" s="17"/>
      <c r="F29" s="17"/>
      <c r="G29" s="17"/>
      <c r="H29" s="17"/>
      <c r="I29" s="17">
        <f>SUM(I14:I28)+I5</f>
        <v>100</v>
      </c>
      <c r="J29" s="17">
        <v>94</v>
      </c>
      <c r="K29" s="17"/>
    </row>
    <row r="30" ht="30" customHeight="1" spans="1:11">
      <c r="A30" s="25" t="s">
        <v>129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</row>
  </sheetData>
  <mergeCells count="76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A29:H29"/>
    <mergeCell ref="A30:K30"/>
    <mergeCell ref="A4:A10"/>
    <mergeCell ref="A11:A12"/>
    <mergeCell ref="A13:A28"/>
    <mergeCell ref="B16:B21"/>
    <mergeCell ref="B22:B26"/>
    <mergeCell ref="B27:B28"/>
    <mergeCell ref="C14:C17"/>
    <mergeCell ref="C20:C21"/>
    <mergeCell ref="C23:C24"/>
    <mergeCell ref="C27:C28"/>
    <mergeCell ref="I14:I17"/>
    <mergeCell ref="I20:I21"/>
    <mergeCell ref="I23:I24"/>
    <mergeCell ref="I27:I28"/>
    <mergeCell ref="J14:J17"/>
    <mergeCell ref="J20:J21"/>
    <mergeCell ref="J23:J24"/>
    <mergeCell ref="J27:J28"/>
    <mergeCell ref="K14:K17"/>
    <mergeCell ref="K20:K21"/>
    <mergeCell ref="K23:K24"/>
    <mergeCell ref="K27:K28"/>
  </mergeCells>
  <pageMargins left="0.354166666666667" right="0.25" top="0.747916666666667" bottom="0.747916666666667" header="0.590277777777778" footer="0.511805555555556"/>
  <pageSetup paperSize="9" orientation="portrait"/>
  <headerFooter/>
  <rowBreaks count="1" manualBreakCount="1">
    <brk id="2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1-基础数据表</vt:lpstr>
      <vt:lpstr>2-整体支出绩效自评表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2021-06-01T09:05:00Z</dcterms:created>
  <cp:lastPrinted>2022-11-07T06:19:00Z</cp:lastPrinted>
  <dcterms:modified xsi:type="dcterms:W3CDTF">2022-12-07T10:57:35Z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249D75C39BC749D0867CE5104DA8FC81</vt:lpwstr>
  </property>
</Properties>
</file>