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77" activeTab="1"/>
  </bookViews>
  <sheets>
    <sheet name="1-基础数据表" sheetId="14" r:id="rId1"/>
    <sheet name="2-整体支出绩效自评表" sheetId="21" r:id="rId2"/>
    <sheet name="项目支出绩效自评表1" sheetId="20" r:id="rId3"/>
    <sheet name="项目支出绩效自评表2" sheetId="22" r:id="rId4"/>
    <sheet name="项目支出绩效自评表3" sheetId="23" r:id="rId5"/>
    <sheet name="项目支出绩效自评表4" sheetId="24" r:id="rId6"/>
    <sheet name="项目支出绩效自评表5" sheetId="25" r:id="rId7"/>
    <sheet name="项目支出绩效自评表6" sheetId="26" r:id="rId8"/>
    <sheet name="项目支出绩效自评表7" sheetId="27" r:id="rId9"/>
    <sheet name="项目支出绩效自评表8" sheetId="28" r:id="rId10"/>
    <sheet name="项目支出绩效自评表9" sheetId="29" r:id="rId11"/>
    <sheet name="项目支出绩效自评表10" sheetId="30" r:id="rId12"/>
    <sheet name="项目支出绩效自评表11" sheetId="31" r:id="rId13"/>
  </sheets>
  <definedNames>
    <definedName name="_xlnm.Print_Area" localSheetId="0">'1-基础数据表'!$A$1:$G$65</definedName>
  </definedNames>
  <calcPr calcId="144525"/>
</workbook>
</file>

<file path=xl/comments1.xml><?xml version="1.0" encoding="utf-8"?>
<comments xmlns="http://schemas.openxmlformats.org/spreadsheetml/2006/main">
  <authors>
    <author>Meimin</author>
  </authors>
  <commentList>
    <comment ref="F4" authorId="0">
      <text>
        <r>
          <rPr>
            <b/>
            <sz val="9"/>
            <rFont val="宋体"/>
            <charset val="134"/>
          </rPr>
          <t>Meimin:</t>
        </r>
        <r>
          <rPr>
            <sz val="9"/>
            <rFont val="宋体"/>
            <charset val="134"/>
          </rPr>
          <t xml:space="preserve">
控制率=实际在职人数/编制数</t>
        </r>
      </text>
    </comment>
    <comment ref="B7" authorId="0">
      <text>
        <r>
          <rPr>
            <b/>
            <sz val="9"/>
            <rFont val="宋体"/>
            <charset val="134"/>
          </rPr>
          <t>Meimin:</t>
        </r>
        <r>
          <rPr>
            <sz val="9"/>
            <rFont val="宋体"/>
            <charset val="134"/>
          </rPr>
          <t xml:space="preserve">
合计数</t>
        </r>
      </text>
    </comment>
    <comment ref="D7" authorId="0">
      <text>
        <r>
          <rPr>
            <b/>
            <sz val="9"/>
            <rFont val="宋体"/>
            <charset val="134"/>
          </rPr>
          <t>Meimin:</t>
        </r>
        <r>
          <rPr>
            <sz val="9"/>
            <rFont val="宋体"/>
            <charset val="134"/>
          </rPr>
          <t xml:space="preserve">
合计数</t>
        </r>
      </text>
    </comment>
    <comment ref="F7" authorId="0">
      <text>
        <r>
          <rPr>
            <b/>
            <sz val="9"/>
            <rFont val="宋体"/>
            <charset val="134"/>
          </rPr>
          <t>Meimin:</t>
        </r>
        <r>
          <rPr>
            <sz val="9"/>
            <rFont val="宋体"/>
            <charset val="134"/>
          </rPr>
          <t xml:space="preserve">
合计数</t>
        </r>
      </text>
    </comment>
    <comment ref="F59" authorId="0">
      <text>
        <r>
          <rPr>
            <b/>
            <sz val="9"/>
            <rFont val="宋体"/>
            <charset val="134"/>
          </rPr>
          <t>Meimin:</t>
        </r>
        <r>
          <rPr>
            <sz val="9"/>
            <rFont val="宋体"/>
            <charset val="134"/>
          </rPr>
          <t xml:space="preserve">
全年预算调整额</t>
        </r>
      </text>
    </comment>
  </commentList>
</comments>
</file>

<file path=xl/comments2.xml><?xml version="1.0" encoding="utf-8"?>
<comments xmlns="http://schemas.openxmlformats.org/spreadsheetml/2006/main">
  <authors>
    <author>Meimin</author>
  </authors>
  <commentList>
    <comment ref="G5" authorId="0">
      <text>
        <r>
          <rPr>
            <b/>
            <sz val="9"/>
            <rFont val="宋体"/>
            <charset val="134"/>
          </rPr>
          <t>Meimin:</t>
        </r>
        <r>
          <rPr>
            <sz val="9"/>
            <rFont val="宋体"/>
            <charset val="134"/>
          </rPr>
          <t xml:space="preserve">
全年预算=年初预算+预算调整+上年结转</t>
        </r>
      </text>
    </comment>
    <comment ref="J5" authorId="0">
      <text>
        <r>
          <rPr>
            <b/>
            <sz val="9"/>
            <rFont val="宋体"/>
            <charset val="134"/>
          </rPr>
          <t>Meimin:</t>
        </r>
        <r>
          <rPr>
            <sz val="9"/>
            <rFont val="宋体"/>
            <charset val="134"/>
          </rPr>
          <t xml:space="preserve">
执行率=全年执行数/全年预算</t>
        </r>
      </text>
    </comment>
    <comment ref="K5" authorId="0">
      <text>
        <r>
          <rPr>
            <b/>
            <sz val="9"/>
            <rFont val="宋体"/>
            <charset val="134"/>
          </rPr>
          <t>Meimin:</t>
        </r>
        <r>
          <rPr>
            <sz val="9"/>
            <rFont val="宋体"/>
            <charset val="134"/>
          </rPr>
          <t xml:space="preserve">
得分=执行率*10分</t>
        </r>
      </text>
    </comment>
    <comment ref="B12" authorId="0">
      <text>
        <r>
          <rPr>
            <b/>
            <sz val="9"/>
            <rFont val="宋体"/>
            <charset val="134"/>
          </rPr>
          <t>Meimin:</t>
        </r>
        <r>
          <rPr>
            <sz val="9"/>
            <rFont val="宋体"/>
            <charset val="134"/>
          </rPr>
          <t xml:space="preserve">
对应年初部门的整体绩效目标</t>
        </r>
      </text>
    </comment>
    <comment ref="H12" authorId="0">
      <text>
        <r>
          <rPr>
            <b/>
            <sz val="9"/>
            <rFont val="宋体"/>
            <charset val="134"/>
          </rPr>
          <t>Meimin:</t>
        </r>
        <r>
          <rPr>
            <sz val="9"/>
            <rFont val="宋体"/>
            <charset val="134"/>
          </rPr>
          <t xml:space="preserve">
对应预期目标描述实际完成情况</t>
        </r>
      </text>
    </comment>
    <comment ref="D13" authorId="0">
      <text>
        <r>
          <rPr>
            <b/>
            <sz val="9"/>
            <rFont val="宋体"/>
            <charset val="134"/>
          </rPr>
          <t>Meimin:</t>
        </r>
        <r>
          <rPr>
            <sz val="9"/>
            <rFont val="宋体"/>
            <charset val="134"/>
          </rPr>
          <t xml:space="preserve">
对应年初目标的三级指标</t>
        </r>
      </text>
    </comment>
    <comment ref="F13" authorId="0">
      <text>
        <r>
          <rPr>
            <b/>
            <sz val="9"/>
            <rFont val="宋体"/>
            <charset val="134"/>
          </rPr>
          <t>Meimin:</t>
        </r>
        <r>
          <rPr>
            <sz val="9"/>
            <rFont val="宋体"/>
            <charset val="134"/>
          </rPr>
          <t xml:space="preserve">
对应年初目标的指标值及单位</t>
        </r>
      </text>
    </comment>
    <comment ref="H13" authorId="0">
      <text>
        <r>
          <rPr>
            <b/>
            <sz val="9"/>
            <rFont val="宋体"/>
            <charset val="134"/>
          </rPr>
          <t>Meimin:</t>
        </r>
        <r>
          <rPr>
            <sz val="9"/>
            <rFont val="宋体"/>
            <charset val="134"/>
          </rPr>
          <t xml:space="preserve">
对应年度指标值填写明确的完成值</t>
        </r>
      </text>
    </comment>
  </commentList>
</comments>
</file>

<file path=xl/sharedStrings.xml><?xml version="1.0" encoding="utf-8"?>
<sst xmlns="http://schemas.openxmlformats.org/spreadsheetml/2006/main" count="1106" uniqueCount="412">
  <si>
    <t>附件1</t>
  </si>
  <si>
    <r>
      <rPr>
        <sz val="18"/>
        <color indexed="8"/>
        <rFont val="方正小标宋_GBK"/>
        <charset val="134"/>
      </rPr>
      <t>部门整体支出绩效评价基础数据表</t>
    </r>
  </si>
  <si>
    <r>
      <rPr>
        <sz val="12"/>
        <color indexed="8"/>
        <rFont val="仿宋"/>
        <charset val="134"/>
      </rPr>
      <t>财政供养人员情况</t>
    </r>
  </si>
  <si>
    <r>
      <rPr>
        <sz val="12"/>
        <color indexed="8"/>
        <rFont val="仿宋"/>
        <charset val="134"/>
      </rPr>
      <t>编制数</t>
    </r>
  </si>
  <si>
    <r>
      <rPr>
        <sz val="12"/>
        <color indexed="8"/>
        <rFont val="Times New Roman"/>
        <charset val="134"/>
      </rPr>
      <t>2021</t>
    </r>
    <r>
      <rPr>
        <sz val="12"/>
        <color indexed="8"/>
        <rFont val="仿宋"/>
        <charset val="134"/>
      </rPr>
      <t>年实际在职人数</t>
    </r>
  </si>
  <si>
    <r>
      <rPr>
        <sz val="12"/>
        <color indexed="8"/>
        <rFont val="仿宋"/>
        <charset val="134"/>
      </rPr>
      <t>控制率</t>
    </r>
  </si>
  <si>
    <r>
      <rPr>
        <sz val="12"/>
        <color indexed="8"/>
        <rFont val="黑体"/>
        <charset val="134"/>
      </rPr>
      <t>经费控制情况</t>
    </r>
  </si>
  <si>
    <r>
      <rPr>
        <sz val="12"/>
        <color indexed="8"/>
        <rFont val="Times New Roman"/>
        <charset val="134"/>
      </rPr>
      <t>2020</t>
    </r>
    <r>
      <rPr>
        <sz val="12"/>
        <color indexed="8"/>
        <rFont val="黑体"/>
        <charset val="134"/>
      </rPr>
      <t>年决算数</t>
    </r>
  </si>
  <si>
    <r>
      <rPr>
        <sz val="12"/>
        <color indexed="8"/>
        <rFont val="Times New Roman"/>
        <charset val="134"/>
      </rPr>
      <t>2021</t>
    </r>
    <r>
      <rPr>
        <sz val="12"/>
        <color indexed="8"/>
        <rFont val="黑体"/>
        <charset val="134"/>
      </rPr>
      <t>年预算数</t>
    </r>
  </si>
  <si>
    <r>
      <rPr>
        <sz val="12"/>
        <color indexed="8"/>
        <rFont val="Times New Roman"/>
        <charset val="134"/>
      </rPr>
      <t>2021</t>
    </r>
    <r>
      <rPr>
        <sz val="12"/>
        <color indexed="8"/>
        <rFont val="黑体"/>
        <charset val="134"/>
      </rPr>
      <t>年决算数</t>
    </r>
  </si>
  <si>
    <r>
      <rPr>
        <sz val="12"/>
        <color indexed="8"/>
        <rFont val="仿宋"/>
        <charset val="134"/>
      </rPr>
      <t>三公经费：</t>
    </r>
  </si>
  <si>
    <r>
      <rPr>
        <sz val="12"/>
        <color indexed="8"/>
        <rFont val="Times New Roman"/>
        <charset val="134"/>
      </rPr>
      <t xml:space="preserve">  1.</t>
    </r>
    <r>
      <rPr>
        <sz val="12"/>
        <color indexed="8"/>
        <rFont val="仿宋"/>
        <charset val="134"/>
      </rPr>
      <t>公务用车购置和维护经费</t>
    </r>
  </si>
  <si>
    <r>
      <rPr>
        <sz val="12"/>
        <color indexed="8"/>
        <rFont val="Times New Roman"/>
        <charset val="134"/>
      </rPr>
      <t xml:space="preserve">   </t>
    </r>
    <r>
      <rPr>
        <sz val="12"/>
        <color indexed="8"/>
        <rFont val="仿宋"/>
        <charset val="134"/>
      </rPr>
      <t>其中：公车购置</t>
    </r>
  </si>
  <si>
    <r>
      <rPr>
        <sz val="12"/>
        <color indexed="8"/>
        <rFont val="Times New Roman"/>
        <charset val="134"/>
      </rPr>
      <t xml:space="preserve">             </t>
    </r>
    <r>
      <rPr>
        <sz val="12"/>
        <color indexed="8"/>
        <rFont val="仿宋"/>
        <charset val="134"/>
      </rPr>
      <t>公车运行维护</t>
    </r>
  </si>
  <si>
    <r>
      <rPr>
        <sz val="12"/>
        <color indexed="8"/>
        <rFont val="Times New Roman"/>
        <charset val="134"/>
      </rPr>
      <t xml:space="preserve">  2.</t>
    </r>
    <r>
      <rPr>
        <sz val="12"/>
        <color indexed="8"/>
        <rFont val="仿宋"/>
        <charset val="134"/>
      </rPr>
      <t>出国经费</t>
    </r>
  </si>
  <si>
    <r>
      <rPr>
        <sz val="12"/>
        <color indexed="8"/>
        <rFont val="Times New Roman"/>
        <charset val="134"/>
      </rPr>
      <t xml:space="preserve">  3.</t>
    </r>
    <r>
      <rPr>
        <sz val="12"/>
        <color indexed="8"/>
        <rFont val="仿宋"/>
        <charset val="134"/>
      </rPr>
      <t>公务接待</t>
    </r>
  </si>
  <si>
    <r>
      <rPr>
        <sz val="12"/>
        <color indexed="8"/>
        <rFont val="仿宋"/>
        <charset val="134"/>
      </rPr>
      <t>项目支出：</t>
    </r>
  </si>
  <si>
    <t>其他民政管理事务</t>
  </si>
  <si>
    <t>优抚事业单位支出</t>
  </si>
  <si>
    <t>儿童福利</t>
  </si>
  <si>
    <t>老年福利</t>
  </si>
  <si>
    <t>殡葬</t>
  </si>
  <si>
    <t>养老服务</t>
  </si>
  <si>
    <t>其他社会福利支出</t>
  </si>
  <si>
    <t>残疾人生活和护理补贴</t>
  </si>
  <si>
    <t>其他残疾人事业支出</t>
  </si>
  <si>
    <t>城市最低生活保障金支出</t>
  </si>
  <si>
    <t>农村最低生活保障金支出</t>
  </si>
  <si>
    <t>临时救助支出</t>
  </si>
  <si>
    <t>流浪乞讨人员救助支出</t>
  </si>
  <si>
    <t>农村特困人员救助供养支出</t>
  </si>
  <si>
    <t>其他城市生活救助</t>
  </si>
  <si>
    <t>其他农村生活救助</t>
  </si>
  <si>
    <t>其他社会保障和就业支出</t>
  </si>
  <si>
    <t>城乡医疗救助</t>
  </si>
  <si>
    <t>其他环境保护管理事务支出</t>
  </si>
  <si>
    <t>其他城乡社区支出</t>
  </si>
  <si>
    <t>其他水利支出</t>
  </si>
  <si>
    <t>其他扶贫支出</t>
  </si>
  <si>
    <t>农村基础设施建设</t>
  </si>
  <si>
    <t>福利彩票销售机构的业务费支出</t>
  </si>
  <si>
    <t>彩票市场调控资金支出</t>
  </si>
  <si>
    <t>用于社会福利的彩票公益金支出</t>
  </si>
  <si>
    <t>用于其他社会公益事业的彩票公益金支出</t>
  </si>
  <si>
    <t>其他基础设施建设</t>
  </si>
  <si>
    <t>困难群众基本生活补助</t>
  </si>
  <si>
    <r>
      <rPr>
        <sz val="12"/>
        <color indexed="8"/>
        <rFont val="仿宋"/>
        <charset val="134"/>
      </rPr>
      <t>公用经费：</t>
    </r>
  </si>
  <si>
    <r>
      <rPr>
        <sz val="12"/>
        <color indexed="8"/>
        <rFont val="Times New Roman"/>
        <charset val="134"/>
      </rPr>
      <t xml:space="preserve">  1.</t>
    </r>
    <r>
      <rPr>
        <sz val="12"/>
        <color indexed="8"/>
        <rFont val="仿宋"/>
        <charset val="134"/>
      </rPr>
      <t>办公费</t>
    </r>
  </si>
  <si>
    <r>
      <rPr>
        <sz val="12"/>
        <color indexed="8"/>
        <rFont val="Times New Roman"/>
        <charset val="134"/>
      </rPr>
      <t xml:space="preserve">   2.</t>
    </r>
    <r>
      <rPr>
        <sz val="12"/>
        <color indexed="8"/>
        <rFont val="仿宋"/>
        <charset val="134"/>
      </rPr>
      <t>差旅费</t>
    </r>
  </si>
  <si>
    <r>
      <rPr>
        <sz val="12"/>
        <color indexed="8"/>
        <rFont val="Times New Roman"/>
        <charset val="134"/>
      </rPr>
      <t xml:space="preserve">   3.</t>
    </r>
    <r>
      <rPr>
        <sz val="12"/>
        <color indexed="8"/>
        <rFont val="仿宋"/>
        <charset val="134"/>
      </rPr>
      <t>水电费</t>
    </r>
  </si>
  <si>
    <r>
      <rPr>
        <sz val="12"/>
        <color indexed="8"/>
        <rFont val="Times New Roman"/>
        <charset val="134"/>
      </rPr>
      <t xml:space="preserve">   4.</t>
    </r>
    <r>
      <rPr>
        <sz val="12"/>
        <color indexed="8"/>
        <rFont val="仿宋"/>
        <charset val="134"/>
      </rPr>
      <t>福利费</t>
    </r>
  </si>
  <si>
    <r>
      <rPr>
        <sz val="12"/>
        <color indexed="8"/>
        <rFont val="Times New Roman"/>
        <charset val="134"/>
      </rPr>
      <t xml:space="preserve">   5.</t>
    </r>
    <r>
      <rPr>
        <sz val="12"/>
        <color indexed="8"/>
        <rFont val="仿宋"/>
        <charset val="134"/>
      </rPr>
      <t>公务接待费</t>
    </r>
  </si>
  <si>
    <r>
      <rPr>
        <sz val="12"/>
        <color indexed="8"/>
        <rFont val="Times New Roman"/>
        <charset val="134"/>
      </rPr>
      <t xml:space="preserve">   6.</t>
    </r>
    <r>
      <rPr>
        <sz val="12"/>
        <color indexed="8"/>
        <rFont val="仿宋"/>
        <charset val="134"/>
      </rPr>
      <t>劳务费</t>
    </r>
  </si>
  <si>
    <r>
      <rPr>
        <sz val="12"/>
        <color indexed="8"/>
        <rFont val="Times New Roman"/>
        <charset val="134"/>
      </rPr>
      <t xml:space="preserve">   7.</t>
    </r>
    <r>
      <rPr>
        <sz val="12"/>
        <color indexed="8"/>
        <rFont val="仿宋"/>
        <charset val="134"/>
      </rPr>
      <t>专用材料费</t>
    </r>
  </si>
  <si>
    <r>
      <rPr>
        <sz val="12"/>
        <color indexed="8"/>
        <rFont val="Times New Roman"/>
        <charset val="134"/>
      </rPr>
      <t xml:space="preserve">   8.</t>
    </r>
    <r>
      <rPr>
        <sz val="12"/>
        <color indexed="8"/>
        <rFont val="仿宋"/>
        <charset val="134"/>
      </rPr>
      <t>维修（护）费</t>
    </r>
  </si>
  <si>
    <r>
      <rPr>
        <sz val="12"/>
        <color indexed="8"/>
        <rFont val="Times New Roman"/>
        <charset val="134"/>
      </rPr>
      <t xml:space="preserve">   9.</t>
    </r>
    <r>
      <rPr>
        <sz val="12"/>
        <color indexed="8"/>
        <rFont val="仿宋"/>
        <charset val="134"/>
      </rPr>
      <t>物业管理费</t>
    </r>
  </si>
  <si>
    <r>
      <rPr>
        <sz val="12"/>
        <color indexed="8"/>
        <rFont val="Times New Roman"/>
        <charset val="134"/>
      </rPr>
      <t xml:space="preserve">   10.</t>
    </r>
    <r>
      <rPr>
        <sz val="12"/>
        <color indexed="8"/>
        <rFont val="仿宋"/>
        <charset val="134"/>
      </rPr>
      <t>印刷费</t>
    </r>
  </si>
  <si>
    <r>
      <rPr>
        <sz val="12"/>
        <color indexed="8"/>
        <rFont val="Times New Roman"/>
        <charset val="134"/>
      </rPr>
      <t xml:space="preserve">   11.</t>
    </r>
    <r>
      <rPr>
        <sz val="12"/>
        <color indexed="8"/>
        <rFont val="仿宋"/>
        <charset val="134"/>
      </rPr>
      <t>邮电费</t>
    </r>
  </si>
  <si>
    <r>
      <rPr>
        <sz val="12"/>
        <color indexed="8"/>
        <rFont val="Times New Roman"/>
        <charset val="134"/>
      </rPr>
      <t xml:space="preserve">   12.</t>
    </r>
    <r>
      <rPr>
        <sz val="12"/>
        <color indexed="8"/>
        <rFont val="仿宋"/>
        <charset val="134"/>
      </rPr>
      <t>其他交通费</t>
    </r>
  </si>
  <si>
    <r>
      <rPr>
        <sz val="12"/>
        <color indexed="8"/>
        <rFont val="Times New Roman"/>
        <charset val="134"/>
      </rPr>
      <t xml:space="preserve">   13.</t>
    </r>
    <r>
      <rPr>
        <sz val="12"/>
        <color indexed="8"/>
        <rFont val="仿宋"/>
        <charset val="134"/>
      </rPr>
      <t>其他</t>
    </r>
  </si>
  <si>
    <r>
      <rPr>
        <sz val="12"/>
        <color indexed="8"/>
        <rFont val="仿宋"/>
        <charset val="134"/>
      </rPr>
      <t>政府采购金额</t>
    </r>
  </si>
  <si>
    <r>
      <rPr>
        <sz val="12"/>
        <color indexed="8"/>
        <rFont val="仿宋"/>
        <charset val="134"/>
      </rPr>
      <t>部门整体支出预算调整</t>
    </r>
  </si>
  <si>
    <t>——</t>
  </si>
  <si>
    <r>
      <rPr>
        <sz val="12"/>
        <color theme="1"/>
        <rFont val="仿宋"/>
        <charset val="134"/>
      </rPr>
      <t>楼堂馆所控制情况
（</t>
    </r>
    <r>
      <rPr>
        <sz val="12"/>
        <color theme="1"/>
        <rFont val="Times New Roman"/>
        <charset val="134"/>
      </rPr>
      <t>2021</t>
    </r>
    <r>
      <rPr>
        <sz val="12"/>
        <color theme="1"/>
        <rFont val="仿宋"/>
        <charset val="134"/>
      </rPr>
      <t>年完工项目）</t>
    </r>
  </si>
  <si>
    <r>
      <rPr>
        <sz val="12"/>
        <color theme="1"/>
        <rFont val="仿宋"/>
        <charset val="134"/>
      </rPr>
      <t>批复规模（㎡）</t>
    </r>
  </si>
  <si>
    <r>
      <rPr>
        <sz val="12"/>
        <color indexed="8"/>
        <rFont val="仿宋"/>
        <charset val="134"/>
      </rPr>
      <t>实际规模（㎡）</t>
    </r>
  </si>
  <si>
    <r>
      <rPr>
        <sz val="12"/>
        <color indexed="8"/>
        <rFont val="仿宋"/>
        <charset val="134"/>
      </rPr>
      <t>规模
控制率</t>
    </r>
  </si>
  <si>
    <r>
      <rPr>
        <sz val="12"/>
        <color indexed="8"/>
        <rFont val="仿宋"/>
        <charset val="134"/>
      </rPr>
      <t>预算投资
（万元）</t>
    </r>
  </si>
  <si>
    <r>
      <rPr>
        <sz val="12"/>
        <color indexed="8"/>
        <rFont val="仿宋"/>
        <charset val="134"/>
      </rPr>
      <t>实际投资（万元）</t>
    </r>
  </si>
  <si>
    <r>
      <rPr>
        <sz val="12"/>
        <color indexed="8"/>
        <rFont val="仿宋"/>
        <charset val="134"/>
      </rPr>
      <t>投资概算控制率</t>
    </r>
  </si>
  <si>
    <t>厉行节约保障措施</t>
  </si>
  <si>
    <t>一是严格部门预算管理。严格遵循预算法，按照体制机制、政策制度、规矩程序，精准编制预算。二是硬化预算约束。政府预算坚持量入为出，统筹兼顾、突出重点，大力优化支出结构，从严从紧编制，合理确定支出预算规模。三是坚决落实过紧日子各项要求,建立节约型财政保障机制。严格按照厉行节约中央八条，把有限的资金用作保基本、保民生的刀刃上。活动按规定审批申请预算，不得先开展活动后申请预算，严禁无预算或超预算安排支出。</t>
  </si>
  <si>
    <t>说明：“项目支出”需要填报基本支出以外的所有项目支出情况，“公用经费”填报基 本支出中的一般商品和服务支出。</t>
  </si>
  <si>
    <t>填表人：皮佳也           填报日期：2022.11.8              联系电话：15115677661</t>
  </si>
  <si>
    <r>
      <rPr>
        <sz val="12"/>
        <rFont val="黑体"/>
        <charset val="134"/>
      </rPr>
      <t>附件</t>
    </r>
    <r>
      <rPr>
        <sz val="12"/>
        <rFont val="Times New Roman"/>
        <charset val="134"/>
      </rPr>
      <t>2</t>
    </r>
  </si>
  <si>
    <r>
      <rPr>
        <sz val="18"/>
        <rFont val="Times New Roman"/>
        <charset val="134"/>
      </rPr>
      <t>2021</t>
    </r>
    <r>
      <rPr>
        <sz val="18"/>
        <rFont val="方正小标宋简体"/>
        <charset val="134"/>
      </rPr>
      <t>年度部门整体支出绩效自评表</t>
    </r>
  </si>
  <si>
    <r>
      <rPr>
        <sz val="12"/>
        <color rgb="FF000000"/>
        <rFont val="黑体"/>
        <charset val="134"/>
      </rPr>
      <t>预算单位名</t>
    </r>
    <r>
      <rPr>
        <sz val="12"/>
        <color rgb="FF000000"/>
        <rFont val="Times New Roman"/>
        <charset val="134"/>
      </rPr>
      <t xml:space="preserve">  </t>
    </r>
    <r>
      <rPr>
        <sz val="12"/>
        <color rgb="FF000000"/>
        <rFont val="黑体"/>
        <charset val="134"/>
      </rPr>
      <t>称</t>
    </r>
  </si>
  <si>
    <t>桃源县民政局</t>
  </si>
  <si>
    <t>年度预
算申请
（万元）</t>
  </si>
  <si>
    <t>上年
结转</t>
  </si>
  <si>
    <t>年初
预算</t>
  </si>
  <si>
    <t>全年
预算</t>
  </si>
  <si>
    <t>全年执行数</t>
  </si>
  <si>
    <t>分值</t>
  </si>
  <si>
    <t>执行率</t>
  </si>
  <si>
    <t>得分</t>
  </si>
  <si>
    <t>年度资金总额</t>
  </si>
  <si>
    <r>
      <rPr>
        <sz val="12"/>
        <color rgb="FF000000"/>
        <rFont val="仿宋"/>
        <charset val="134"/>
      </rPr>
      <t>按收入性质分：</t>
    </r>
    <r>
      <rPr>
        <sz val="12"/>
        <color rgb="FF000000"/>
        <rFont val="Times New Roman"/>
        <charset val="134"/>
      </rPr>
      <t>19820.3</t>
    </r>
  </si>
  <si>
    <r>
      <rPr>
        <sz val="12"/>
        <color rgb="FF000000"/>
        <rFont val="仿宋"/>
        <charset val="134"/>
      </rPr>
      <t>按支出性质分：</t>
    </r>
    <r>
      <rPr>
        <sz val="12"/>
        <color rgb="FF000000"/>
        <rFont val="Times New Roman"/>
        <charset val="134"/>
      </rPr>
      <t>19146.41</t>
    </r>
  </si>
  <si>
    <r>
      <rPr>
        <sz val="12"/>
        <color rgb="FF000000"/>
        <rFont val="Times New Roman"/>
        <charset val="134"/>
      </rPr>
      <t xml:space="preserve">  </t>
    </r>
    <r>
      <rPr>
        <sz val="12"/>
        <color rgb="FF000000"/>
        <rFont val="仿宋"/>
        <charset val="134"/>
      </rPr>
      <t>其中：</t>
    </r>
    <r>
      <rPr>
        <sz val="12"/>
        <color rgb="FF000000"/>
        <rFont val="Times New Roman"/>
        <charset val="134"/>
      </rPr>
      <t xml:space="preserve">  </t>
    </r>
    <r>
      <rPr>
        <sz val="12"/>
        <color rgb="FF000000"/>
        <rFont val="仿宋"/>
        <charset val="134"/>
      </rPr>
      <t>一般公共预算：</t>
    </r>
    <r>
      <rPr>
        <sz val="12"/>
        <color rgb="FF000000"/>
        <rFont val="Times New Roman"/>
        <charset val="134"/>
      </rPr>
      <t>17559.78</t>
    </r>
  </si>
  <si>
    <r>
      <rPr>
        <sz val="12"/>
        <color rgb="FF000000"/>
        <rFont val="仿宋"/>
        <charset val="134"/>
      </rPr>
      <t>其中：基本支出：</t>
    </r>
    <r>
      <rPr>
        <sz val="12"/>
        <color rgb="FF000000"/>
        <rFont val="Times New Roman"/>
        <charset val="134"/>
      </rPr>
      <t>1992.41</t>
    </r>
  </si>
  <si>
    <r>
      <rPr>
        <sz val="12"/>
        <color rgb="FF000000"/>
        <rFont val="Times New Roman"/>
        <charset val="134"/>
      </rPr>
      <t xml:space="preserve">       </t>
    </r>
    <r>
      <rPr>
        <sz val="12"/>
        <color rgb="FF000000"/>
        <rFont val="仿宋"/>
        <charset val="134"/>
      </rPr>
      <t>政府性基金拨款：</t>
    </r>
    <r>
      <rPr>
        <sz val="12"/>
        <color rgb="FF000000"/>
        <rFont val="Times New Roman"/>
        <charset val="134"/>
      </rPr>
      <t>472.62</t>
    </r>
  </si>
  <si>
    <r>
      <rPr>
        <sz val="12"/>
        <color rgb="FF000000"/>
        <rFont val="Times New Roman"/>
        <charset val="134"/>
      </rPr>
      <t xml:space="preserve">      </t>
    </r>
    <r>
      <rPr>
        <sz val="12"/>
        <color rgb="FF000000"/>
        <rFont val="仿宋"/>
        <charset val="134"/>
      </rPr>
      <t>项目支出：</t>
    </r>
    <r>
      <rPr>
        <sz val="12"/>
        <color rgb="FF000000"/>
        <rFont val="Times New Roman"/>
        <charset val="134"/>
      </rPr>
      <t>17154</t>
    </r>
  </si>
  <si>
    <r>
      <rPr>
        <sz val="12"/>
        <color rgb="FF000000"/>
        <rFont val="Times New Roman"/>
        <charset val="134"/>
      </rPr>
      <t xml:space="preserve">       </t>
    </r>
    <r>
      <rPr>
        <sz val="12"/>
        <color rgb="FF000000"/>
        <rFont val="仿宋"/>
        <charset val="134"/>
      </rPr>
      <t>纳入专户管理的非税收入拨款：</t>
    </r>
    <r>
      <rPr>
        <sz val="12"/>
        <color rgb="FF000000"/>
        <rFont val="Times New Roman"/>
        <charset val="134"/>
      </rPr>
      <t>354</t>
    </r>
  </si>
  <si>
    <r>
      <rPr>
        <sz val="12"/>
        <color rgb="FF000000"/>
        <rFont val="Times New Roman"/>
        <charset val="134"/>
      </rPr>
      <t xml:space="preserve">       </t>
    </r>
    <r>
      <rPr>
        <sz val="12"/>
        <color rgb="FF000000"/>
        <rFont val="仿宋"/>
        <charset val="134"/>
      </rPr>
      <t>其他资金：</t>
    </r>
    <r>
      <rPr>
        <sz val="12"/>
        <color rgb="FF000000"/>
        <rFont val="Times New Roman"/>
        <charset val="134"/>
      </rPr>
      <t>1433.9</t>
    </r>
  </si>
  <si>
    <t>年度总体目标</t>
  </si>
  <si>
    <t>预期目标</t>
  </si>
  <si>
    <t>实际完成情况　</t>
  </si>
  <si>
    <t>2021年我县已纳入全省五化民政建设重点县之一，今年将举全力夯基础、补短板、强弱项、创特色，全面完成五化民政评估各项指标任务，顺利验收过关，以取得上级更多的资金支持和政策倾斜。</t>
  </si>
  <si>
    <t>我局按照各级相关文件要求，结合我县实际情况，各项目资金都得到有效的使用，按照“兜底线、建机制、织密网”要求，不断加大民生保障力度。</t>
  </si>
  <si>
    <t xml:space="preserve">绩
效
指
标
</t>
  </si>
  <si>
    <t>一级指标</t>
  </si>
  <si>
    <t>二级指标</t>
  </si>
  <si>
    <t>三级指标</t>
  </si>
  <si>
    <t>年度指标值</t>
  </si>
  <si>
    <t>实际完成值</t>
  </si>
  <si>
    <t>偏差原因分析及改进措施</t>
  </si>
  <si>
    <r>
      <rPr>
        <sz val="12"/>
        <color rgb="FF000000"/>
        <rFont val="仿宋"/>
        <charset val="134"/>
      </rPr>
      <t>产出指标
（</t>
    </r>
    <r>
      <rPr>
        <sz val="12"/>
        <color rgb="FF000000"/>
        <rFont val="Times New Roman"/>
        <charset val="134"/>
      </rPr>
      <t>50</t>
    </r>
    <r>
      <rPr>
        <sz val="12"/>
        <color rgb="FF000000"/>
        <rFont val="仿宋"/>
        <charset val="134"/>
      </rPr>
      <t>分）</t>
    </r>
  </si>
  <si>
    <t>数量指标</t>
  </si>
  <si>
    <r>
      <rPr>
        <sz val="12"/>
        <color rgb="FF000000"/>
        <rFont val="仿宋"/>
        <charset val="134"/>
      </rPr>
      <t>补贴</t>
    </r>
    <r>
      <rPr>
        <sz val="12"/>
        <color rgb="FF000000"/>
        <rFont val="Times New Roman"/>
        <charset val="134"/>
      </rPr>
      <t>90-99</t>
    </r>
    <r>
      <rPr>
        <sz val="12"/>
        <color rgb="FF000000"/>
        <rFont val="仿宋"/>
        <charset val="134"/>
      </rPr>
      <t>岁高龄老人人数</t>
    </r>
  </si>
  <si>
    <r>
      <rPr>
        <sz val="12"/>
        <color rgb="FF000000"/>
        <rFont val="Times New Roman"/>
        <charset val="134"/>
      </rPr>
      <t>2864</t>
    </r>
    <r>
      <rPr>
        <sz val="12"/>
        <color rgb="FF000000"/>
        <rFont val="仿宋"/>
        <charset val="134"/>
      </rPr>
      <t>人</t>
    </r>
  </si>
  <si>
    <r>
      <rPr>
        <sz val="12"/>
        <color rgb="FF000000"/>
        <rFont val="Times New Roman"/>
        <charset val="134"/>
      </rPr>
      <t>2950</t>
    </r>
    <r>
      <rPr>
        <sz val="12"/>
        <color rgb="FF000000"/>
        <rFont val="仿宋"/>
        <charset val="134"/>
      </rPr>
      <t>人</t>
    </r>
  </si>
  <si>
    <t>保障对象人员浮动属于不可控现象，人员增减在正常范围内</t>
  </si>
  <si>
    <t>补贴百岁以上高龄老人人数</t>
  </si>
  <si>
    <r>
      <rPr>
        <sz val="12"/>
        <color rgb="FF000000"/>
        <rFont val="Times New Roman"/>
        <charset val="134"/>
      </rPr>
      <t>43</t>
    </r>
    <r>
      <rPr>
        <sz val="12"/>
        <color rgb="FF000000"/>
        <rFont val="仿宋"/>
        <charset val="134"/>
      </rPr>
      <t>人</t>
    </r>
  </si>
  <si>
    <r>
      <rPr>
        <sz val="12"/>
        <color rgb="FF000000"/>
        <rFont val="Times New Roman"/>
        <charset val="134"/>
      </rPr>
      <t>53</t>
    </r>
    <r>
      <rPr>
        <sz val="12"/>
        <color rgb="FF000000"/>
        <rFont val="仿宋"/>
        <charset val="134"/>
      </rPr>
      <t>人</t>
    </r>
  </si>
  <si>
    <t>凤滩伤残民工基本支出发放补助凤滩民工人数</t>
  </si>
  <si>
    <r>
      <rPr>
        <sz val="12"/>
        <color rgb="FF000000"/>
        <rFont val="Times New Roman"/>
        <charset val="134"/>
      </rPr>
      <t>219</t>
    </r>
    <r>
      <rPr>
        <sz val="12"/>
        <color rgb="FF000000"/>
        <rFont val="仿宋"/>
        <charset val="134"/>
      </rPr>
      <t>人</t>
    </r>
  </si>
  <si>
    <r>
      <rPr>
        <sz val="12"/>
        <color rgb="FF000000"/>
        <rFont val="Times New Roman"/>
        <charset val="134"/>
      </rPr>
      <t>205</t>
    </r>
    <r>
      <rPr>
        <sz val="12"/>
        <color rgb="FF000000"/>
        <rFont val="仿宋"/>
        <charset val="134"/>
      </rPr>
      <t>人</t>
    </r>
  </si>
  <si>
    <t>凤滩伤残民工基本支出发放补助竹园民工人数</t>
  </si>
  <si>
    <r>
      <rPr>
        <sz val="12"/>
        <color rgb="FF000000"/>
        <rFont val="Times New Roman"/>
        <charset val="134"/>
      </rPr>
      <t>7</t>
    </r>
    <r>
      <rPr>
        <sz val="12"/>
        <color rgb="FF000000"/>
        <rFont val="仿宋"/>
        <charset val="134"/>
      </rPr>
      <t>人</t>
    </r>
  </si>
  <si>
    <r>
      <rPr>
        <sz val="12"/>
        <color rgb="FF000000"/>
        <rFont val="Times New Roman"/>
        <charset val="134"/>
      </rPr>
      <t>6</t>
    </r>
    <r>
      <rPr>
        <sz val="12"/>
        <color rgb="FF000000"/>
        <rFont val="仿宋"/>
        <charset val="134"/>
      </rPr>
      <t>人</t>
    </r>
  </si>
  <si>
    <t>农村最低生活保障户数</t>
  </si>
  <si>
    <r>
      <rPr>
        <sz val="12"/>
        <color rgb="FF000000"/>
        <rFont val="Times New Roman"/>
        <charset val="134"/>
      </rPr>
      <t>1180</t>
    </r>
    <r>
      <rPr>
        <sz val="12"/>
        <color rgb="FF000000"/>
        <rFont val="仿宋"/>
        <charset val="134"/>
      </rPr>
      <t>4户</t>
    </r>
  </si>
  <si>
    <r>
      <rPr>
        <sz val="12"/>
        <color rgb="FF000000"/>
        <rFont val="Times New Roman"/>
        <charset val="134"/>
      </rPr>
      <t>11258</t>
    </r>
    <r>
      <rPr>
        <sz val="12"/>
        <color rgb="FF000000"/>
        <rFont val="仿宋"/>
        <charset val="134"/>
      </rPr>
      <t>户</t>
    </r>
  </si>
  <si>
    <t>农村最低生活保障人数</t>
  </si>
  <si>
    <r>
      <rPr>
        <sz val="12"/>
        <color rgb="FF000000"/>
        <rFont val="Times New Roman"/>
        <charset val="134"/>
      </rPr>
      <t>21319</t>
    </r>
    <r>
      <rPr>
        <sz val="12"/>
        <color rgb="FF000000"/>
        <rFont val="仿宋"/>
        <charset val="134"/>
      </rPr>
      <t>人</t>
    </r>
  </si>
  <si>
    <r>
      <rPr>
        <sz val="12"/>
        <color rgb="FF000000"/>
        <rFont val="Times New Roman"/>
        <charset val="134"/>
      </rPr>
      <t>19354</t>
    </r>
    <r>
      <rPr>
        <sz val="12"/>
        <color rgb="FF000000"/>
        <rFont val="仿宋"/>
        <charset val="134"/>
      </rPr>
      <t>人</t>
    </r>
  </si>
  <si>
    <t>城市居民最低生活保障户数</t>
  </si>
  <si>
    <r>
      <rPr>
        <sz val="12"/>
        <color rgb="FF000000"/>
        <rFont val="Times New Roman"/>
        <charset val="134"/>
      </rPr>
      <t>1743</t>
    </r>
    <r>
      <rPr>
        <sz val="12"/>
        <color rgb="FF000000"/>
        <rFont val="仿宋"/>
        <charset val="134"/>
      </rPr>
      <t>户</t>
    </r>
  </si>
  <si>
    <r>
      <rPr>
        <sz val="12"/>
        <color rgb="FF000000"/>
        <rFont val="Times New Roman"/>
        <charset val="134"/>
      </rPr>
      <t>1561</t>
    </r>
    <r>
      <rPr>
        <sz val="12"/>
        <color rgb="FF000000"/>
        <rFont val="仿宋"/>
        <charset val="134"/>
      </rPr>
      <t>户</t>
    </r>
  </si>
  <si>
    <t>城市居民最低生活保障人数</t>
  </si>
  <si>
    <r>
      <rPr>
        <sz val="12"/>
        <color rgb="FF000000"/>
        <rFont val="Times New Roman"/>
        <charset val="134"/>
      </rPr>
      <t>2598</t>
    </r>
    <r>
      <rPr>
        <sz val="12"/>
        <color rgb="FF000000"/>
        <rFont val="仿宋"/>
        <charset val="134"/>
      </rPr>
      <t>人</t>
    </r>
  </si>
  <si>
    <r>
      <rPr>
        <sz val="12"/>
        <color rgb="FF000000"/>
        <rFont val="Times New Roman"/>
        <charset val="134"/>
      </rPr>
      <t>2307</t>
    </r>
    <r>
      <rPr>
        <sz val="12"/>
        <color rgb="FF000000"/>
        <rFont val="仿宋"/>
        <charset val="134"/>
      </rPr>
      <t>人</t>
    </r>
  </si>
  <si>
    <t>重度残疾人护理补贴和生活补贴县级配套资金补贴人数</t>
  </si>
  <si>
    <r>
      <rPr>
        <sz val="12"/>
        <color rgb="FF000000"/>
        <rFont val="Times New Roman"/>
        <charset val="134"/>
      </rPr>
      <t>24000</t>
    </r>
    <r>
      <rPr>
        <sz val="12"/>
        <color rgb="FF000000"/>
        <rFont val="仿宋"/>
        <charset val="134"/>
      </rPr>
      <t>人</t>
    </r>
  </si>
  <si>
    <r>
      <rPr>
        <sz val="12"/>
        <color rgb="FF000000"/>
        <rFont val="Times New Roman"/>
        <charset val="134"/>
      </rPr>
      <t>24027</t>
    </r>
    <r>
      <rPr>
        <sz val="12"/>
        <color rgb="FF000000"/>
        <rFont val="仿宋"/>
        <charset val="134"/>
      </rPr>
      <t>人</t>
    </r>
  </si>
  <si>
    <t>全县敬老院管理经费保障机构数</t>
  </si>
  <si>
    <r>
      <rPr>
        <sz val="12"/>
        <color rgb="FF000000"/>
        <rFont val="Times New Roman"/>
        <charset val="134"/>
      </rPr>
      <t>37</t>
    </r>
    <r>
      <rPr>
        <sz val="12"/>
        <color rgb="FF000000"/>
        <rFont val="仿宋"/>
        <charset val="134"/>
      </rPr>
      <t>所</t>
    </r>
  </si>
  <si>
    <r>
      <rPr>
        <sz val="12"/>
        <color rgb="FF000000"/>
        <rFont val="Times New Roman"/>
        <charset val="134"/>
      </rPr>
      <t>30</t>
    </r>
    <r>
      <rPr>
        <sz val="12"/>
        <color rgb="FF000000"/>
        <rFont val="仿宋"/>
        <charset val="134"/>
      </rPr>
      <t>所</t>
    </r>
  </si>
  <si>
    <t>全县敬老院管理经费保障人数</t>
  </si>
  <si>
    <r>
      <rPr>
        <sz val="12"/>
        <color rgb="FF000000"/>
        <rFont val="仿宋"/>
        <charset val="134"/>
      </rPr>
      <t>≥</t>
    </r>
    <r>
      <rPr>
        <sz val="12"/>
        <color rgb="FF000000"/>
        <rFont val="Times New Roman"/>
        <charset val="134"/>
      </rPr>
      <t>1200</t>
    </r>
    <r>
      <rPr>
        <sz val="12"/>
        <color rgb="FF000000"/>
        <rFont val="仿宋"/>
        <charset val="134"/>
      </rPr>
      <t>人</t>
    </r>
  </si>
  <si>
    <r>
      <rPr>
        <sz val="12"/>
        <color rgb="FF000000"/>
        <rFont val="Times New Roman"/>
        <charset val="134"/>
      </rPr>
      <t>1100</t>
    </r>
    <r>
      <rPr>
        <sz val="12"/>
        <color rgb="FF000000"/>
        <rFont val="仿宋"/>
        <charset val="134"/>
      </rPr>
      <t>人</t>
    </r>
  </si>
  <si>
    <t>全县敬老院管理经费维修项目个数</t>
  </si>
  <si>
    <r>
      <rPr>
        <sz val="12"/>
        <color rgb="FF000000"/>
        <rFont val="仿宋"/>
        <charset val="134"/>
      </rPr>
      <t>≥</t>
    </r>
    <r>
      <rPr>
        <sz val="12"/>
        <color rgb="FF000000"/>
        <rFont val="Times New Roman"/>
        <charset val="134"/>
      </rPr>
      <t>20</t>
    </r>
    <r>
      <rPr>
        <sz val="12"/>
        <color rgb="FF000000"/>
        <rFont val="仿宋"/>
        <charset val="134"/>
      </rPr>
      <t>个</t>
    </r>
  </si>
  <si>
    <r>
      <rPr>
        <sz val="12"/>
        <color rgb="FF000000"/>
        <rFont val="Times New Roman"/>
        <charset val="134"/>
      </rPr>
      <t>24</t>
    </r>
    <r>
      <rPr>
        <sz val="12"/>
        <color rgb="FF000000"/>
        <rFont val="仿宋"/>
        <charset val="134"/>
      </rPr>
      <t>个</t>
    </r>
  </si>
  <si>
    <t>安装消防设施的敬老院</t>
  </si>
  <si>
    <r>
      <rPr>
        <sz val="12"/>
        <color rgb="FF000000"/>
        <rFont val="Times New Roman"/>
        <charset val="134"/>
      </rPr>
      <t>14</t>
    </r>
    <r>
      <rPr>
        <sz val="12"/>
        <color rgb="FF000000"/>
        <rFont val="仿宋"/>
        <charset val="134"/>
      </rPr>
      <t>个</t>
    </r>
  </si>
  <si>
    <t>破停产企业遗属生活困难补助对象人数</t>
  </si>
  <si>
    <r>
      <rPr>
        <sz val="12"/>
        <color rgb="FF000000"/>
        <rFont val="Times New Roman"/>
        <charset val="134"/>
      </rPr>
      <t>128</t>
    </r>
    <r>
      <rPr>
        <sz val="12"/>
        <color rgb="FF000000"/>
        <rFont val="仿宋"/>
        <charset val="134"/>
      </rPr>
      <t>人</t>
    </r>
  </si>
  <si>
    <r>
      <rPr>
        <sz val="12"/>
        <color rgb="FF000000"/>
        <rFont val="Times New Roman"/>
        <charset val="134"/>
      </rPr>
      <t>86</t>
    </r>
    <r>
      <rPr>
        <sz val="12"/>
        <color rgb="FF000000"/>
        <rFont val="仿宋"/>
        <charset val="134"/>
      </rPr>
      <t>人</t>
    </r>
  </si>
  <si>
    <t>社会救助工作专项经费救助工作单位数</t>
  </si>
  <si>
    <r>
      <rPr>
        <sz val="12"/>
        <color rgb="FF000000"/>
        <rFont val="Times New Roman"/>
        <charset val="134"/>
      </rPr>
      <t>28</t>
    </r>
    <r>
      <rPr>
        <sz val="12"/>
        <color rgb="FF000000"/>
        <rFont val="仿宋"/>
        <charset val="134"/>
      </rPr>
      <t>个</t>
    </r>
  </si>
  <si>
    <t>农村特困供养对象丧葬费保障人数</t>
  </si>
  <si>
    <r>
      <rPr>
        <sz val="12"/>
        <color rgb="FF000000"/>
        <rFont val="仿宋"/>
        <charset val="134"/>
      </rPr>
      <t>≥</t>
    </r>
    <r>
      <rPr>
        <sz val="12"/>
        <color rgb="FF000000"/>
        <rFont val="Times New Roman"/>
        <charset val="134"/>
      </rPr>
      <t>445</t>
    </r>
    <r>
      <rPr>
        <sz val="12"/>
        <color rgb="FF000000"/>
        <rFont val="仿宋"/>
        <charset val="134"/>
      </rPr>
      <t>人</t>
    </r>
  </si>
  <si>
    <r>
      <rPr>
        <sz val="12"/>
        <color rgb="FF000000"/>
        <rFont val="Times New Roman"/>
        <charset val="134"/>
      </rPr>
      <t>393</t>
    </r>
    <r>
      <rPr>
        <sz val="12"/>
        <color rgb="FF000000"/>
        <rFont val="仿宋"/>
        <charset val="134"/>
      </rPr>
      <t>人</t>
    </r>
  </si>
  <si>
    <t>农村特困供养对象丧葬费每年人均补贴标准</t>
  </si>
  <si>
    <r>
      <rPr>
        <sz val="12"/>
        <color rgb="FF000000"/>
        <rFont val="Times New Roman"/>
        <charset val="134"/>
      </rPr>
      <t>6000</t>
    </r>
    <r>
      <rPr>
        <sz val="12"/>
        <color rgb="FF000000"/>
        <rFont val="仿宋"/>
        <charset val="134"/>
      </rPr>
      <t>元</t>
    </r>
  </si>
  <si>
    <t>城市特困供养对象丧葬费每年人均补贴标准</t>
  </si>
  <si>
    <r>
      <rPr>
        <sz val="12"/>
        <color rgb="FF000000"/>
        <rFont val="Times New Roman"/>
        <charset val="134"/>
      </rPr>
      <t>8760</t>
    </r>
    <r>
      <rPr>
        <sz val="12"/>
        <color rgb="FF000000"/>
        <rFont val="仿宋"/>
        <charset val="134"/>
      </rPr>
      <t>元</t>
    </r>
  </si>
  <si>
    <t>农村及城市特困供养供养对象</t>
  </si>
  <si>
    <r>
      <rPr>
        <sz val="12"/>
        <color rgb="FF000000"/>
        <rFont val="Times New Roman"/>
        <charset val="134"/>
      </rPr>
      <t>8011</t>
    </r>
    <r>
      <rPr>
        <sz val="12"/>
        <color rgb="FF000000"/>
        <rFont val="仿宋"/>
        <charset val="134"/>
      </rPr>
      <t>人</t>
    </r>
  </si>
  <si>
    <r>
      <rPr>
        <sz val="12"/>
        <color rgb="FF000000"/>
        <rFont val="Times New Roman"/>
        <charset val="134"/>
      </rPr>
      <t>7847</t>
    </r>
    <r>
      <rPr>
        <sz val="12"/>
        <color rgb="FF000000"/>
        <rFont val="仿宋"/>
        <charset val="134"/>
      </rPr>
      <t>人</t>
    </r>
  </si>
  <si>
    <t>质量指标</t>
  </si>
  <si>
    <t>保障目标人群覆盖率</t>
  </si>
  <si>
    <t>补贴对象精准率</t>
  </si>
  <si>
    <t>补贴金额准确率</t>
  </si>
  <si>
    <t>社会救助工作专项经费乡镇覆盖率</t>
  </si>
  <si>
    <t>资金发放合规率</t>
  </si>
  <si>
    <t>全县敬老院管理经费敬老院等养老机构事务正常运转率</t>
  </si>
  <si>
    <t>全县敬老院管理经费维修项目质量验收合格率</t>
  </si>
  <si>
    <t>消防设施安装达标</t>
  </si>
  <si>
    <t>机关事务正常运转率</t>
  </si>
  <si>
    <t>时效指标</t>
  </si>
  <si>
    <t>资金发放及时率</t>
  </si>
  <si>
    <t>工作完成及时率</t>
  </si>
  <si>
    <t>成本指标</t>
  </si>
  <si>
    <t>成本发生规范合理率</t>
  </si>
  <si>
    <t>基本支出控制额</t>
  </si>
  <si>
    <r>
      <rPr>
        <sz val="12"/>
        <rFont val="Times New Roman"/>
        <charset val="134"/>
      </rPr>
      <t>2666.3</t>
    </r>
    <r>
      <rPr>
        <sz val="12"/>
        <rFont val="仿宋"/>
        <charset val="134"/>
      </rPr>
      <t>万元</t>
    </r>
  </si>
  <si>
    <r>
      <rPr>
        <sz val="12"/>
        <rFont val="Times New Roman"/>
        <charset val="134"/>
      </rPr>
      <t>1992.41</t>
    </r>
    <r>
      <rPr>
        <sz val="12"/>
        <rFont val="仿宋"/>
        <charset val="134"/>
      </rPr>
      <t>万元</t>
    </r>
  </si>
  <si>
    <t>项目支出控制额</t>
  </si>
  <si>
    <r>
      <rPr>
        <sz val="12"/>
        <rFont val="Times New Roman"/>
        <charset val="134"/>
      </rPr>
      <t>17154</t>
    </r>
    <r>
      <rPr>
        <sz val="12"/>
        <rFont val="仿宋"/>
        <charset val="134"/>
      </rPr>
      <t>万元</t>
    </r>
  </si>
  <si>
    <r>
      <rPr>
        <sz val="12"/>
        <color rgb="FF000000"/>
        <rFont val="仿宋"/>
        <charset val="134"/>
      </rPr>
      <t>效益指标
（</t>
    </r>
    <r>
      <rPr>
        <sz val="12"/>
        <color rgb="FF000000"/>
        <rFont val="Times New Roman"/>
        <charset val="134"/>
      </rPr>
      <t>30</t>
    </r>
    <r>
      <rPr>
        <sz val="12"/>
        <color rgb="FF000000"/>
        <rFont val="仿宋"/>
        <charset val="134"/>
      </rPr>
      <t>分）</t>
    </r>
  </si>
  <si>
    <t>经济效益指标</t>
  </si>
  <si>
    <t>无</t>
  </si>
  <si>
    <t>社会效益指标</t>
  </si>
  <si>
    <t>人民群众基本生活权益和民主政治权利</t>
  </si>
  <si>
    <t>保障</t>
  </si>
  <si>
    <t>社会管理</t>
  </si>
  <si>
    <t>规范</t>
  </si>
  <si>
    <t>生态效益指标</t>
  </si>
  <si>
    <t>可持续影响指标</t>
  </si>
  <si>
    <r>
      <rPr>
        <sz val="12"/>
        <color rgb="FF000000"/>
        <rFont val="仿宋"/>
        <charset val="134"/>
      </rPr>
      <t>满意度
指标
（</t>
    </r>
    <r>
      <rPr>
        <sz val="12"/>
        <color rgb="FF000000"/>
        <rFont val="Times New Roman"/>
        <charset val="134"/>
      </rPr>
      <t>10</t>
    </r>
    <r>
      <rPr>
        <sz val="12"/>
        <color rgb="FF000000"/>
        <rFont val="仿宋"/>
        <charset val="134"/>
      </rPr>
      <t>分）</t>
    </r>
  </si>
  <si>
    <t>服务对象满意度指标</t>
  </si>
  <si>
    <t>社会公众满意度</t>
  </si>
  <si>
    <r>
      <rPr>
        <sz val="12"/>
        <color rgb="FF000000"/>
        <rFont val="仿宋"/>
        <charset val="134"/>
      </rPr>
      <t>≥</t>
    </r>
    <r>
      <rPr>
        <sz val="12"/>
        <color rgb="FF000000"/>
        <rFont val="Times New Roman"/>
        <charset val="134"/>
      </rPr>
      <t>90%</t>
    </r>
  </si>
  <si>
    <t>≥90%</t>
  </si>
  <si>
    <t>主管部门满意度</t>
  </si>
  <si>
    <r>
      <rPr>
        <sz val="12"/>
        <color rgb="FF000000"/>
        <rFont val="仿宋"/>
        <charset val="134"/>
      </rPr>
      <t>总</t>
    </r>
    <r>
      <rPr>
        <sz val="12"/>
        <color rgb="FF000000"/>
        <rFont val="Times New Roman"/>
        <charset val="134"/>
      </rPr>
      <t xml:space="preserve">  </t>
    </r>
    <r>
      <rPr>
        <sz val="12"/>
        <color rgb="FF000000"/>
        <rFont val="仿宋"/>
        <charset val="134"/>
      </rPr>
      <t>分</t>
    </r>
  </si>
  <si>
    <r>
      <t xml:space="preserve">填表人：皮佳也        </t>
    </r>
    <r>
      <rPr>
        <sz val="12"/>
        <rFont val="Times New Roman"/>
        <charset val="134"/>
      </rPr>
      <t xml:space="preserve">                   </t>
    </r>
    <r>
      <rPr>
        <sz val="12"/>
        <rFont val="仿宋"/>
        <charset val="134"/>
      </rPr>
      <t>填报日期：</t>
    </r>
    <r>
      <rPr>
        <sz val="12"/>
        <rFont val="Times New Roman"/>
        <charset val="134"/>
      </rPr>
      <t xml:space="preserve"> 2022.11.8                                    </t>
    </r>
    <r>
      <rPr>
        <sz val="12"/>
        <rFont val="仿宋"/>
        <charset val="134"/>
      </rPr>
      <t>联系电话：</t>
    </r>
    <r>
      <rPr>
        <sz val="12"/>
        <rFont val="Times New Roman"/>
        <charset val="134"/>
      </rPr>
      <t xml:space="preserve"> 15115677661                                     </t>
    </r>
  </si>
  <si>
    <r>
      <rPr>
        <sz val="12"/>
        <rFont val="黑体"/>
        <charset val="134"/>
      </rPr>
      <t>附件</t>
    </r>
    <r>
      <rPr>
        <sz val="12"/>
        <rFont val="Times New Roman"/>
        <charset val="134"/>
      </rPr>
      <t>3</t>
    </r>
  </si>
  <si>
    <r>
      <rPr>
        <sz val="20"/>
        <rFont val="Times New Roman"/>
        <charset val="134"/>
      </rPr>
      <t>2021</t>
    </r>
    <r>
      <rPr>
        <sz val="20"/>
        <rFont val="方正小标宋_GBK"/>
        <charset val="134"/>
      </rPr>
      <t>年度项目支出绩效自评表</t>
    </r>
  </si>
  <si>
    <t>项目名称</t>
  </si>
  <si>
    <t>重度残疾人护理补贴和生活补贴县级配套资金</t>
  </si>
  <si>
    <t>主管部门</t>
  </si>
  <si>
    <t>实施单位</t>
  </si>
  <si>
    <t>项目资金
（万元）</t>
  </si>
  <si>
    <t>年初预算数</t>
  </si>
  <si>
    <t>全年预算数</t>
  </si>
  <si>
    <t>年度资金总额：</t>
  </si>
  <si>
    <t>其中：当年财政拨款</t>
  </si>
  <si>
    <t xml:space="preserve">         上年结转资金</t>
  </si>
  <si>
    <t xml:space="preserve">              其他资金</t>
  </si>
  <si>
    <t>实际完成情况</t>
  </si>
  <si>
    <t>通过实施本项目，对全县重度残疾人15850人左右，提供重度护理补贴，补贴标准900元/人/年；困难残疾人8150人左右，提供困难生活补贴，补贴标准900元/人/年</t>
  </si>
  <si>
    <t>本年度12月份为止，享受护理补贴人数16397人，补贴标准为900元/他/年；困难生活补贴7630人，补贴标准900元/人/年。</t>
  </si>
  <si>
    <t>年度
绩效
指标</t>
  </si>
  <si>
    <t>偏差原因分析
及改进措施</t>
  </si>
  <si>
    <t>产出指标
（50分）</t>
  </si>
  <si>
    <t>补贴人数</t>
  </si>
  <si>
    <r>
      <rPr>
        <sz val="12"/>
        <rFont val="Times New Roman"/>
        <charset val="134"/>
      </rPr>
      <t>24000</t>
    </r>
    <r>
      <rPr>
        <sz val="12"/>
        <rFont val="仿宋"/>
        <charset val="134"/>
      </rPr>
      <t>人</t>
    </r>
  </si>
  <si>
    <r>
      <rPr>
        <sz val="12"/>
        <rFont val="Times New Roman"/>
        <charset val="134"/>
      </rPr>
      <t>24027</t>
    </r>
    <r>
      <rPr>
        <sz val="12"/>
        <rFont val="仿宋"/>
        <charset val="134"/>
      </rPr>
      <t>人</t>
    </r>
  </si>
  <si>
    <t>因本县重度残疾人增多，导致享受护理补贴对象上升；因低保取消，导致困难生活补贴对象减少一点。</t>
  </si>
  <si>
    <t>目标人群覆盖率、补贴对象精准率、补贴金额准确率</t>
  </si>
  <si>
    <t>完成及时率</t>
  </si>
  <si>
    <t>补贴成本</t>
  </si>
  <si>
    <t>≤705.6</t>
  </si>
  <si>
    <t>效益指标
（30分）</t>
  </si>
  <si>
    <t>经济效益
指标</t>
  </si>
  <si>
    <t>社会效益
指标</t>
  </si>
  <si>
    <t>残疾人基本生活</t>
  </si>
  <si>
    <t>宣传力度增强，但残疾人不能主动申请。进一步加大宣传，让社会公众能全方位知晓。</t>
  </si>
  <si>
    <t>人文关怀</t>
  </si>
  <si>
    <t>强化</t>
  </si>
  <si>
    <t>社会和谐</t>
  </si>
  <si>
    <t>维护</t>
  </si>
  <si>
    <t>生态效益
指标</t>
  </si>
  <si>
    <t>可持续影
响指标</t>
  </si>
  <si>
    <t>政策持续性</t>
  </si>
  <si>
    <t>可持续</t>
  </si>
  <si>
    <t>满意度
指标
（10分）</t>
  </si>
  <si>
    <t>社会公众
满意度指标</t>
  </si>
  <si>
    <r>
      <rPr>
        <sz val="12"/>
        <rFont val="Times New Roman"/>
        <charset val="134"/>
      </rPr>
      <t>90%</t>
    </r>
    <r>
      <rPr>
        <sz val="12"/>
        <rFont val="仿宋"/>
        <charset val="134"/>
      </rPr>
      <t>以上</t>
    </r>
  </si>
  <si>
    <t>服务对象
满意度指标</t>
  </si>
  <si>
    <t>服务对象满意度</t>
  </si>
  <si>
    <t>总分</t>
  </si>
  <si>
    <t xml:space="preserve">填表人：钟惠蓉                  填报日期：2022.11.8           联系电话：6634675                                  </t>
  </si>
  <si>
    <t>城市居民最低生活保障</t>
  </si>
  <si>
    <t>民政局最低生活保障和临时救助股</t>
  </si>
  <si>
    <t>通过实施本项目，完成通过年审排查,确定符合条件的低保人员,应保尽保，足额保障，及时拨付的任务，达到改善困难群众居住生活环境，解决困难群众的基本生活困难问题，维护社会稳定的目的。</t>
  </si>
  <si>
    <t>通过年审排查,低保对象精准认定,保障城市低保人员1561户、2307人,做到了应保尽保，足额保障，及时拨付，改善困难群众居住生活环境，解决困难群众的基本生活，维护社会大局稳定。补贴对象及主管部门满意程度 95%以上</t>
  </si>
  <si>
    <t>保障户数、人数</t>
  </si>
  <si>
    <r>
      <rPr>
        <sz val="12"/>
        <rFont val="Times New Roman"/>
        <charset val="134"/>
      </rPr>
      <t>1743</t>
    </r>
    <r>
      <rPr>
        <sz val="12"/>
        <rFont val="仿宋"/>
        <charset val="134"/>
      </rPr>
      <t>户，</t>
    </r>
    <r>
      <rPr>
        <sz val="12"/>
        <rFont val="Times New Roman"/>
        <charset val="134"/>
      </rPr>
      <t>2598</t>
    </r>
    <r>
      <rPr>
        <sz val="12"/>
        <rFont val="仿宋"/>
        <charset val="134"/>
      </rPr>
      <t>人</t>
    </r>
  </si>
  <si>
    <r>
      <rPr>
        <sz val="12"/>
        <rFont val="Times New Roman"/>
        <charset val="134"/>
      </rPr>
      <t>1561</t>
    </r>
    <r>
      <rPr>
        <sz val="12"/>
        <rFont val="仿宋"/>
        <charset val="134"/>
      </rPr>
      <t>户，</t>
    </r>
    <r>
      <rPr>
        <sz val="12"/>
        <rFont val="Times New Roman"/>
        <charset val="134"/>
      </rPr>
      <t>2307</t>
    </r>
    <r>
      <rPr>
        <sz val="12"/>
        <rFont val="仿宋"/>
        <charset val="134"/>
      </rPr>
      <t>人</t>
    </r>
  </si>
  <si>
    <t>人员正常浮动</t>
  </si>
  <si>
    <t>发放对象精准率、发放金额准确率</t>
  </si>
  <si>
    <t>城市居民最低生活保障成本</t>
  </si>
  <si>
    <r>
      <rPr>
        <sz val="12"/>
        <rFont val="Times New Roman"/>
        <charset val="134"/>
      </rPr>
      <t>≤524</t>
    </r>
    <r>
      <rPr>
        <sz val="12"/>
        <rFont val="仿宋"/>
        <charset val="134"/>
      </rPr>
      <t>万元</t>
    </r>
  </si>
  <si>
    <t>城市贫困人口的生活困难问题</t>
  </si>
  <si>
    <t>解决</t>
  </si>
  <si>
    <r>
      <rPr>
        <sz val="12"/>
        <rFont val="Times New Roman"/>
        <charset val="134"/>
      </rPr>
      <t>95%</t>
    </r>
    <r>
      <rPr>
        <sz val="12"/>
        <rFont val="仿宋"/>
        <charset val="134"/>
      </rPr>
      <t>以上</t>
    </r>
  </si>
  <si>
    <t>加大宣传，让社会公众能全面知晓</t>
  </si>
  <si>
    <t>补贴对象满意程</t>
  </si>
  <si>
    <t xml:space="preserve">主管部门满意度 </t>
  </si>
  <si>
    <t xml:space="preserve">填表人：刘婧                 填报日期：2022.11.8              联系电话：6506151                                  </t>
  </si>
  <si>
    <t>凤滩伤残民工基本支出</t>
  </si>
  <si>
    <t>　桃源县民政局</t>
  </si>
  <si>
    <t>通过实施本项目，完成按时发放凤滩伤残民工219人生活补助，竹园伤残民工7人生活补助的工作。达到改善生民工活质量，维护社会稳定的目的。</t>
  </si>
  <si>
    <t>通过实施本项目，完成按时发放凤滩伤残民工205人生活补助，竹园伤残民工6人生活补助的工作。达到改善生民工活质量，维护社会稳定的目的。</t>
  </si>
  <si>
    <t>发放补助凤滩民工人数</t>
  </si>
  <si>
    <r>
      <rPr>
        <sz val="12"/>
        <rFont val="Times New Roman"/>
        <charset val="134"/>
      </rPr>
      <t>219</t>
    </r>
    <r>
      <rPr>
        <sz val="12"/>
        <rFont val="仿宋"/>
        <charset val="134"/>
      </rPr>
      <t>人</t>
    </r>
  </si>
  <si>
    <r>
      <rPr>
        <sz val="12"/>
        <rFont val="Times New Roman"/>
        <charset val="134"/>
      </rPr>
      <t>205</t>
    </r>
    <r>
      <rPr>
        <sz val="12"/>
        <rFont val="仿宋"/>
        <charset val="134"/>
      </rPr>
      <t>人</t>
    </r>
  </si>
  <si>
    <t>其中发放补助竹园民工人数</t>
  </si>
  <si>
    <r>
      <rPr>
        <sz val="12"/>
        <rFont val="Times New Roman"/>
        <charset val="134"/>
      </rPr>
      <t>7</t>
    </r>
    <r>
      <rPr>
        <sz val="12"/>
        <rFont val="仿宋"/>
        <charset val="134"/>
      </rPr>
      <t>人</t>
    </r>
  </si>
  <si>
    <r>
      <rPr>
        <sz val="12"/>
        <rFont val="Times New Roman"/>
        <charset val="134"/>
      </rPr>
      <t>6</t>
    </r>
    <r>
      <rPr>
        <sz val="12"/>
        <rFont val="仿宋"/>
        <charset val="134"/>
      </rPr>
      <t>人</t>
    </r>
  </si>
  <si>
    <t>发放对象精准率</t>
  </si>
  <si>
    <t>发放金额准确率</t>
  </si>
  <si>
    <t>发放及时率</t>
  </si>
  <si>
    <t>凤滩伤残民工补助成本</t>
  </si>
  <si>
    <r>
      <rPr>
        <sz val="12"/>
        <rFont val="Times New Roman"/>
        <charset val="134"/>
      </rPr>
      <t>196.88</t>
    </r>
    <r>
      <rPr>
        <sz val="12"/>
        <rFont val="仿宋"/>
        <charset val="134"/>
      </rPr>
      <t>万元</t>
    </r>
  </si>
  <si>
    <t>群体性上访事件</t>
  </si>
  <si>
    <t>项目实施对降低群体性上访事件的影响</t>
  </si>
  <si>
    <t>降低</t>
  </si>
  <si>
    <t>社会稳定</t>
  </si>
  <si>
    <t>项目实施对维护社会稳定的影响</t>
  </si>
  <si>
    <t>发放对象满意度</t>
  </si>
  <si>
    <r>
      <t>填表人：彭雅丽               填报日期：2022.11.8             联系电话：6506171</t>
    </r>
    <r>
      <rPr>
        <sz val="12"/>
        <rFont val="Times New Roman"/>
        <charset val="134"/>
      </rPr>
      <t xml:space="preserve"> </t>
    </r>
    <r>
      <rPr>
        <sz val="12"/>
        <rFont val="仿宋"/>
        <charset val="134"/>
      </rPr>
      <t xml:space="preserve">                                    </t>
    </r>
  </si>
  <si>
    <t>敬老院管维修经费</t>
  </si>
  <si>
    <t>养老服务和慈善事业促进股</t>
  </si>
  <si>
    <t>通过实施本项目，完成保障全县37所公办敬老院等养老机构工作人员管理经费，确保公办乡镇（街道）敬老院等养老机构的正常运转的工作。达到保障农村集中供养五保供养对象的基本生活，提高失能半失能集中供养照护水平，促进社会公平，维护社会和谐稳定的目的。</t>
  </si>
  <si>
    <t>对全县37所乡镇敬老院进行管理、维护，保障全县农村五保供养对象的基本生活，确保乡镇敬老院的正常运转，让五保老人老有所养，老有所居,消防安全隐患，改善老人生活环境。</t>
  </si>
  <si>
    <t>保障全县公办乡镇（街道）敬老院等养老机构数量</t>
  </si>
  <si>
    <r>
      <rPr>
        <sz val="12"/>
        <rFont val="Times New Roman"/>
        <charset val="134"/>
      </rPr>
      <t>37</t>
    </r>
    <r>
      <rPr>
        <sz val="12"/>
        <rFont val="仿宋"/>
        <charset val="134"/>
      </rPr>
      <t>所</t>
    </r>
    <r>
      <rPr>
        <sz val="12"/>
        <rFont val="Times New Roman"/>
        <charset val="134"/>
      </rPr>
      <t xml:space="preserve"> </t>
    </r>
  </si>
  <si>
    <r>
      <rPr>
        <sz val="12"/>
        <rFont val="Times New Roman"/>
        <charset val="134"/>
      </rPr>
      <t>30</t>
    </r>
    <r>
      <rPr>
        <sz val="12"/>
        <rFont val="仿宋"/>
        <charset val="134"/>
      </rPr>
      <t>所</t>
    </r>
  </si>
  <si>
    <t>实行一乡镇一院合并，关停了部分基础设施陈旧、存在重大安全隐患的敬老院</t>
  </si>
  <si>
    <t>敬老院管理经费保障人数</t>
  </si>
  <si>
    <r>
      <rPr>
        <sz val="12"/>
        <rFont val="Times New Roman"/>
        <charset val="134"/>
      </rPr>
      <t>≥1200</t>
    </r>
    <r>
      <rPr>
        <sz val="12"/>
        <rFont val="仿宋"/>
        <charset val="134"/>
      </rPr>
      <t>人</t>
    </r>
  </si>
  <si>
    <t>维修项目个数</t>
  </si>
  <si>
    <r>
      <rPr>
        <sz val="12"/>
        <rFont val="Times New Roman"/>
        <charset val="134"/>
      </rPr>
      <t>≥20</t>
    </r>
    <r>
      <rPr>
        <sz val="12"/>
        <rFont val="仿宋"/>
        <charset val="134"/>
      </rPr>
      <t>个</t>
    </r>
  </si>
  <si>
    <t>敬老院等养老机构事务正常运转率</t>
  </si>
  <si>
    <t>维修项目质量验收合格率</t>
  </si>
  <si>
    <t>管理成本</t>
  </si>
  <si>
    <r>
      <rPr>
        <sz val="12"/>
        <rFont val="Times New Roman"/>
        <charset val="134"/>
      </rPr>
      <t xml:space="preserve"> ≤</t>
    </r>
    <r>
      <rPr>
        <sz val="12"/>
        <rFont val="仿宋"/>
        <charset val="134"/>
      </rPr>
      <t>预算</t>
    </r>
    <r>
      <rPr>
        <sz val="12"/>
        <rFont val="Times New Roman"/>
        <charset val="134"/>
      </rPr>
      <t>510</t>
    </r>
    <r>
      <rPr>
        <sz val="12"/>
        <rFont val="仿宋"/>
        <charset val="134"/>
      </rPr>
      <t>元</t>
    </r>
  </si>
  <si>
    <t>保障特困对象人数</t>
  </si>
  <si>
    <t>≥1100人</t>
  </si>
  <si>
    <t>提高失能半失能入住率</t>
  </si>
  <si>
    <t>社会公平</t>
  </si>
  <si>
    <t>促进</t>
  </si>
  <si>
    <t>社会和谐稳定</t>
  </si>
  <si>
    <t>进一步提高满意度</t>
  </si>
  <si>
    <r>
      <t>填表人：文杰              填报日期：2022.11.8              联系电话：6681732</t>
    </r>
    <r>
      <rPr>
        <sz val="12"/>
        <rFont val="Times New Roman"/>
        <charset val="134"/>
      </rPr>
      <t xml:space="preserve">  </t>
    </r>
    <r>
      <rPr>
        <sz val="12"/>
        <rFont val="仿宋"/>
        <charset val="134"/>
      </rPr>
      <t xml:space="preserve">                                    </t>
    </r>
  </si>
  <si>
    <t>全县敬老院消防设施建设经费</t>
  </si>
  <si>
    <t>补齐全县敬老院消防设施不足短板，在人员住宿和主要活动场所安装独立式感烟火灾探测报警器和简易喷淋装置，配备应急照明和灭火器材，保障在院特困供养对象生命财产安全，从根本解除涉及特困人员供养服务设施（敬老院）底线安全的设施设备问题。</t>
  </si>
  <si>
    <t>补齐全县敬老院消防设施不足短板，在人员住宿和主要活动场所安装独立式感烟火灾探测报警器和简易喷淋装置，配备应急照明和灭火器材，目前14个乡镇敬老院已完成安装，剩余敬老院因疫情影响，正在施工中。</t>
  </si>
  <si>
    <t>因疫情影响，导致部分敬老院施工时间延长，未及时完成</t>
  </si>
  <si>
    <t>安装成本</t>
  </si>
  <si>
    <r>
      <rPr>
        <sz val="12"/>
        <rFont val="仿宋"/>
        <charset val="134"/>
      </rPr>
      <t>≧</t>
    </r>
    <r>
      <rPr>
        <sz val="12"/>
        <rFont val="Times New Roman"/>
        <charset val="134"/>
      </rPr>
      <t>150</t>
    </r>
  </si>
  <si>
    <t>集中供养对象人数</t>
  </si>
  <si>
    <t xml:space="preserve">填表人：文杰              填报日期：2022.11.8             联系电话：6681732                                  </t>
  </si>
  <si>
    <t xml:space="preserve">    足额保障，及时发放；受益对象对政策和执行满意度、主管部门对履职满意度95%以上。</t>
  </si>
  <si>
    <t xml:space="preserve">        足额保障，及时发放；受益对象对政策和执行满意度、主管部门对履职满意度100%。</t>
  </si>
  <si>
    <t>补贴90-99岁高龄老人人数</t>
  </si>
  <si>
    <r>
      <rPr>
        <sz val="12"/>
        <rFont val="Times New Roman"/>
        <charset val="134"/>
      </rPr>
      <t>2864</t>
    </r>
    <r>
      <rPr>
        <sz val="12"/>
        <rFont val="仿宋"/>
        <charset val="134"/>
      </rPr>
      <t>人</t>
    </r>
  </si>
  <si>
    <r>
      <rPr>
        <sz val="12"/>
        <rFont val="Times New Roman"/>
        <charset val="134"/>
      </rPr>
      <t>2950</t>
    </r>
    <r>
      <rPr>
        <sz val="12"/>
        <rFont val="仿宋"/>
        <charset val="134"/>
      </rPr>
      <t>人</t>
    </r>
  </si>
  <si>
    <t>常规性死亡异动增减</t>
  </si>
  <si>
    <r>
      <rPr>
        <sz val="12"/>
        <rFont val="Times New Roman"/>
        <charset val="134"/>
      </rPr>
      <t>43</t>
    </r>
    <r>
      <rPr>
        <sz val="12"/>
        <rFont val="仿宋"/>
        <charset val="134"/>
      </rPr>
      <t>人</t>
    </r>
  </si>
  <si>
    <r>
      <rPr>
        <sz val="12"/>
        <rFont val="Times New Roman"/>
        <charset val="134"/>
      </rPr>
      <t>53</t>
    </r>
    <r>
      <rPr>
        <sz val="12"/>
        <rFont val="仿宋"/>
        <charset val="134"/>
      </rPr>
      <t>人</t>
    </r>
  </si>
  <si>
    <t>目标人群覆盖率</t>
  </si>
  <si>
    <r>
      <rPr>
        <sz val="12"/>
        <rFont val="Times New Roman"/>
        <charset val="134"/>
      </rPr>
      <t>≤402.72</t>
    </r>
    <r>
      <rPr>
        <sz val="12"/>
        <rFont val="仿宋"/>
        <charset val="134"/>
      </rPr>
      <t>万元</t>
    </r>
  </si>
  <si>
    <t>受益对象人数</t>
  </si>
  <si>
    <r>
      <rPr>
        <sz val="12"/>
        <rFont val="Times New Roman"/>
        <charset val="134"/>
      </rPr>
      <t>2907</t>
    </r>
    <r>
      <rPr>
        <sz val="12"/>
        <rFont val="仿宋"/>
        <charset val="134"/>
      </rPr>
      <t>人</t>
    </r>
  </si>
  <si>
    <r>
      <rPr>
        <sz val="12"/>
        <rFont val="Times New Roman"/>
        <charset val="134"/>
      </rPr>
      <t>3003</t>
    </r>
    <r>
      <rPr>
        <sz val="12"/>
        <rFont val="仿宋"/>
        <charset val="134"/>
      </rPr>
      <t>人</t>
    </r>
  </si>
  <si>
    <t>政策可持续</t>
  </si>
  <si>
    <r>
      <t>填表人：于雅娈             填报日期：2022.11.8             联系电话：</t>
    </r>
    <r>
      <rPr>
        <sz val="12"/>
        <rFont val="Times New Roman"/>
        <charset val="134"/>
      </rPr>
      <t>66638630</t>
    </r>
    <r>
      <rPr>
        <sz val="12"/>
        <rFont val="仿宋"/>
        <charset val="134"/>
      </rPr>
      <t xml:space="preserve">                                   </t>
    </r>
  </si>
  <si>
    <t>农村最低生活保障</t>
  </si>
  <si>
    <t>最低生活保障和临时救助股</t>
  </si>
  <si>
    <r>
      <rPr>
        <sz val="12"/>
        <rFont val="黑体"/>
        <charset val="134"/>
      </rPr>
      <t>项目资金</t>
    </r>
    <r>
      <rPr>
        <sz val="12"/>
        <rFont val="黑体"/>
        <charset val="0"/>
      </rPr>
      <t xml:space="preserve">
</t>
    </r>
    <r>
      <rPr>
        <sz val="12"/>
        <rFont val="黑体"/>
        <charset val="134"/>
      </rPr>
      <t>（万元）</t>
    </r>
  </si>
  <si>
    <r>
      <rPr>
        <sz val="12"/>
        <rFont val="Times New Roman"/>
        <charset val="0"/>
      </rPr>
      <t xml:space="preserve">         </t>
    </r>
    <r>
      <rPr>
        <sz val="12"/>
        <rFont val="仿宋"/>
        <charset val="134"/>
      </rPr>
      <t>上年结转资金</t>
    </r>
  </si>
  <si>
    <r>
      <rPr>
        <sz val="12"/>
        <rFont val="Times New Roman"/>
        <charset val="0"/>
      </rPr>
      <t xml:space="preserve">              </t>
    </r>
    <r>
      <rPr>
        <sz val="12"/>
        <rFont val="仿宋"/>
        <charset val="134"/>
      </rPr>
      <t>其他资金</t>
    </r>
  </si>
  <si>
    <r>
      <rPr>
        <sz val="12"/>
        <rFont val="仿宋"/>
        <charset val="134"/>
      </rPr>
      <t>通过实施本项目，完成年审排查</t>
    </r>
    <r>
      <rPr>
        <sz val="12"/>
        <rFont val="仿宋"/>
        <charset val="0"/>
      </rPr>
      <t>,</t>
    </r>
    <r>
      <rPr>
        <sz val="12"/>
        <rFont val="仿宋"/>
        <charset val="134"/>
      </rPr>
      <t>确保享受低保人员</t>
    </r>
    <r>
      <rPr>
        <sz val="12"/>
        <rFont val="仿宋"/>
        <charset val="0"/>
      </rPr>
      <t>11804</t>
    </r>
    <r>
      <rPr>
        <sz val="12"/>
        <rFont val="仿宋"/>
        <charset val="134"/>
      </rPr>
      <t>户</t>
    </r>
    <r>
      <rPr>
        <sz val="12"/>
        <rFont val="仿宋"/>
        <charset val="0"/>
      </rPr>
      <t>,21319</t>
    </r>
    <r>
      <rPr>
        <sz val="12"/>
        <rFont val="仿宋"/>
        <charset val="134"/>
      </rPr>
      <t>人</t>
    </r>
    <r>
      <rPr>
        <sz val="12"/>
        <rFont val="仿宋"/>
        <charset val="0"/>
      </rPr>
      <t>,</t>
    </r>
    <r>
      <rPr>
        <sz val="12"/>
        <rFont val="仿宋"/>
        <charset val="134"/>
      </rPr>
      <t>做到应保尽保</t>
    </r>
    <r>
      <rPr>
        <sz val="12"/>
        <rFont val="仿宋"/>
        <charset val="0"/>
      </rPr>
      <t>,</t>
    </r>
    <r>
      <rPr>
        <sz val="12"/>
        <rFont val="仿宋"/>
        <charset val="134"/>
      </rPr>
      <t>足额保障</t>
    </r>
    <r>
      <rPr>
        <sz val="12"/>
        <rFont val="仿宋"/>
        <charset val="0"/>
      </rPr>
      <t>,</t>
    </r>
    <r>
      <rPr>
        <sz val="12"/>
        <rFont val="仿宋"/>
        <charset val="134"/>
      </rPr>
      <t>及时拨付。达到保障困难群众的基本生活，促进社会公平，维护社会和谐稳定的目的。</t>
    </r>
  </si>
  <si>
    <r>
      <rPr>
        <sz val="12"/>
        <rFont val="仿宋"/>
        <charset val="134"/>
      </rPr>
      <t>完成l了年审排查</t>
    </r>
    <r>
      <rPr>
        <sz val="12"/>
        <rFont val="仿宋"/>
        <charset val="0"/>
      </rPr>
      <t>,</t>
    </r>
    <r>
      <rPr>
        <sz val="12"/>
        <rFont val="仿宋"/>
        <charset val="134"/>
      </rPr>
      <t>确保享受低保人员11258户,19354人</t>
    </r>
    <r>
      <rPr>
        <sz val="12"/>
        <rFont val="仿宋"/>
        <charset val="0"/>
      </rPr>
      <t>,</t>
    </r>
    <r>
      <rPr>
        <sz val="12"/>
        <rFont val="仿宋"/>
        <charset val="134"/>
      </rPr>
      <t>做到应保尽保</t>
    </r>
    <r>
      <rPr>
        <sz val="12"/>
        <rFont val="仿宋"/>
        <charset val="0"/>
      </rPr>
      <t>,</t>
    </r>
    <r>
      <rPr>
        <sz val="12"/>
        <rFont val="仿宋"/>
        <charset val="134"/>
      </rPr>
      <t>足额保障</t>
    </r>
    <r>
      <rPr>
        <sz val="12"/>
        <rFont val="仿宋"/>
        <charset val="0"/>
      </rPr>
      <t>,</t>
    </r>
    <r>
      <rPr>
        <sz val="12"/>
        <rFont val="仿宋"/>
        <charset val="134"/>
      </rPr>
      <t>及时拨付。达到了保障困难群众的基本生活，促进社会公平，维护社会和谐稳定的目的</t>
    </r>
  </si>
  <si>
    <r>
      <rPr>
        <sz val="12"/>
        <rFont val="黑体"/>
        <charset val="134"/>
      </rPr>
      <t>年度</t>
    </r>
    <r>
      <rPr>
        <sz val="12"/>
        <rFont val="黑体"/>
        <charset val="0"/>
      </rPr>
      <t xml:space="preserve">
</t>
    </r>
    <r>
      <rPr>
        <sz val="12"/>
        <rFont val="黑体"/>
        <charset val="134"/>
      </rPr>
      <t>绩效</t>
    </r>
    <r>
      <rPr>
        <sz val="12"/>
        <rFont val="黑体"/>
        <charset val="0"/>
      </rPr>
      <t xml:space="preserve">
</t>
    </r>
    <r>
      <rPr>
        <sz val="12"/>
        <rFont val="黑体"/>
        <charset val="134"/>
      </rPr>
      <t>指标</t>
    </r>
  </si>
  <si>
    <r>
      <rPr>
        <sz val="12"/>
        <rFont val="黑体"/>
        <charset val="134"/>
      </rPr>
      <t>偏差原因分析</t>
    </r>
    <r>
      <rPr>
        <sz val="12"/>
        <rFont val="黑体"/>
        <charset val="0"/>
      </rPr>
      <t xml:space="preserve">
</t>
    </r>
    <r>
      <rPr>
        <sz val="12"/>
        <rFont val="黑体"/>
        <charset val="134"/>
      </rPr>
      <t>及改进措施</t>
    </r>
  </si>
  <si>
    <r>
      <rPr>
        <sz val="12"/>
        <rFont val="仿宋"/>
        <charset val="134"/>
      </rPr>
      <t>产出指标</t>
    </r>
    <r>
      <rPr>
        <sz val="12"/>
        <rFont val="Times New Roman"/>
        <charset val="0"/>
      </rPr>
      <t xml:space="preserve">
</t>
    </r>
    <r>
      <rPr>
        <sz val="12"/>
        <rFont val="仿宋"/>
        <charset val="134"/>
      </rPr>
      <t>（</t>
    </r>
    <r>
      <rPr>
        <sz val="12"/>
        <rFont val="Times New Roman"/>
        <charset val="0"/>
      </rPr>
      <t>50</t>
    </r>
    <r>
      <rPr>
        <sz val="12"/>
        <rFont val="仿宋"/>
        <charset val="134"/>
      </rPr>
      <t>分）</t>
    </r>
  </si>
  <si>
    <t>保障户数</t>
  </si>
  <si>
    <t>保障人数</t>
  </si>
  <si>
    <t>补助对象精准率</t>
  </si>
  <si>
    <t>补助金额准确率</t>
  </si>
  <si>
    <t>按进度，各项工作完成及时情况</t>
  </si>
  <si>
    <t>补助成本</t>
  </si>
  <si>
    <r>
      <rPr>
        <sz val="12"/>
        <rFont val="Times New Roman"/>
        <charset val="0"/>
      </rPr>
      <t>433</t>
    </r>
    <r>
      <rPr>
        <sz val="12"/>
        <rFont val="宋体"/>
        <charset val="134"/>
      </rPr>
      <t>万元</t>
    </r>
  </si>
  <si>
    <r>
      <rPr>
        <sz val="12"/>
        <rFont val="仿宋"/>
        <charset val="134"/>
      </rPr>
      <t>效益指标</t>
    </r>
    <r>
      <rPr>
        <sz val="12"/>
        <rFont val="仿宋"/>
        <charset val="0"/>
      </rPr>
      <t xml:space="preserve">
</t>
    </r>
    <r>
      <rPr>
        <sz val="12"/>
        <rFont val="仿宋"/>
        <charset val="134"/>
      </rPr>
      <t>（</t>
    </r>
    <r>
      <rPr>
        <sz val="12"/>
        <rFont val="仿宋"/>
        <charset val="0"/>
      </rPr>
      <t>30</t>
    </r>
    <r>
      <rPr>
        <sz val="12"/>
        <rFont val="仿宋"/>
        <charset val="134"/>
      </rPr>
      <t>分）</t>
    </r>
  </si>
  <si>
    <r>
      <rPr>
        <sz val="12"/>
        <rFont val="仿宋"/>
        <charset val="134"/>
      </rPr>
      <t>经济效益</t>
    </r>
    <r>
      <rPr>
        <sz val="12"/>
        <rFont val="仿宋"/>
        <charset val="0"/>
      </rPr>
      <t xml:space="preserve">
</t>
    </r>
    <r>
      <rPr>
        <sz val="12"/>
        <rFont val="仿宋"/>
        <charset val="134"/>
      </rPr>
      <t>指标</t>
    </r>
  </si>
  <si>
    <r>
      <rPr>
        <sz val="12"/>
        <rFont val="仿宋"/>
        <charset val="134"/>
      </rPr>
      <t>社会效益</t>
    </r>
    <r>
      <rPr>
        <sz val="12"/>
        <rFont val="仿宋"/>
        <charset val="0"/>
      </rPr>
      <t xml:space="preserve">
</t>
    </r>
    <r>
      <rPr>
        <sz val="12"/>
        <rFont val="仿宋"/>
        <charset val="134"/>
      </rPr>
      <t>指标</t>
    </r>
  </si>
  <si>
    <t>困难群众基本生活</t>
  </si>
  <si>
    <t>项目实施对保障困难群众基本生活的影响</t>
  </si>
  <si>
    <t>项目实施对促进社会公平的影响</t>
  </si>
  <si>
    <r>
      <rPr>
        <sz val="12"/>
        <rFont val="仿宋"/>
        <charset val="134"/>
      </rPr>
      <t>生态效益</t>
    </r>
    <r>
      <rPr>
        <sz val="12"/>
        <rFont val="仿宋"/>
        <charset val="0"/>
      </rPr>
      <t xml:space="preserve">
</t>
    </r>
    <r>
      <rPr>
        <sz val="12"/>
        <rFont val="仿宋"/>
        <charset val="134"/>
      </rPr>
      <t>指标</t>
    </r>
  </si>
  <si>
    <r>
      <rPr>
        <sz val="12"/>
        <rFont val="仿宋"/>
        <charset val="134"/>
      </rPr>
      <t>可持续影</t>
    </r>
    <r>
      <rPr>
        <sz val="12"/>
        <rFont val="仿宋"/>
        <charset val="0"/>
      </rPr>
      <t xml:space="preserve">
</t>
    </r>
    <r>
      <rPr>
        <sz val="12"/>
        <rFont val="仿宋"/>
        <charset val="134"/>
      </rPr>
      <t>响指标</t>
    </r>
  </si>
  <si>
    <t>项目实施对维护社会和谐稳定的影响</t>
  </si>
  <si>
    <r>
      <rPr>
        <sz val="12"/>
        <rFont val="仿宋"/>
        <charset val="134"/>
      </rPr>
      <t>满意度</t>
    </r>
    <r>
      <rPr>
        <sz val="12"/>
        <rFont val="仿宋"/>
        <charset val="0"/>
      </rPr>
      <t xml:space="preserve">
</t>
    </r>
    <r>
      <rPr>
        <sz val="12"/>
        <rFont val="仿宋"/>
        <charset val="134"/>
      </rPr>
      <t>指标</t>
    </r>
    <r>
      <rPr>
        <sz val="12"/>
        <rFont val="仿宋"/>
        <charset val="0"/>
      </rPr>
      <t xml:space="preserve">
</t>
    </r>
    <r>
      <rPr>
        <sz val="12"/>
        <rFont val="仿宋"/>
        <charset val="134"/>
      </rPr>
      <t>（</t>
    </r>
    <r>
      <rPr>
        <sz val="12"/>
        <rFont val="仿宋"/>
        <charset val="0"/>
      </rPr>
      <t>10</t>
    </r>
    <r>
      <rPr>
        <sz val="12"/>
        <rFont val="仿宋"/>
        <charset val="134"/>
      </rPr>
      <t>分）</t>
    </r>
  </si>
  <si>
    <r>
      <rPr>
        <sz val="12"/>
        <rFont val="仿宋"/>
        <charset val="134"/>
      </rPr>
      <t>社会公众</t>
    </r>
    <r>
      <rPr>
        <sz val="12"/>
        <rFont val="仿宋"/>
        <charset val="0"/>
      </rPr>
      <t xml:space="preserve">
</t>
    </r>
    <r>
      <rPr>
        <sz val="12"/>
        <rFont val="仿宋"/>
        <charset val="134"/>
      </rPr>
      <t>满意度指标</t>
    </r>
  </si>
  <si>
    <t>补贴对象满意度</t>
  </si>
  <si>
    <r>
      <rPr>
        <sz val="12"/>
        <rFont val="仿宋"/>
        <charset val="134"/>
      </rPr>
      <t>服务对象</t>
    </r>
    <r>
      <rPr>
        <sz val="12"/>
        <rFont val="仿宋"/>
        <charset val="0"/>
      </rPr>
      <t xml:space="preserve">
</t>
    </r>
    <r>
      <rPr>
        <sz val="12"/>
        <rFont val="仿宋"/>
        <charset val="134"/>
      </rPr>
      <t>满意度指标</t>
    </r>
  </si>
  <si>
    <t xml:space="preserve">主管部门满意程度 </t>
  </si>
  <si>
    <t xml:space="preserve">填表人：胡杨             填报日期：2022.11.8           联系电话：6506172                                    </t>
  </si>
  <si>
    <t>破停产企业遗属生活困难补助</t>
  </si>
  <si>
    <t xml:space="preserve">          其他资金</t>
  </si>
  <si>
    <t>通过实施本项目，保障破停产企业遗属，离休干部的配偶、遗孀128人的生活费按时足额发放。老干的配偶遗孀基本生活有了保障，有效维护社会的和谐稳定，发放对象满意度、主管部门满意度90%以上</t>
  </si>
  <si>
    <t>保障了破停产企业遗属，离休干部的配偶、遗孀86人的生活费按时足额发放。老干的配偶遗孀基本生活有了保障，有效维护社会的和谐稳定</t>
  </si>
  <si>
    <t>救助对象人数</t>
  </si>
  <si>
    <t>部分对象未及时认证，导致补贴发放不及时</t>
  </si>
  <si>
    <r>
      <rPr>
        <sz val="12"/>
        <rFont val="Times New Roman"/>
        <charset val="134"/>
      </rPr>
      <t>119.4</t>
    </r>
    <r>
      <rPr>
        <sz val="12"/>
        <rFont val="仿宋"/>
        <charset val="134"/>
      </rPr>
      <t>万元</t>
    </r>
  </si>
  <si>
    <t>破停产企业遗属，离休干部基本生活</t>
  </si>
  <si>
    <r>
      <t>填表人：吴治华                填报日期：2022.11.8              联系电话：</t>
    </r>
    <r>
      <rPr>
        <sz val="12"/>
        <rFont val="Times New Roman"/>
        <charset val="134"/>
      </rPr>
      <t xml:space="preserve">6681967  </t>
    </r>
    <r>
      <rPr>
        <sz val="12"/>
        <rFont val="仿宋"/>
        <charset val="134"/>
      </rPr>
      <t xml:space="preserve">                                    </t>
    </r>
  </si>
  <si>
    <t>社会救助工作专项经费</t>
  </si>
  <si>
    <t xml:space="preserve">            其他资金</t>
  </si>
  <si>
    <t>通过实施本项目，保障全县28个救助工作单位工作的正常运转，达到提高政府公信力，促进社会公平，维护社会和谐稳定的目的</t>
  </si>
  <si>
    <t>保障了全县28个救助工作单位工作的正常运转，达到提高政府公信力，促进社会公平，维护社会和谐稳定的目的</t>
  </si>
  <si>
    <t>救助工作单位数</t>
  </si>
  <si>
    <r>
      <rPr>
        <sz val="12"/>
        <rFont val="Times New Roman"/>
        <charset val="134"/>
      </rPr>
      <t>28</t>
    </r>
    <r>
      <rPr>
        <sz val="12"/>
        <rFont val="仿宋"/>
        <charset val="134"/>
      </rPr>
      <t>个</t>
    </r>
  </si>
  <si>
    <t>乡镇覆盖率</t>
  </si>
  <si>
    <t>需对各乡镇（街道）工作进行年底考评，根据考评结果发放，导致发放时间延迟</t>
  </si>
  <si>
    <t>工作经费</t>
  </si>
  <si>
    <r>
      <rPr>
        <sz val="12"/>
        <rFont val="Times New Roman"/>
        <charset val="134"/>
      </rPr>
      <t>50</t>
    </r>
    <r>
      <rPr>
        <sz val="12"/>
        <rFont val="仿宋"/>
        <charset val="134"/>
      </rPr>
      <t>万元</t>
    </r>
  </si>
  <si>
    <t>单位工作正常运转</t>
  </si>
  <si>
    <t>政府公信力</t>
  </si>
  <si>
    <t>提高</t>
  </si>
  <si>
    <r>
      <t>填表人：皮佳也               填报日期：2022.11.8              联系电话：</t>
    </r>
    <r>
      <rPr>
        <sz val="12"/>
        <rFont val="Times New Roman"/>
        <charset val="134"/>
      </rPr>
      <t xml:space="preserve">6681967  </t>
    </r>
    <r>
      <rPr>
        <sz val="12"/>
        <rFont val="仿宋"/>
        <charset val="134"/>
      </rPr>
      <t xml:space="preserve">                                    </t>
    </r>
  </si>
  <si>
    <t>农村及城市特困供养</t>
  </si>
  <si>
    <t>通过实施本项目，保障全县8011人城乡特困供养对象的基本生活，确保城乡特困保供养对象的基本权益，维护社会的和谐稳定。受益对象及主管部门对政策及政策执行的满意度90%以上</t>
  </si>
  <si>
    <t>2021年底全县有特困供养对7847人。受益对象及主管部门对政策及政策执行的满意度90%以上</t>
  </si>
  <si>
    <t>供养对象</t>
  </si>
  <si>
    <t>城市特困281人，农村特困7730人，共计 8011人</t>
  </si>
  <si>
    <t>城市特困278人，农村特困7569人，共计7847人</t>
  </si>
  <si>
    <t>农村及城市特困供养成本</t>
  </si>
  <si>
    <r>
      <rPr>
        <sz val="12"/>
        <rFont val="Times New Roman"/>
        <charset val="134"/>
      </rPr>
      <t>2034</t>
    </r>
    <r>
      <rPr>
        <sz val="12"/>
        <rFont val="仿宋"/>
        <charset val="134"/>
      </rPr>
      <t>万元</t>
    </r>
  </si>
  <si>
    <t>城乡特困供养对象基本权益</t>
  </si>
  <si>
    <t>满意度</t>
  </si>
  <si>
    <t xml:space="preserve">填表人：周丽                填报日期：2022.11.8             联系电话：6506151                                    </t>
  </si>
  <si>
    <t>农村及城市特困供养对象丧葬费</t>
  </si>
  <si>
    <t xml:space="preserve">         其他资金</t>
  </si>
  <si>
    <t>通过实施本项目，保障全县城乡特困供养对象的身后生活，保障资金准确率、到位率100%，确保城乡特困保供养对象的基本权益，维护社会的和谐稳定，受益对象及主管部门对政策及政策的执行率情况满意度90%以上</t>
  </si>
  <si>
    <t>保障全县城乡特困供养对象的身后生活，保障资金准确率、到位率100%，2021年正常死亡对象368人，约220.8万元</t>
  </si>
  <si>
    <t>城市特困281人，农村特困7730人；死亡率5%，约445人</t>
  </si>
  <si>
    <t>城市特困278人、农村特困7569人；死亡率5%，约393人</t>
  </si>
  <si>
    <t>不可抗力因素</t>
  </si>
  <si>
    <t>农村特困供养对象丧葬费成本</t>
  </si>
  <si>
    <t>≤241.14</t>
  </si>
  <si>
    <t>城乡特困保供养对象的基本权益</t>
  </si>
  <si>
    <r>
      <t>填表人：周丽                填报日期：2022.11.8              联系电话：65061751</t>
    </r>
    <r>
      <rPr>
        <sz val="12"/>
        <rFont val="Times New Roman"/>
        <charset val="134"/>
      </rPr>
      <t xml:space="preserve"> </t>
    </r>
    <r>
      <rPr>
        <sz val="12"/>
        <rFont val="仿宋"/>
        <charset val="134"/>
      </rPr>
      <t xml:space="preserve">                                    </t>
    </r>
  </si>
</sst>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_ * #,##0_ ;_ * \-#,##0_ ;_ * &quot;-&quot;??_ ;_ @_ "/>
  </numFmts>
  <fonts count="52">
    <font>
      <sz val="11"/>
      <color theme="1"/>
      <name val="宋体"/>
      <charset val="134"/>
      <scheme val="minor"/>
    </font>
    <font>
      <sz val="12"/>
      <name val="仿宋"/>
      <charset val="134"/>
    </font>
    <font>
      <sz val="12"/>
      <name val="宋体"/>
      <charset val="134"/>
    </font>
    <font>
      <sz val="12"/>
      <name val="黑体"/>
      <charset val="134"/>
    </font>
    <font>
      <sz val="10"/>
      <name val="仿宋"/>
      <charset val="134"/>
    </font>
    <font>
      <sz val="20"/>
      <name val="Times New Roman"/>
      <charset val="134"/>
    </font>
    <font>
      <sz val="10"/>
      <name val="Times New Roman"/>
      <charset val="134"/>
    </font>
    <font>
      <sz val="12"/>
      <name val="Times New Roman"/>
      <charset val="134"/>
    </font>
    <font>
      <sz val="12"/>
      <name val="仿宋"/>
      <charset val="0"/>
    </font>
    <font>
      <sz val="12"/>
      <color theme="1"/>
      <name val="仿宋"/>
      <charset val="134"/>
    </font>
    <font>
      <sz val="12"/>
      <name val="Times New Roman"/>
      <charset val="0"/>
    </font>
    <font>
      <sz val="12"/>
      <name val="黑体"/>
      <charset val="0"/>
    </font>
    <font>
      <sz val="12"/>
      <color theme="1"/>
      <name val="Times New Roman"/>
      <charset val="134"/>
    </font>
    <font>
      <sz val="9"/>
      <name val="仿宋"/>
      <charset val="134"/>
    </font>
    <font>
      <sz val="12"/>
      <color rgb="FF000000"/>
      <name val="仿宋"/>
      <charset val="134"/>
    </font>
    <font>
      <sz val="18"/>
      <name val="Times New Roman"/>
      <charset val="134"/>
    </font>
    <font>
      <sz val="12"/>
      <color rgb="FF000000"/>
      <name val="黑体"/>
      <charset val="134"/>
    </font>
    <font>
      <sz val="12"/>
      <color rgb="FF000000"/>
      <name val="Times New Roman"/>
      <charset val="134"/>
    </font>
    <font>
      <b/>
      <sz val="12"/>
      <color theme="1"/>
      <name val="Times New Roman"/>
      <charset val="134"/>
    </font>
    <font>
      <b/>
      <sz val="12"/>
      <color indexed="8"/>
      <name val="Times New Roman"/>
      <charset val="134"/>
    </font>
    <font>
      <sz val="12"/>
      <color theme="1"/>
      <name val="黑体"/>
      <charset val="134"/>
    </font>
    <font>
      <sz val="18"/>
      <color indexed="8"/>
      <name val="Times New Roman"/>
      <charset val="134"/>
    </font>
    <font>
      <sz val="12"/>
      <color indexed="8"/>
      <name val="Times New Roman"/>
      <charset val="134"/>
    </font>
    <font>
      <sz val="12"/>
      <color indexed="8"/>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indexed="8"/>
      <name val="宋体"/>
      <charset val="134"/>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name val="宋体"/>
      <charset val="134"/>
    </font>
    <font>
      <sz val="11"/>
      <color rgb="FF9C6500"/>
      <name val="宋体"/>
      <charset val="0"/>
      <scheme val="minor"/>
    </font>
    <font>
      <b/>
      <sz val="12"/>
      <name val="宋体"/>
      <charset val="134"/>
    </font>
    <font>
      <sz val="20"/>
      <name val="方正小标宋_GBK"/>
      <charset val="134"/>
    </font>
    <font>
      <sz val="18"/>
      <name val="方正小标宋简体"/>
      <charset val="134"/>
    </font>
    <font>
      <sz val="18"/>
      <color indexed="8"/>
      <name val="方正小标宋_GBK"/>
      <charset val="134"/>
    </font>
    <font>
      <sz val="12"/>
      <color indexed="8"/>
      <name val="黑体"/>
      <charset val="134"/>
    </font>
    <font>
      <b/>
      <sz val="9"/>
      <name val="宋体"/>
      <charset val="134"/>
    </font>
    <font>
      <sz val="9"/>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2" fontId="0" fillId="0" borderId="0" applyFont="0" applyFill="0" applyBorder="0" applyAlignment="0" applyProtection="0">
      <alignment vertical="center"/>
    </xf>
    <xf numFmtId="0" fontId="24" fillId="4" borderId="0" applyNumberFormat="0" applyBorder="0" applyAlignment="0" applyProtection="0">
      <alignment vertical="center"/>
    </xf>
    <xf numFmtId="0" fontId="25" fillId="5"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6" borderId="0" applyNumberFormat="0" applyBorder="0" applyAlignment="0" applyProtection="0">
      <alignment vertical="center"/>
    </xf>
    <xf numFmtId="0" fontId="26" fillId="7" borderId="0" applyNumberFormat="0" applyBorder="0" applyAlignment="0" applyProtection="0">
      <alignment vertical="center"/>
    </xf>
    <xf numFmtId="43" fontId="27" fillId="0" borderId="0" applyFont="0" applyFill="0" applyBorder="0" applyAlignment="0" applyProtection="0">
      <alignment vertical="center"/>
    </xf>
    <xf numFmtId="0" fontId="28" fillId="8" borderId="0" applyNumberFormat="0" applyBorder="0" applyAlignment="0" applyProtection="0">
      <alignment vertical="center"/>
    </xf>
    <xf numFmtId="0" fontId="29" fillId="0" borderId="0" applyNumberFormat="0" applyFill="0" applyBorder="0" applyAlignment="0" applyProtection="0">
      <alignment vertical="center"/>
    </xf>
    <xf numFmtId="9" fontId="27" fillId="0" borderId="0" applyFont="0" applyFill="0" applyBorder="0" applyAlignment="0" applyProtection="0">
      <alignment vertical="center"/>
    </xf>
    <xf numFmtId="0" fontId="30" fillId="0" borderId="0" applyNumberFormat="0" applyFill="0" applyBorder="0" applyAlignment="0" applyProtection="0">
      <alignment vertical="center"/>
    </xf>
    <xf numFmtId="9" fontId="27" fillId="0" borderId="0" applyFont="0" applyFill="0" applyBorder="0" applyAlignment="0" applyProtection="0">
      <alignment vertical="center"/>
    </xf>
    <xf numFmtId="0" fontId="0" fillId="9" borderId="13" applyNumberFormat="0" applyFont="0" applyAlignment="0" applyProtection="0">
      <alignment vertical="center"/>
    </xf>
    <xf numFmtId="0" fontId="28" fillId="10"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0" borderId="0">
      <alignment vertical="center"/>
    </xf>
    <xf numFmtId="0" fontId="34" fillId="0" borderId="0" applyNumberFormat="0" applyFill="0" applyBorder="0" applyAlignment="0" applyProtection="0">
      <alignment vertical="center"/>
    </xf>
    <xf numFmtId="0" fontId="35" fillId="0" borderId="14" applyNumberFormat="0" applyFill="0" applyAlignment="0" applyProtection="0">
      <alignment vertical="center"/>
    </xf>
    <xf numFmtId="0" fontId="36" fillId="0" borderId="14" applyNumberFormat="0" applyFill="0" applyAlignment="0" applyProtection="0">
      <alignment vertical="center"/>
    </xf>
    <xf numFmtId="0" fontId="28" fillId="11" borderId="0" applyNumberFormat="0" applyBorder="0" applyAlignment="0" applyProtection="0">
      <alignment vertical="center"/>
    </xf>
    <xf numFmtId="0" fontId="31" fillId="0" borderId="15" applyNumberFormat="0" applyFill="0" applyAlignment="0" applyProtection="0">
      <alignment vertical="center"/>
    </xf>
    <xf numFmtId="0" fontId="28" fillId="12" borderId="0" applyNumberFormat="0" applyBorder="0" applyAlignment="0" applyProtection="0">
      <alignment vertical="center"/>
    </xf>
    <xf numFmtId="0" fontId="37" fillId="13" borderId="16" applyNumberFormat="0" applyAlignment="0" applyProtection="0">
      <alignment vertical="center"/>
    </xf>
    <xf numFmtId="0" fontId="38" fillId="13" borderId="12" applyNumberFormat="0" applyAlignment="0" applyProtection="0">
      <alignment vertical="center"/>
    </xf>
    <xf numFmtId="0" fontId="39" fillId="14" borderId="17" applyNumberFormat="0" applyAlignment="0" applyProtection="0">
      <alignment vertical="center"/>
    </xf>
    <xf numFmtId="0" fontId="24" fillId="15" borderId="0" applyNumberFormat="0" applyBorder="0" applyAlignment="0" applyProtection="0">
      <alignment vertical="center"/>
    </xf>
    <xf numFmtId="0" fontId="28" fillId="16" borderId="0" applyNumberFormat="0" applyBorder="0" applyAlignment="0" applyProtection="0">
      <alignment vertical="center"/>
    </xf>
    <xf numFmtId="0" fontId="40" fillId="0" borderId="18" applyNumberFormat="0" applyFill="0" applyAlignment="0" applyProtection="0">
      <alignment vertical="center"/>
    </xf>
    <xf numFmtId="0" fontId="41" fillId="0" borderId="19" applyNumberFormat="0" applyFill="0" applyAlignment="0" applyProtection="0">
      <alignment vertical="center"/>
    </xf>
    <xf numFmtId="0" fontId="42" fillId="17" borderId="0" applyNumberFormat="0" applyBorder="0" applyAlignment="0" applyProtection="0">
      <alignment vertical="center"/>
    </xf>
    <xf numFmtId="0" fontId="43" fillId="0" borderId="0">
      <alignment vertical="center"/>
    </xf>
    <xf numFmtId="0" fontId="44" fillId="18" borderId="0" applyNumberFormat="0" applyBorder="0" applyAlignment="0" applyProtection="0">
      <alignment vertical="center"/>
    </xf>
    <xf numFmtId="0" fontId="24" fillId="19" borderId="0" applyNumberFormat="0" applyBorder="0" applyAlignment="0" applyProtection="0">
      <alignment vertical="center"/>
    </xf>
    <xf numFmtId="0" fontId="28"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8" fillId="29" borderId="0" applyNumberFormat="0" applyBorder="0" applyAlignment="0" applyProtection="0">
      <alignment vertical="center"/>
    </xf>
    <xf numFmtId="0" fontId="2" fillId="0" borderId="0">
      <alignment vertical="center"/>
    </xf>
    <xf numFmtId="0" fontId="24"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4" fillId="33" borderId="0" applyNumberFormat="0" applyBorder="0" applyAlignment="0" applyProtection="0">
      <alignment vertical="center"/>
    </xf>
    <xf numFmtId="0" fontId="28" fillId="34" borderId="0" applyNumberFormat="0" applyBorder="0" applyAlignment="0" applyProtection="0">
      <alignment vertical="center"/>
    </xf>
    <xf numFmtId="0" fontId="27" fillId="0" borderId="0">
      <alignment vertical="center"/>
    </xf>
    <xf numFmtId="0" fontId="45" fillId="0" borderId="0" applyNumberFormat="0" applyFill="0" applyBorder="0" applyAlignment="0" applyProtection="0"/>
    <xf numFmtId="0" fontId="45" fillId="0" borderId="0" applyNumberFormat="0" applyFill="0" applyBorder="0" applyAlignment="0" applyProtection="0"/>
    <xf numFmtId="0" fontId="2" fillId="0" borderId="0">
      <alignment vertical="center"/>
    </xf>
    <xf numFmtId="43" fontId="27" fillId="0" borderId="0" applyFont="0" applyFill="0" applyBorder="0" applyAlignment="0" applyProtection="0">
      <alignment vertical="center"/>
    </xf>
    <xf numFmtId="0" fontId="2" fillId="0" borderId="0">
      <alignment vertical="center"/>
    </xf>
    <xf numFmtId="0" fontId="2" fillId="0" borderId="0"/>
  </cellStyleXfs>
  <cellXfs count="185">
    <xf numFmtId="0" fontId="0" fillId="0" borderId="0" xfId="0">
      <alignment vertical="center"/>
    </xf>
    <xf numFmtId="0" fontId="1" fillId="0" borderId="0" xfId="0" applyFont="1" applyFill="1" applyBorder="1" applyAlignment="1"/>
    <xf numFmtId="0" fontId="1" fillId="0" borderId="0" xfId="0" applyFont="1" applyFill="1" applyBorder="1" applyAlignment="1">
      <alignment vertical="center"/>
    </xf>
    <xf numFmtId="0" fontId="2" fillId="0" borderId="0" xfId="59" applyFont="1"/>
    <xf numFmtId="0" fontId="1" fillId="0" borderId="0" xfId="0" applyFont="1" applyFill="1" applyBorder="1" applyAlignment="1">
      <alignment horizontal="center"/>
    </xf>
    <xf numFmtId="0" fontId="3" fillId="0" borderId="0" xfId="59" applyFont="1"/>
    <xf numFmtId="0" fontId="4" fillId="0" borderId="0" xfId="0" applyFont="1" applyFill="1" applyBorder="1" applyAlignment="1"/>
    <xf numFmtId="0" fontId="5" fillId="0" borderId="1" xfId="59" applyFont="1" applyBorder="1" applyAlignment="1">
      <alignment horizontal="center" vertical="center" wrapText="1"/>
    </xf>
    <xf numFmtId="0" fontId="6" fillId="0" borderId="1" xfId="59" applyFont="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3"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2" xfId="0" applyFont="1" applyFill="1" applyBorder="1" applyAlignment="1">
      <alignment horizontal="left" vertical="center"/>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9" fontId="7" fillId="0" borderId="4" xfId="0" applyNumberFormat="1"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3" fillId="0" borderId="3"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9" fontId="7" fillId="0" borderId="2" xfId="0" applyNumberFormat="1" applyFont="1" applyFill="1" applyBorder="1" applyAlignment="1">
      <alignment horizontal="center" vertical="center" wrapText="1"/>
    </xf>
    <xf numFmtId="0" fontId="7" fillId="0" borderId="0" xfId="0" applyFont="1" applyFill="1" applyBorder="1" applyAlignment="1">
      <alignment horizontal="center" vertical="center"/>
    </xf>
    <xf numFmtId="0" fontId="1" fillId="0" borderId="6" xfId="0" applyFont="1" applyFill="1" applyBorder="1" applyAlignment="1">
      <alignment horizontal="center" vertical="center" wrapText="1"/>
    </xf>
    <xf numFmtId="0" fontId="7" fillId="0" borderId="6" xfId="0" applyNumberFormat="1" applyFont="1" applyFill="1" applyBorder="1" applyAlignment="1" applyProtection="1">
      <alignment horizontal="center" vertical="center"/>
    </xf>
    <xf numFmtId="0" fontId="1" fillId="0" borderId="3" xfId="0" applyFont="1" applyFill="1" applyBorder="1" applyAlignment="1">
      <alignment horizontal="center" vertical="center" wrapText="1"/>
    </xf>
    <xf numFmtId="0" fontId="7" fillId="0" borderId="3" xfId="0" applyNumberFormat="1" applyFont="1" applyFill="1" applyBorder="1" applyAlignment="1" applyProtection="1">
      <alignment horizontal="center" vertical="center"/>
    </xf>
    <xf numFmtId="0" fontId="7" fillId="0" borderId="2" xfId="0" applyNumberFormat="1" applyFont="1" applyFill="1" applyBorder="1" applyAlignment="1" applyProtection="1">
      <alignment horizontal="center" vertical="center"/>
    </xf>
    <xf numFmtId="0" fontId="1" fillId="0" borderId="7" xfId="47" applyFont="1" applyBorder="1" applyAlignment="1">
      <alignment horizontal="left" vertical="center" wrapText="1"/>
    </xf>
    <xf numFmtId="0" fontId="1" fillId="0" borderId="7" xfId="47" applyFont="1" applyBorder="1" applyAlignment="1">
      <alignment horizontal="left" vertical="center"/>
    </xf>
    <xf numFmtId="0" fontId="1" fillId="0" borderId="6"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 xfId="0" applyFont="1" applyFill="1" applyBorder="1" applyAlignment="1">
      <alignment vertical="center" wrapText="1"/>
    </xf>
    <xf numFmtId="0" fontId="1" fillId="0" borderId="0"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1" fillId="0" borderId="2" xfId="0" applyFont="1" applyFill="1" applyBorder="1" applyAlignment="1">
      <alignment vertical="center"/>
    </xf>
    <xf numFmtId="9" fontId="1" fillId="0" borderId="2" xfId="0" applyNumberFormat="1" applyFont="1" applyFill="1" applyBorder="1" applyAlignment="1">
      <alignment vertical="center"/>
    </xf>
    <xf numFmtId="0" fontId="1" fillId="0" borderId="3" xfId="0" applyFont="1" applyFill="1" applyBorder="1" applyAlignment="1">
      <alignment vertical="center" wrapText="1"/>
    </xf>
    <xf numFmtId="0" fontId="7" fillId="0" borderId="6" xfId="0" applyFont="1" applyFill="1" applyBorder="1" applyAlignment="1">
      <alignment horizontal="center" vertical="center"/>
    </xf>
    <xf numFmtId="0" fontId="7" fillId="0" borderId="3" xfId="0" applyFont="1" applyFill="1" applyBorder="1" applyAlignment="1">
      <alignment horizontal="center" vertical="center"/>
    </xf>
    <xf numFmtId="0" fontId="1" fillId="0" borderId="9"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9" xfId="0" applyFont="1" applyFill="1" applyBorder="1" applyAlignment="1">
      <alignment horizontal="center" vertical="center"/>
    </xf>
    <xf numFmtId="0" fontId="1" fillId="0" borderId="9" xfId="0" applyFont="1" applyFill="1" applyBorder="1" applyAlignment="1">
      <alignment horizontal="center" vertical="center"/>
    </xf>
    <xf numFmtId="0" fontId="2" fillId="0" borderId="0" xfId="0" applyFont="1" applyFill="1" applyBorder="1" applyAlignment="1">
      <alignment vertical="center"/>
    </xf>
    <xf numFmtId="0" fontId="2" fillId="0" borderId="0" xfId="0" applyFont="1" applyFill="1" applyBorder="1" applyAlignment="1"/>
    <xf numFmtId="0" fontId="8"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10" fillId="0" borderId="3" xfId="0" applyFont="1" applyFill="1" applyBorder="1" applyAlignment="1">
      <alignment horizontal="center" vertical="center"/>
    </xf>
    <xf numFmtId="0" fontId="11" fillId="0" borderId="2" xfId="0" applyFont="1" applyFill="1" applyBorder="1" applyAlignment="1">
      <alignment horizontal="center" vertical="center" wrapText="1"/>
    </xf>
    <xf numFmtId="0" fontId="10" fillId="0" borderId="2" xfId="0" applyFont="1" applyFill="1" applyBorder="1" applyAlignment="1">
      <alignment horizontal="left" vertical="center"/>
    </xf>
    <xf numFmtId="0" fontId="10" fillId="0" borderId="2" xfId="0" applyFont="1" applyFill="1" applyBorder="1" applyAlignment="1">
      <alignment horizontal="center" vertical="center"/>
    </xf>
    <xf numFmtId="0" fontId="10" fillId="0" borderId="2" xfId="0" applyFont="1" applyFill="1" applyBorder="1" applyAlignment="1">
      <alignment vertical="center"/>
    </xf>
    <xf numFmtId="0" fontId="10" fillId="0" borderId="4" xfId="0" applyFont="1" applyFill="1" applyBorder="1" applyAlignment="1">
      <alignment horizontal="center" vertical="center"/>
    </xf>
    <xf numFmtId="9" fontId="10" fillId="0" borderId="4" xfId="0" applyNumberFormat="1" applyFont="1" applyFill="1" applyBorder="1" applyAlignment="1">
      <alignment horizontal="center" vertical="center"/>
    </xf>
    <xf numFmtId="0" fontId="10" fillId="0" borderId="5"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10"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9" xfId="0"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0" fillId="0" borderId="3" xfId="0" applyFont="1" applyFill="1" applyBorder="1" applyAlignment="1">
      <alignment horizontal="center" vertical="center" wrapText="1"/>
    </xf>
    <xf numFmtId="9" fontId="10" fillId="0" borderId="2" xfId="0" applyNumberFormat="1"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6" xfId="0" applyFont="1" applyFill="1" applyBorder="1" applyAlignment="1">
      <alignment horizontal="center" vertical="center"/>
    </xf>
    <xf numFmtId="0" fontId="8" fillId="0" borderId="9" xfId="0" applyFont="1" applyFill="1" applyBorder="1" applyAlignment="1">
      <alignment horizontal="center" vertical="center" wrapText="1"/>
    </xf>
    <xf numFmtId="0" fontId="12" fillId="0" borderId="2" xfId="0" applyFont="1" applyFill="1" applyBorder="1" applyAlignment="1">
      <alignment horizontal="center" vertical="center"/>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xf>
    <xf numFmtId="0" fontId="1" fillId="0" borderId="8" xfId="0" applyFont="1" applyFill="1" applyBorder="1" applyAlignment="1">
      <alignment horizontal="left" vertical="center"/>
    </xf>
    <xf numFmtId="0" fontId="1" fillId="0" borderId="6" xfId="0" applyFont="1" applyFill="1" applyBorder="1" applyAlignment="1">
      <alignment horizontal="left" vertical="center" wrapText="1"/>
    </xf>
    <xf numFmtId="0" fontId="1" fillId="0" borderId="3" xfId="0" applyFont="1" applyFill="1" applyBorder="1" applyAlignment="1">
      <alignment horizontal="left" vertical="center" wrapText="1"/>
    </xf>
    <xf numFmtId="0" fontId="7" fillId="0" borderId="2" xfId="0" applyFont="1" applyFill="1" applyBorder="1" applyAlignment="1">
      <alignment vertical="center"/>
    </xf>
    <xf numFmtId="0" fontId="13" fillId="0" borderId="0" xfId="0" applyFont="1" applyFill="1" applyBorder="1" applyAlignment="1">
      <alignment vertical="center"/>
    </xf>
    <xf numFmtId="0" fontId="13" fillId="0" borderId="0" xfId="0" applyFont="1" applyFill="1" applyBorder="1" applyAlignment="1"/>
    <xf numFmtId="0" fontId="7" fillId="0" borderId="2" xfId="0" applyFont="1" applyFill="1" applyBorder="1" applyAlignment="1">
      <alignment horizontal="left" vertical="center"/>
    </xf>
    <xf numFmtId="9" fontId="1" fillId="0" borderId="2" xfId="0" applyNumberFormat="1" applyFont="1" applyFill="1" applyBorder="1" applyAlignment="1">
      <alignment horizontal="center" vertical="center" wrapText="1"/>
    </xf>
    <xf numFmtId="0" fontId="7" fillId="0" borderId="9" xfId="0" applyFont="1" applyFill="1" applyBorder="1" applyAlignment="1">
      <alignment vertical="center" wrapText="1"/>
    </xf>
    <xf numFmtId="0" fontId="1" fillId="2" borderId="0" xfId="0" applyFont="1" applyFill="1" applyBorder="1" applyAlignment="1">
      <alignment vertical="center"/>
    </xf>
    <xf numFmtId="0" fontId="3" fillId="0" borderId="2" xfId="59" applyFont="1" applyBorder="1" applyAlignment="1">
      <alignment horizontal="center" vertical="center" wrapText="1"/>
    </xf>
    <xf numFmtId="0" fontId="1" fillId="0" borderId="5"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7" fillId="0" borderId="2" xfId="0" applyNumberFormat="1" applyFont="1" applyFill="1" applyBorder="1" applyAlignment="1" applyProtection="1">
      <alignment horizontal="center" vertical="center" wrapText="1"/>
    </xf>
    <xf numFmtId="0" fontId="7" fillId="0" borderId="0" xfId="47" applyFont="1">
      <alignment vertical="center"/>
    </xf>
    <xf numFmtId="0" fontId="15" fillId="0" borderId="1" xfId="47" applyFont="1" applyBorder="1" applyAlignment="1">
      <alignment horizontal="center" vertical="center"/>
    </xf>
    <xf numFmtId="0" fontId="16" fillId="3" borderId="2" xfId="47" applyFont="1" applyFill="1" applyBorder="1" applyAlignment="1">
      <alignment horizontal="center" vertical="center" wrapText="1"/>
    </xf>
    <xf numFmtId="0" fontId="14" fillId="3" borderId="4" xfId="47" applyFont="1" applyFill="1" applyBorder="1" applyAlignment="1">
      <alignment horizontal="center" vertical="center" wrapText="1"/>
    </xf>
    <xf numFmtId="0" fontId="14" fillId="3" borderId="5" xfId="47" applyFont="1" applyFill="1" applyBorder="1" applyAlignment="1">
      <alignment horizontal="center" vertical="center" wrapText="1"/>
    </xf>
    <xf numFmtId="0" fontId="16" fillId="3" borderId="6" xfId="47" applyFont="1" applyFill="1" applyBorder="1" applyAlignment="1">
      <alignment horizontal="center" vertical="center" wrapText="1"/>
    </xf>
    <xf numFmtId="0" fontId="17" fillId="3" borderId="2" xfId="47" applyFont="1" applyFill="1" applyBorder="1" applyAlignment="1">
      <alignment horizontal="center" vertical="center" wrapText="1"/>
    </xf>
    <xf numFmtId="0" fontId="17" fillId="3" borderId="9" xfId="47" applyFont="1" applyFill="1" applyBorder="1" applyAlignment="1">
      <alignment horizontal="center" vertical="center" wrapText="1"/>
    </xf>
    <xf numFmtId="0" fontId="14" fillId="3" borderId="2" xfId="47" applyFont="1" applyFill="1" applyBorder="1" applyAlignment="1">
      <alignment horizontal="center" vertical="center" wrapText="1"/>
    </xf>
    <xf numFmtId="0" fontId="14" fillId="3" borderId="2" xfId="47" applyFont="1" applyFill="1" applyBorder="1" applyAlignment="1">
      <alignment horizontal="left" vertical="center" wrapText="1"/>
    </xf>
    <xf numFmtId="0" fontId="17" fillId="3" borderId="2" xfId="47" applyFont="1" applyFill="1" applyBorder="1" applyAlignment="1">
      <alignment horizontal="left" vertical="center" wrapText="1"/>
    </xf>
    <xf numFmtId="0" fontId="17" fillId="3" borderId="4" xfId="47" applyFont="1" applyFill="1" applyBorder="1" applyAlignment="1">
      <alignment horizontal="left" vertical="center" wrapText="1"/>
    </xf>
    <xf numFmtId="0" fontId="17" fillId="3" borderId="5" xfId="47" applyFont="1" applyFill="1" applyBorder="1" applyAlignment="1">
      <alignment horizontal="left" vertical="center" wrapText="1"/>
    </xf>
    <xf numFmtId="0" fontId="17" fillId="3" borderId="8" xfId="47" applyFont="1" applyFill="1" applyBorder="1" applyAlignment="1">
      <alignment horizontal="left" vertical="center" wrapText="1"/>
    </xf>
    <xf numFmtId="0" fontId="17" fillId="3" borderId="3" xfId="47" applyFont="1" applyFill="1" applyBorder="1" applyAlignment="1">
      <alignment horizontal="center" vertical="center" wrapText="1"/>
    </xf>
    <xf numFmtId="0" fontId="17" fillId="3" borderId="4" xfId="47" applyFont="1" applyFill="1" applyBorder="1" applyAlignment="1">
      <alignment vertical="center" wrapText="1"/>
    </xf>
    <xf numFmtId="0" fontId="17" fillId="3" borderId="5" xfId="47" applyFont="1" applyFill="1" applyBorder="1" applyAlignment="1">
      <alignment vertical="center" wrapText="1"/>
    </xf>
    <xf numFmtId="0" fontId="17" fillId="3" borderId="8" xfId="47" applyFont="1" applyFill="1" applyBorder="1" applyAlignment="1">
      <alignment vertical="center" wrapText="1"/>
    </xf>
    <xf numFmtId="0" fontId="14" fillId="3" borderId="2" xfId="47" applyFont="1" applyFill="1" applyBorder="1" applyAlignment="1">
      <alignment horizontal="justify" vertical="center" wrapText="1"/>
    </xf>
    <xf numFmtId="0" fontId="14" fillId="3" borderId="6" xfId="47" applyFont="1" applyFill="1" applyBorder="1" applyAlignment="1">
      <alignment horizontal="center" vertical="center" wrapText="1"/>
    </xf>
    <xf numFmtId="0" fontId="17" fillId="0" borderId="2" xfId="0" applyFont="1" applyBorder="1" applyAlignment="1">
      <alignment horizontal="center" vertical="center" wrapText="1"/>
    </xf>
    <xf numFmtId="0" fontId="14" fillId="0" borderId="2" xfId="0" applyFont="1" applyBorder="1" applyAlignment="1">
      <alignment horizontal="left" vertical="center" wrapText="1"/>
    </xf>
    <xf numFmtId="9" fontId="17" fillId="0" borderId="2" xfId="0" applyNumberFormat="1" applyFont="1" applyBorder="1" applyAlignment="1">
      <alignment horizontal="center" vertical="center" wrapText="1"/>
    </xf>
    <xf numFmtId="0" fontId="17" fillId="3" borderId="2" xfId="47" applyFont="1" applyFill="1" applyBorder="1" applyAlignment="1">
      <alignment horizontal="justify" vertical="center" wrapText="1"/>
    </xf>
    <xf numFmtId="9" fontId="17" fillId="3" borderId="2" xfId="47" applyNumberFormat="1" applyFont="1" applyFill="1" applyBorder="1" applyAlignment="1">
      <alignment horizontal="center" vertical="center" wrapText="1"/>
    </xf>
    <xf numFmtId="0" fontId="1" fillId="3" borderId="2" xfId="47" applyFont="1" applyFill="1" applyBorder="1" applyAlignment="1">
      <alignment horizontal="justify" vertical="center" wrapText="1"/>
    </xf>
    <xf numFmtId="0" fontId="7" fillId="3" borderId="2" xfId="47" applyFont="1" applyFill="1" applyBorder="1" applyAlignment="1">
      <alignment horizontal="justify" vertical="center" wrapText="1"/>
    </xf>
    <xf numFmtId="0" fontId="7" fillId="3" borderId="2" xfId="47" applyFont="1" applyFill="1" applyBorder="1" applyAlignment="1">
      <alignment horizontal="center" vertical="center" wrapText="1"/>
    </xf>
    <xf numFmtId="0" fontId="14" fillId="0" borderId="2" xfId="0" applyFont="1" applyBorder="1" applyAlignment="1">
      <alignment horizontal="center" vertical="center" wrapText="1"/>
    </xf>
    <xf numFmtId="10" fontId="17" fillId="3" borderId="2" xfId="47" applyNumberFormat="1" applyFont="1" applyFill="1" applyBorder="1" applyAlignment="1">
      <alignment horizontal="center" vertical="center" wrapText="1"/>
    </xf>
    <xf numFmtId="0" fontId="7" fillId="0" borderId="7" xfId="47" applyFont="1" applyBorder="1" applyAlignment="1">
      <alignment horizontal="left" vertical="center"/>
    </xf>
    <xf numFmtId="0" fontId="14" fillId="3" borderId="8" xfId="47" applyFont="1" applyFill="1" applyBorder="1" applyAlignment="1">
      <alignment horizontal="center" vertical="center" wrapText="1"/>
    </xf>
    <xf numFmtId="10" fontId="17" fillId="3" borderId="2" xfId="11" applyNumberFormat="1" applyFont="1" applyFill="1" applyBorder="1" applyAlignment="1">
      <alignment horizontal="center" vertical="center" wrapText="1"/>
    </xf>
    <xf numFmtId="176" fontId="17" fillId="3" borderId="2" xfId="8" applyNumberFormat="1" applyFont="1" applyFill="1" applyBorder="1" applyAlignment="1">
      <alignment horizontal="center" vertical="center" wrapText="1"/>
    </xf>
    <xf numFmtId="0" fontId="17" fillId="3" borderId="6" xfId="47" applyFont="1" applyFill="1" applyBorder="1" applyAlignment="1">
      <alignment horizontal="center" vertical="center" wrapText="1"/>
    </xf>
    <xf numFmtId="0" fontId="14" fillId="3" borderId="6" xfId="47" applyFont="1" applyFill="1" applyBorder="1" applyAlignment="1">
      <alignment horizontal="left" vertical="center" wrapText="1"/>
    </xf>
    <xf numFmtId="0" fontId="17" fillId="3" borderId="9" xfId="47" applyFont="1" applyFill="1" applyBorder="1" applyAlignment="1">
      <alignment horizontal="left" vertical="center" wrapText="1"/>
    </xf>
    <xf numFmtId="0" fontId="17" fillId="3" borderId="3" xfId="47" applyFont="1" applyFill="1" applyBorder="1" applyAlignment="1">
      <alignment horizontal="left" vertical="center" wrapText="1"/>
    </xf>
    <xf numFmtId="43" fontId="17" fillId="3" borderId="2" xfId="47" applyNumberFormat="1" applyFont="1" applyFill="1" applyBorder="1" applyAlignment="1">
      <alignment vertical="center" wrapText="1"/>
    </xf>
    <xf numFmtId="0" fontId="18" fillId="2" borderId="0" xfId="19" applyFont="1" applyFill="1">
      <alignment vertical="center"/>
    </xf>
    <xf numFmtId="0" fontId="19" fillId="2" borderId="0" xfId="19" applyFont="1" applyFill="1">
      <alignment vertical="center"/>
    </xf>
    <xf numFmtId="0" fontId="12" fillId="2" borderId="0" xfId="19" applyFont="1" applyFill="1">
      <alignment vertical="center"/>
    </xf>
    <xf numFmtId="0" fontId="20" fillId="2" borderId="0" xfId="19" applyFont="1" applyFill="1">
      <alignment vertical="center"/>
    </xf>
    <xf numFmtId="0" fontId="21" fillId="2" borderId="0" xfId="19" applyFont="1" applyFill="1" applyAlignment="1">
      <alignment horizontal="center" vertical="center"/>
    </xf>
    <xf numFmtId="0" fontId="22" fillId="2" borderId="6" xfId="19" applyFont="1" applyFill="1" applyBorder="1" applyAlignment="1">
      <alignment horizontal="center" vertical="center" wrapText="1"/>
    </xf>
    <xf numFmtId="0" fontId="22" fillId="2" borderId="4" xfId="19" applyFont="1" applyFill="1" applyBorder="1" applyAlignment="1">
      <alignment horizontal="center" vertical="center" wrapText="1"/>
    </xf>
    <xf numFmtId="0" fontId="22" fillId="2" borderId="8" xfId="19" applyFont="1" applyFill="1" applyBorder="1" applyAlignment="1">
      <alignment horizontal="center" vertical="center" wrapText="1"/>
    </xf>
    <xf numFmtId="0" fontId="22" fillId="2" borderId="3" xfId="19" applyFont="1" applyFill="1" applyBorder="1" applyAlignment="1">
      <alignment horizontal="center" vertical="center" wrapText="1"/>
    </xf>
    <xf numFmtId="177" fontId="22" fillId="2" borderId="4" xfId="8" applyNumberFormat="1" applyFont="1" applyFill="1" applyBorder="1" applyAlignment="1">
      <alignment horizontal="right" vertical="center" wrapText="1"/>
    </xf>
    <xf numFmtId="177" fontId="22" fillId="2" borderId="8" xfId="8" applyNumberFormat="1" applyFont="1" applyFill="1" applyBorder="1" applyAlignment="1">
      <alignment horizontal="right" vertical="center" wrapText="1"/>
    </xf>
    <xf numFmtId="10" fontId="22" fillId="2" borderId="4" xfId="19" applyNumberFormat="1" applyFont="1" applyFill="1" applyBorder="1" applyAlignment="1">
      <alignment horizontal="right" vertical="center" wrapText="1"/>
    </xf>
    <xf numFmtId="10" fontId="22" fillId="2" borderId="8" xfId="19" applyNumberFormat="1" applyFont="1" applyFill="1" applyBorder="1" applyAlignment="1">
      <alignment horizontal="right" vertical="center" wrapText="1"/>
    </xf>
    <xf numFmtId="0" fontId="19" fillId="2" borderId="5" xfId="19" applyFont="1" applyFill="1" applyBorder="1" applyAlignment="1">
      <alignment horizontal="center" vertical="center" wrapText="1"/>
    </xf>
    <xf numFmtId="177" fontId="19" fillId="2" borderId="5" xfId="8" applyNumberFormat="1" applyFont="1" applyFill="1" applyBorder="1" applyAlignment="1">
      <alignment horizontal="right" vertical="center" wrapText="1"/>
    </xf>
    <xf numFmtId="10" fontId="19" fillId="2" borderId="5" xfId="19" applyNumberFormat="1" applyFont="1" applyFill="1" applyBorder="1" applyAlignment="1">
      <alignment horizontal="right" vertical="center" wrapText="1"/>
    </xf>
    <xf numFmtId="0" fontId="22" fillId="2" borderId="2" xfId="19" applyFont="1" applyFill="1" applyBorder="1" applyAlignment="1">
      <alignment horizontal="center" vertical="center" wrapText="1"/>
    </xf>
    <xf numFmtId="49" fontId="22" fillId="2" borderId="4" xfId="19" applyNumberFormat="1" applyFont="1" applyFill="1" applyBorder="1" applyAlignment="1">
      <alignment horizontal="center" vertical="center" wrapText="1"/>
    </xf>
    <xf numFmtId="49" fontId="22" fillId="2" borderId="8" xfId="19" applyNumberFormat="1" applyFont="1" applyFill="1" applyBorder="1" applyAlignment="1">
      <alignment horizontal="center" vertical="center" wrapText="1"/>
    </xf>
    <xf numFmtId="0" fontId="22" fillId="2" borderId="2" xfId="19" applyFont="1" applyFill="1" applyBorder="1" applyAlignment="1">
      <alignment horizontal="left" vertical="center" wrapText="1"/>
    </xf>
    <xf numFmtId="0" fontId="22" fillId="2" borderId="4" xfId="8" applyNumberFormat="1" applyFont="1" applyFill="1" applyBorder="1" applyAlignment="1">
      <alignment horizontal="right" vertical="center" wrapText="1"/>
    </xf>
    <xf numFmtId="0" fontId="22" fillId="2" borderId="8" xfId="8" applyNumberFormat="1" applyFont="1" applyFill="1" applyBorder="1" applyAlignment="1">
      <alignment horizontal="right" vertical="center" wrapText="1"/>
    </xf>
    <xf numFmtId="0" fontId="23" fillId="2" borderId="2" xfId="19" applyFont="1" applyFill="1" applyBorder="1" applyAlignment="1">
      <alignment horizontal="left" vertical="center" wrapText="1"/>
    </xf>
    <xf numFmtId="43" fontId="19" fillId="2" borderId="0" xfId="19" applyNumberFormat="1" applyFont="1" applyFill="1">
      <alignment vertical="center"/>
    </xf>
    <xf numFmtId="0" fontId="22" fillId="2" borderId="4" xfId="8" applyNumberFormat="1" applyFont="1" applyFill="1" applyBorder="1" applyAlignment="1">
      <alignment horizontal="right" vertical="center"/>
    </xf>
    <xf numFmtId="0" fontId="22" fillId="2" borderId="8" xfId="8" applyNumberFormat="1" applyFont="1" applyFill="1" applyBorder="1" applyAlignment="1">
      <alignment horizontal="right" vertical="center"/>
    </xf>
    <xf numFmtId="0" fontId="22" fillId="2" borderId="4" xfId="19" applyFont="1" applyFill="1" applyBorder="1" applyAlignment="1">
      <alignment horizontal="left" vertical="center" wrapText="1"/>
    </xf>
    <xf numFmtId="0" fontId="22" fillId="2" borderId="2" xfId="8" applyNumberFormat="1" applyFont="1" applyFill="1" applyBorder="1" applyAlignment="1">
      <alignment horizontal="right" vertical="center" wrapText="1"/>
    </xf>
    <xf numFmtId="0" fontId="12" fillId="2" borderId="2" xfId="8" applyNumberFormat="1" applyFont="1" applyFill="1" applyBorder="1" applyAlignment="1">
      <alignment horizontal="right" vertical="center" wrapText="1"/>
    </xf>
    <xf numFmtId="0" fontId="22" fillId="2" borderId="4" xfId="8" applyNumberFormat="1" applyFont="1" applyFill="1" applyBorder="1" applyAlignment="1">
      <alignment horizontal="center" vertical="center" wrapText="1"/>
    </xf>
    <xf numFmtId="0" fontId="22" fillId="2" borderId="8" xfId="8" applyNumberFormat="1" applyFont="1" applyFill="1" applyBorder="1" applyAlignment="1">
      <alignment horizontal="center" vertical="center" wrapText="1"/>
    </xf>
    <xf numFmtId="0" fontId="12" fillId="2" borderId="4" xfId="8" applyNumberFormat="1" applyFont="1" applyFill="1" applyBorder="1" applyAlignment="1">
      <alignment horizontal="right" vertical="center" wrapText="1"/>
    </xf>
    <xf numFmtId="0" fontId="12" fillId="2" borderId="8" xfId="8" applyNumberFormat="1" applyFont="1" applyFill="1" applyBorder="1" applyAlignment="1">
      <alignment horizontal="right" vertical="center" wrapText="1"/>
    </xf>
    <xf numFmtId="0" fontId="19" fillId="2" borderId="5" xfId="19" applyFont="1" applyFill="1" applyBorder="1" applyAlignment="1">
      <alignment horizontal="left" vertical="center" wrapText="1"/>
    </xf>
    <xf numFmtId="43" fontId="19" fillId="2" borderId="5" xfId="8" applyFont="1" applyFill="1" applyBorder="1" applyAlignment="1">
      <alignment horizontal="center" vertical="center" wrapText="1"/>
    </xf>
    <xf numFmtId="43" fontId="18" fillId="2" borderId="5" xfId="8" applyFont="1" applyFill="1" applyBorder="1" applyAlignment="1">
      <alignment horizontal="center" vertical="center" wrapText="1"/>
    </xf>
    <xf numFmtId="10" fontId="18" fillId="2" borderId="5" xfId="11" applyNumberFormat="1" applyFont="1" applyFill="1" applyBorder="1" applyAlignment="1">
      <alignment horizontal="right" vertical="center" wrapText="1"/>
    </xf>
    <xf numFmtId="0" fontId="12" fillId="2" borderId="6" xfId="19" applyFont="1" applyFill="1" applyBorder="1" applyAlignment="1">
      <alignment horizontal="center" vertical="center" wrapText="1"/>
    </xf>
    <xf numFmtId="49" fontId="12" fillId="2" borderId="2" xfId="19" applyNumberFormat="1" applyFont="1" applyFill="1" applyBorder="1" applyAlignment="1">
      <alignment horizontal="center" vertical="center" wrapText="1"/>
    </xf>
    <xf numFmtId="49" fontId="22" fillId="2" borderId="2" xfId="19" applyNumberFormat="1" applyFont="1" applyFill="1" applyBorder="1" applyAlignment="1">
      <alignment horizontal="center" vertical="center" wrapText="1"/>
    </xf>
    <xf numFmtId="0" fontId="12" fillId="2" borderId="3" xfId="19" applyFont="1" applyFill="1" applyBorder="1" applyAlignment="1">
      <alignment horizontal="center" vertical="center" wrapText="1"/>
    </xf>
    <xf numFmtId="49" fontId="12" fillId="2" borderId="2" xfId="8" applyNumberFormat="1" applyFont="1" applyFill="1" applyBorder="1" applyAlignment="1">
      <alignment vertical="center" wrapText="1"/>
    </xf>
    <xf numFmtId="0" fontId="14" fillId="2" borderId="2" xfId="19" applyFont="1" applyFill="1" applyBorder="1" applyAlignment="1">
      <alignment horizontal="center" vertical="center" wrapText="1"/>
    </xf>
    <xf numFmtId="49" fontId="14" fillId="2" borderId="4" xfId="19" applyNumberFormat="1" applyFont="1" applyFill="1" applyBorder="1" applyAlignment="1">
      <alignment horizontal="left" vertical="center" wrapText="1"/>
    </xf>
    <xf numFmtId="49" fontId="23" fillId="2" borderId="5" xfId="19" applyNumberFormat="1" applyFont="1" applyFill="1" applyBorder="1" applyAlignment="1">
      <alignment horizontal="left" vertical="center" wrapText="1"/>
    </xf>
    <xf numFmtId="49" fontId="23" fillId="2" borderId="8" xfId="19" applyNumberFormat="1" applyFont="1" applyFill="1" applyBorder="1" applyAlignment="1">
      <alignment horizontal="left" vertical="center" wrapText="1"/>
    </xf>
    <xf numFmtId="0" fontId="9" fillId="2" borderId="7" xfId="19" applyFont="1" applyFill="1" applyBorder="1" applyAlignment="1">
      <alignment horizontal="left" vertical="center" wrapText="1"/>
    </xf>
    <xf numFmtId="0" fontId="9" fillId="2" borderId="0" xfId="19" applyFont="1" applyFill="1" applyAlignment="1">
      <alignment horizontal="left" vertical="center" wrapText="1"/>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60% - 强调文字颜色 2" xfId="15" builtinId="36"/>
    <cellStyle name="标题 4" xfId="16" builtinId="19"/>
    <cellStyle name="警告文本" xfId="17" builtinId="11"/>
    <cellStyle name="标题" xfId="18" builtinId="15"/>
    <cellStyle name="常规 12" xfId="19"/>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常规 16" xfId="34"/>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xfId="53"/>
    <cellStyle name="ColLevel_1" xfId="54"/>
    <cellStyle name="RowLevel_1" xfId="55"/>
    <cellStyle name="常规 3" xfId="56"/>
    <cellStyle name="千位分隔 2" xfId="57"/>
    <cellStyle name="常规 4" xfId="58"/>
    <cellStyle name="常规 5" xfId="5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5"/>
  <sheetViews>
    <sheetView view="pageBreakPreview" zoomScale="130" zoomScaleNormal="100" topLeftCell="A64" workbookViewId="0">
      <selection activeCell="G76" sqref="G76"/>
    </sheetView>
  </sheetViews>
  <sheetFormatPr defaultColWidth="9" defaultRowHeight="15.75"/>
  <cols>
    <col min="1" max="1" width="31.125" style="139" customWidth="1"/>
    <col min="2" max="3" width="10" style="139" customWidth="1"/>
    <col min="4" max="5" width="10.5" style="139" customWidth="1"/>
    <col min="6" max="7" width="10" style="139" customWidth="1"/>
    <col min="8" max="16384" width="9" style="139"/>
  </cols>
  <sheetData>
    <row r="1" ht="14.25" spans="1:1">
      <c r="A1" s="140" t="s">
        <v>0</v>
      </c>
    </row>
    <row r="2" ht="27.6" customHeight="1" spans="1:7">
      <c r="A2" s="141" t="s">
        <v>1</v>
      </c>
      <c r="B2" s="141"/>
      <c r="C2" s="141"/>
      <c r="D2" s="141"/>
      <c r="E2" s="141"/>
      <c r="F2" s="141"/>
      <c r="G2" s="141"/>
    </row>
    <row r="3" ht="18.75" customHeight="1" spans="1:7">
      <c r="A3" s="142" t="s">
        <v>2</v>
      </c>
      <c r="B3" s="143" t="s">
        <v>3</v>
      </c>
      <c r="C3" s="144"/>
      <c r="D3" s="143" t="s">
        <v>4</v>
      </c>
      <c r="E3" s="144"/>
      <c r="F3" s="143" t="s">
        <v>5</v>
      </c>
      <c r="G3" s="144"/>
    </row>
    <row r="4" s="137" customFormat="1" ht="18.75" customHeight="1" spans="1:7">
      <c r="A4" s="145"/>
      <c r="B4" s="146">
        <v>74</v>
      </c>
      <c r="C4" s="147"/>
      <c r="D4" s="146">
        <v>71</v>
      </c>
      <c r="E4" s="147"/>
      <c r="F4" s="148">
        <v>0.96</v>
      </c>
      <c r="G4" s="149"/>
    </row>
    <row r="5" s="137" customFormat="1" ht="18.75" customHeight="1" spans="1:7">
      <c r="A5" s="150"/>
      <c r="B5" s="151"/>
      <c r="C5" s="151"/>
      <c r="D5" s="151"/>
      <c r="E5" s="151"/>
      <c r="F5" s="152"/>
      <c r="G5" s="152"/>
    </row>
    <row r="6" s="137" customFormat="1" ht="18.75" customHeight="1" spans="1:7">
      <c r="A6" s="153" t="s">
        <v>6</v>
      </c>
      <c r="B6" s="154" t="s">
        <v>7</v>
      </c>
      <c r="C6" s="155"/>
      <c r="D6" s="154" t="s">
        <v>8</v>
      </c>
      <c r="E6" s="155"/>
      <c r="F6" s="154" t="s">
        <v>9</v>
      </c>
      <c r="G6" s="155"/>
    </row>
    <row r="7" s="138" customFormat="1" ht="18.75" customHeight="1" spans="1:7">
      <c r="A7" s="156" t="s">
        <v>10</v>
      </c>
      <c r="B7" s="157">
        <f>B8+B11+B12</f>
        <v>51.39</v>
      </c>
      <c r="C7" s="158"/>
      <c r="D7" s="157">
        <f t="shared" ref="D7" si="0">D8+D11+D12</f>
        <v>45</v>
      </c>
      <c r="E7" s="158"/>
      <c r="F7" s="157">
        <f t="shared" ref="F7" si="1">F8+F11+F12</f>
        <v>34.36</v>
      </c>
      <c r="G7" s="158"/>
    </row>
    <row r="8" ht="18.75" customHeight="1" spans="1:7">
      <c r="A8" s="156" t="s">
        <v>11</v>
      </c>
      <c r="B8" s="157">
        <v>20.5</v>
      </c>
      <c r="C8" s="158"/>
      <c r="D8" s="157">
        <f t="shared" ref="D8" si="2">D9+D10</f>
        <v>0</v>
      </c>
      <c r="E8" s="158"/>
      <c r="F8" s="157">
        <v>11.38</v>
      </c>
      <c r="G8" s="158"/>
    </row>
    <row r="9" ht="18.75" customHeight="1" spans="1:7">
      <c r="A9" s="156" t="s">
        <v>12</v>
      </c>
      <c r="B9" s="157">
        <v>0</v>
      </c>
      <c r="C9" s="158"/>
      <c r="D9" s="157">
        <v>0</v>
      </c>
      <c r="E9" s="158"/>
      <c r="F9" s="157">
        <v>0</v>
      </c>
      <c r="G9" s="158"/>
    </row>
    <row r="10" ht="18.75" customHeight="1" spans="1:7">
      <c r="A10" s="156" t="s">
        <v>13</v>
      </c>
      <c r="B10" s="157">
        <v>20.5</v>
      </c>
      <c r="C10" s="158"/>
      <c r="D10" s="157">
        <v>0</v>
      </c>
      <c r="E10" s="158"/>
      <c r="F10" s="157">
        <v>11.38</v>
      </c>
      <c r="G10" s="158"/>
    </row>
    <row r="11" ht="18.75" customHeight="1" spans="1:7">
      <c r="A11" s="156" t="s">
        <v>14</v>
      </c>
      <c r="B11" s="157">
        <v>0</v>
      </c>
      <c r="C11" s="158"/>
      <c r="D11" s="157">
        <v>0</v>
      </c>
      <c r="E11" s="158"/>
      <c r="F11" s="157">
        <v>0</v>
      </c>
      <c r="G11" s="158"/>
    </row>
    <row r="12" ht="18.75" customHeight="1" spans="1:7">
      <c r="A12" s="156" t="s">
        <v>15</v>
      </c>
      <c r="B12" s="157">
        <v>30.89</v>
      </c>
      <c r="C12" s="158"/>
      <c r="D12" s="157">
        <v>45</v>
      </c>
      <c r="E12" s="158"/>
      <c r="F12" s="157">
        <v>22.98</v>
      </c>
      <c r="G12" s="158"/>
    </row>
    <row r="13" s="138" customFormat="1" ht="18.75" customHeight="1" spans="1:7">
      <c r="A13" s="156" t="s">
        <v>16</v>
      </c>
      <c r="B13" s="157">
        <f>SUM(B14:B43)</f>
        <v>17687.6</v>
      </c>
      <c r="C13" s="158"/>
      <c r="D13" s="157">
        <f>SUM(D14:D43)</f>
        <v>5565.72</v>
      </c>
      <c r="E13" s="158"/>
      <c r="F13" s="157">
        <f>SUM(F14:G43)</f>
        <v>17154.02</v>
      </c>
      <c r="G13" s="158"/>
    </row>
    <row r="14" s="138" customFormat="1" ht="18.75" customHeight="1" spans="1:7">
      <c r="A14" s="159" t="s">
        <v>17</v>
      </c>
      <c r="B14" s="157">
        <v>252.29</v>
      </c>
      <c r="C14" s="158"/>
      <c r="D14" s="157">
        <v>560</v>
      </c>
      <c r="E14" s="158"/>
      <c r="F14" s="157"/>
      <c r="G14" s="158"/>
    </row>
    <row r="15" s="138" customFormat="1" ht="18.75" customHeight="1" spans="1:7">
      <c r="A15" s="159" t="s">
        <v>18</v>
      </c>
      <c r="B15" s="157">
        <v>20</v>
      </c>
      <c r="C15" s="158"/>
      <c r="D15" s="157"/>
      <c r="E15" s="158"/>
      <c r="F15" s="157"/>
      <c r="G15" s="158"/>
    </row>
    <row r="16" s="138" customFormat="1" ht="18.75" customHeight="1" spans="1:7">
      <c r="A16" s="159" t="s">
        <v>19</v>
      </c>
      <c r="B16" s="157">
        <v>253.93</v>
      </c>
      <c r="C16" s="158"/>
      <c r="D16" s="157">
        <v>46.88</v>
      </c>
      <c r="E16" s="158"/>
      <c r="F16" s="157">
        <v>238.35</v>
      </c>
      <c r="G16" s="158"/>
    </row>
    <row r="17" s="138" customFormat="1" ht="18.75" customHeight="1" spans="1:7">
      <c r="A17" s="159" t="s">
        <v>20</v>
      </c>
      <c r="B17" s="157">
        <v>744.99</v>
      </c>
      <c r="C17" s="158"/>
      <c r="D17" s="157">
        <v>415.08</v>
      </c>
      <c r="E17" s="158"/>
      <c r="F17" s="157">
        <v>533.1</v>
      </c>
      <c r="G17" s="158"/>
    </row>
    <row r="18" s="138" customFormat="1" ht="18.75" customHeight="1" spans="1:7">
      <c r="A18" s="159" t="s">
        <v>21</v>
      </c>
      <c r="B18" s="157">
        <v>20</v>
      </c>
      <c r="C18" s="158"/>
      <c r="D18" s="157">
        <v>48</v>
      </c>
      <c r="E18" s="158"/>
      <c r="F18" s="157">
        <v>22.23</v>
      </c>
      <c r="G18" s="158"/>
    </row>
    <row r="19" s="138" customFormat="1" ht="18.75" customHeight="1" spans="1:7">
      <c r="A19" s="159" t="s">
        <v>22</v>
      </c>
      <c r="B19" s="157"/>
      <c r="C19" s="158"/>
      <c r="D19" s="157">
        <v>150</v>
      </c>
      <c r="E19" s="158"/>
      <c r="F19" s="157"/>
      <c r="G19" s="158"/>
    </row>
    <row r="20" s="138" customFormat="1" ht="18.75" customHeight="1" spans="1:7">
      <c r="A20" s="159" t="s">
        <v>23</v>
      </c>
      <c r="B20" s="157">
        <v>45.77</v>
      </c>
      <c r="C20" s="158"/>
      <c r="D20" s="157">
        <v>48.53</v>
      </c>
      <c r="E20" s="158"/>
      <c r="F20" s="157">
        <v>38</v>
      </c>
      <c r="G20" s="158"/>
    </row>
    <row r="21" s="138" customFormat="1" ht="18.75" customHeight="1" spans="1:7">
      <c r="A21" s="159" t="s">
        <v>24</v>
      </c>
      <c r="B21" s="157">
        <v>2071</v>
      </c>
      <c r="C21" s="158"/>
      <c r="D21" s="157">
        <v>705.6</v>
      </c>
      <c r="E21" s="158"/>
      <c r="F21" s="157">
        <v>1800.21</v>
      </c>
      <c r="G21" s="158"/>
    </row>
    <row r="22" s="138" customFormat="1" ht="18.75" customHeight="1" spans="1:7">
      <c r="A22" s="159" t="s">
        <v>25</v>
      </c>
      <c r="B22" s="157"/>
      <c r="C22" s="158"/>
      <c r="D22" s="157"/>
      <c r="E22" s="158"/>
      <c r="F22" s="157">
        <v>352.8</v>
      </c>
      <c r="G22" s="158"/>
    </row>
    <row r="23" s="138" customFormat="1" ht="18.75" customHeight="1" spans="1:7">
      <c r="A23" s="159" t="s">
        <v>26</v>
      </c>
      <c r="B23" s="157">
        <v>1354.09</v>
      </c>
      <c r="C23" s="158"/>
      <c r="D23" s="157">
        <v>524</v>
      </c>
      <c r="E23" s="158"/>
      <c r="F23" s="157">
        <v>1157.39</v>
      </c>
      <c r="G23" s="158"/>
    </row>
    <row r="24" s="138" customFormat="1" ht="18.75" customHeight="1" spans="1:7">
      <c r="A24" s="159" t="s">
        <v>27</v>
      </c>
      <c r="B24" s="157">
        <v>6379.04</v>
      </c>
      <c r="C24" s="158"/>
      <c r="D24" s="157">
        <v>433</v>
      </c>
      <c r="E24" s="158"/>
      <c r="F24" s="157">
        <v>6224.27</v>
      </c>
      <c r="G24" s="158"/>
    </row>
    <row r="25" s="138" customFormat="1" ht="18.75" customHeight="1" spans="1:7">
      <c r="A25" s="159" t="s">
        <v>28</v>
      </c>
      <c r="B25" s="157">
        <v>1035.82</v>
      </c>
      <c r="C25" s="158"/>
      <c r="D25" s="157"/>
      <c r="E25" s="158"/>
      <c r="F25" s="157">
        <v>826.48</v>
      </c>
      <c r="G25" s="158"/>
    </row>
    <row r="26" s="138" customFormat="1" ht="18.75" customHeight="1" spans="1:7">
      <c r="A26" s="159" t="s">
        <v>29</v>
      </c>
      <c r="B26" s="157">
        <v>93</v>
      </c>
      <c r="C26" s="158"/>
      <c r="D26" s="157">
        <v>8</v>
      </c>
      <c r="E26" s="158"/>
      <c r="F26" s="157">
        <v>98</v>
      </c>
      <c r="G26" s="158"/>
    </row>
    <row r="27" s="138" customFormat="1" ht="18.75" customHeight="1" spans="1:7">
      <c r="A27" s="159" t="s">
        <v>30</v>
      </c>
      <c r="B27" s="157">
        <v>4775.32</v>
      </c>
      <c r="C27" s="158"/>
      <c r="D27" s="157">
        <v>2275.14</v>
      </c>
      <c r="E27" s="158"/>
      <c r="F27" s="157">
        <v>5023.31</v>
      </c>
      <c r="G27" s="158"/>
    </row>
    <row r="28" s="138" customFormat="1" ht="18.75" customHeight="1" spans="1:7">
      <c r="A28" s="159" t="s">
        <v>31</v>
      </c>
      <c r="B28" s="157">
        <v>74.85</v>
      </c>
      <c r="C28" s="158"/>
      <c r="D28" s="157">
        <v>119.4</v>
      </c>
      <c r="E28" s="158"/>
      <c r="F28" s="157">
        <v>81.78</v>
      </c>
      <c r="G28" s="158"/>
    </row>
    <row r="29" s="138" customFormat="1" ht="18.75" customHeight="1" spans="1:7">
      <c r="A29" s="159" t="s">
        <v>32</v>
      </c>
      <c r="B29" s="157">
        <v>43.03</v>
      </c>
      <c r="C29" s="158"/>
      <c r="D29" s="157">
        <v>7.33</v>
      </c>
      <c r="E29" s="158"/>
      <c r="F29" s="157">
        <v>44.36</v>
      </c>
      <c r="G29" s="158"/>
    </row>
    <row r="30" s="138" customFormat="1" ht="18.75" customHeight="1" spans="1:7">
      <c r="A30" s="159" t="s">
        <v>33</v>
      </c>
      <c r="B30" s="157"/>
      <c r="C30" s="158"/>
      <c r="D30" s="157"/>
      <c r="E30" s="158"/>
      <c r="F30" s="157">
        <v>12</v>
      </c>
      <c r="G30" s="158"/>
    </row>
    <row r="31" s="138" customFormat="1" ht="18.75" customHeight="1" spans="1:7">
      <c r="A31" s="159" t="s">
        <v>34</v>
      </c>
      <c r="B31" s="157">
        <v>14.55</v>
      </c>
      <c r="C31" s="158"/>
      <c r="D31" s="157"/>
      <c r="E31" s="158"/>
      <c r="F31" s="157">
        <v>5.56</v>
      </c>
      <c r="G31" s="158"/>
    </row>
    <row r="32" s="138" customFormat="1" ht="18.75" customHeight="1" spans="1:7">
      <c r="A32" s="159" t="s">
        <v>35</v>
      </c>
      <c r="B32" s="157">
        <v>0.92</v>
      </c>
      <c r="C32" s="158">
        <v>0.92</v>
      </c>
      <c r="D32" s="157"/>
      <c r="E32" s="158"/>
      <c r="F32" s="157"/>
      <c r="G32" s="158"/>
    </row>
    <row r="33" s="138" customFormat="1" ht="18.75" customHeight="1" spans="1:7">
      <c r="A33" s="159" t="s">
        <v>36</v>
      </c>
      <c r="B33" s="157">
        <v>50</v>
      </c>
      <c r="C33" s="158"/>
      <c r="D33" s="157"/>
      <c r="E33" s="158"/>
      <c r="F33" s="157"/>
      <c r="G33" s="158"/>
    </row>
    <row r="34" s="138" customFormat="1" ht="18.75" customHeight="1" spans="1:7">
      <c r="A34" s="159" t="s">
        <v>37</v>
      </c>
      <c r="B34" s="157">
        <v>177.54</v>
      </c>
      <c r="C34" s="158"/>
      <c r="D34" s="157">
        <v>224.76</v>
      </c>
      <c r="E34" s="158"/>
      <c r="F34" s="157">
        <v>203.56</v>
      </c>
      <c r="G34" s="158"/>
    </row>
    <row r="35" s="138" customFormat="1" ht="18.75" customHeight="1" spans="1:7">
      <c r="A35" s="159" t="s">
        <v>38</v>
      </c>
      <c r="B35" s="157">
        <v>10</v>
      </c>
      <c r="C35" s="158"/>
      <c r="D35" s="157"/>
      <c r="E35" s="158"/>
      <c r="F35" s="157"/>
      <c r="G35" s="158"/>
    </row>
    <row r="36" s="138" customFormat="1" ht="18.75" customHeight="1" spans="1:7">
      <c r="A36" s="159" t="s">
        <v>39</v>
      </c>
      <c r="B36" s="157"/>
      <c r="C36" s="158"/>
      <c r="D36" s="157"/>
      <c r="E36" s="158"/>
      <c r="F36" s="157">
        <v>20</v>
      </c>
      <c r="G36" s="158"/>
    </row>
    <row r="37" s="138" customFormat="1" ht="18.75" customHeight="1" spans="1:7">
      <c r="A37" s="159" t="s">
        <v>40</v>
      </c>
      <c r="B37" s="157">
        <v>19.11</v>
      </c>
      <c r="C37" s="158"/>
      <c r="D37" s="157"/>
      <c r="E37" s="158"/>
      <c r="F37" s="157"/>
      <c r="G37" s="158"/>
    </row>
    <row r="38" s="138" customFormat="1" ht="18.75" customHeight="1" spans="1:7">
      <c r="A38" s="159" t="s">
        <v>41</v>
      </c>
      <c r="B38" s="157">
        <v>12.8</v>
      </c>
      <c r="C38" s="158"/>
      <c r="D38" s="157"/>
      <c r="E38" s="158"/>
      <c r="F38" s="157"/>
      <c r="G38" s="158"/>
    </row>
    <row r="39" s="138" customFormat="1" ht="18.75" customHeight="1" spans="1:7">
      <c r="A39" s="159" t="s">
        <v>42</v>
      </c>
      <c r="B39" s="157">
        <v>239.55</v>
      </c>
      <c r="C39" s="158"/>
      <c r="D39" s="157"/>
      <c r="E39" s="158"/>
      <c r="F39" s="157">
        <v>34.5</v>
      </c>
      <c r="G39" s="158"/>
    </row>
    <row r="40" s="138" customFormat="1" ht="36" customHeight="1" spans="1:7">
      <c r="A40" s="159" t="s">
        <v>43</v>
      </c>
      <c r="B40" s="157"/>
      <c r="C40" s="158"/>
      <c r="D40" s="157"/>
      <c r="E40" s="158"/>
      <c r="F40" s="157">
        <v>69.71</v>
      </c>
      <c r="G40" s="158"/>
    </row>
    <row r="41" s="138" customFormat="1" ht="18.75" customHeight="1" spans="1:7">
      <c r="A41" s="159" t="s">
        <v>44</v>
      </c>
      <c r="B41" s="157"/>
      <c r="C41" s="158"/>
      <c r="D41" s="157"/>
      <c r="E41" s="158"/>
      <c r="F41" s="157">
        <v>45.69</v>
      </c>
      <c r="G41" s="158"/>
    </row>
    <row r="42" s="138" customFormat="1" ht="18.75" customHeight="1" spans="1:7">
      <c r="A42" s="159" t="s">
        <v>45</v>
      </c>
      <c r="B42" s="157"/>
      <c r="C42" s="158"/>
      <c r="D42" s="157"/>
      <c r="E42" s="158"/>
      <c r="F42" s="157">
        <v>322.72</v>
      </c>
      <c r="G42" s="158"/>
    </row>
    <row r="43" s="138" customFormat="1" ht="18.75" customHeight="1" spans="1:7">
      <c r="A43" s="156"/>
      <c r="B43" s="157"/>
      <c r="C43" s="158"/>
      <c r="D43" s="157"/>
      <c r="E43" s="158"/>
      <c r="F43" s="157"/>
      <c r="G43" s="158"/>
    </row>
    <row r="44" s="138" customFormat="1" ht="18.75" customHeight="1" spans="1:10">
      <c r="A44" s="156" t="s">
        <v>46</v>
      </c>
      <c r="B44" s="157">
        <f>SUM(B45:C57)</f>
        <v>1279.74</v>
      </c>
      <c r="C44" s="158"/>
      <c r="D44" s="157">
        <f>SUM(D45:E57)</f>
        <v>4158.83</v>
      </c>
      <c r="E44" s="158"/>
      <c r="F44" s="157">
        <f>SUM(F45:G57)</f>
        <v>874.65</v>
      </c>
      <c r="G44" s="158"/>
      <c r="H44" s="160"/>
      <c r="J44" s="160"/>
    </row>
    <row r="45" ht="18.75" customHeight="1" spans="1:7">
      <c r="A45" s="156" t="s">
        <v>47</v>
      </c>
      <c r="B45" s="161">
        <v>54.3</v>
      </c>
      <c r="C45" s="162"/>
      <c r="D45" s="161">
        <v>50</v>
      </c>
      <c r="E45" s="162"/>
      <c r="F45" s="157">
        <v>51.53</v>
      </c>
      <c r="G45" s="158"/>
    </row>
    <row r="46" ht="18.75" customHeight="1" spans="1:7">
      <c r="A46" s="156" t="s">
        <v>48</v>
      </c>
      <c r="B46" s="161">
        <v>45.3</v>
      </c>
      <c r="C46" s="162"/>
      <c r="D46" s="161">
        <v>25</v>
      </c>
      <c r="E46" s="162"/>
      <c r="F46" s="157">
        <v>16.02</v>
      </c>
      <c r="G46" s="158"/>
    </row>
    <row r="47" ht="18.75" customHeight="1" spans="1:7">
      <c r="A47" s="156" t="s">
        <v>49</v>
      </c>
      <c r="B47" s="161">
        <v>52.1</v>
      </c>
      <c r="C47" s="162"/>
      <c r="D47" s="161">
        <v>18</v>
      </c>
      <c r="E47" s="162"/>
      <c r="F47" s="157">
        <v>48.65</v>
      </c>
      <c r="G47" s="158"/>
    </row>
    <row r="48" ht="18.75" customHeight="1" spans="1:7">
      <c r="A48" s="156" t="s">
        <v>50</v>
      </c>
      <c r="B48" s="161"/>
      <c r="C48" s="162"/>
      <c r="D48" s="161"/>
      <c r="E48" s="162"/>
      <c r="F48" s="157"/>
      <c r="G48" s="158"/>
    </row>
    <row r="49" ht="18.75" customHeight="1" spans="1:7">
      <c r="A49" s="156" t="s">
        <v>51</v>
      </c>
      <c r="B49" s="161">
        <v>30.89</v>
      </c>
      <c r="C49" s="162"/>
      <c r="D49" s="161">
        <v>45</v>
      </c>
      <c r="E49" s="162"/>
      <c r="F49" s="157">
        <v>22.98</v>
      </c>
      <c r="G49" s="158"/>
    </row>
    <row r="50" ht="18.75" customHeight="1" spans="1:7">
      <c r="A50" s="156" t="s">
        <v>52</v>
      </c>
      <c r="B50" s="161">
        <v>26.9</v>
      </c>
      <c r="C50" s="162"/>
      <c r="D50" s="161">
        <v>3</v>
      </c>
      <c r="E50" s="162"/>
      <c r="F50" s="157">
        <v>52.08</v>
      </c>
      <c r="G50" s="158"/>
    </row>
    <row r="51" ht="18.75" customHeight="1" spans="1:7">
      <c r="A51" s="156" t="s">
        <v>53</v>
      </c>
      <c r="B51" s="161">
        <v>243.86</v>
      </c>
      <c r="C51" s="162"/>
      <c r="D51" s="161"/>
      <c r="E51" s="162"/>
      <c r="F51" s="157">
        <v>150</v>
      </c>
      <c r="G51" s="158"/>
    </row>
    <row r="52" ht="18.75" customHeight="1" spans="1:7">
      <c r="A52" s="156" t="s">
        <v>54</v>
      </c>
      <c r="B52" s="161">
        <v>72.5</v>
      </c>
      <c r="C52" s="162"/>
      <c r="D52" s="161">
        <v>55</v>
      </c>
      <c r="E52" s="162"/>
      <c r="F52" s="157">
        <v>47.18</v>
      </c>
      <c r="G52" s="158"/>
    </row>
    <row r="53" ht="18.75" customHeight="1" spans="1:7">
      <c r="A53" s="156" t="s">
        <v>55</v>
      </c>
      <c r="B53" s="161">
        <v>8.5</v>
      </c>
      <c r="C53" s="162"/>
      <c r="D53" s="161"/>
      <c r="E53" s="162"/>
      <c r="F53" s="157">
        <v>12.5</v>
      </c>
      <c r="G53" s="158"/>
    </row>
    <row r="54" ht="18.75" customHeight="1" spans="1:7">
      <c r="A54" s="156" t="s">
        <v>56</v>
      </c>
      <c r="B54" s="161">
        <v>43.1</v>
      </c>
      <c r="C54" s="162"/>
      <c r="D54" s="161">
        <v>40</v>
      </c>
      <c r="E54" s="162"/>
      <c r="F54" s="157">
        <v>47.9</v>
      </c>
      <c r="G54" s="158"/>
    </row>
    <row r="55" ht="18.75" customHeight="1" spans="1:7">
      <c r="A55" s="156" t="s">
        <v>57</v>
      </c>
      <c r="B55" s="161">
        <v>11.3</v>
      </c>
      <c r="C55" s="162"/>
      <c r="D55" s="161">
        <v>8</v>
      </c>
      <c r="E55" s="162"/>
      <c r="F55" s="157">
        <v>6.18</v>
      </c>
      <c r="G55" s="158"/>
    </row>
    <row r="56" ht="18.75" customHeight="1" spans="1:7">
      <c r="A56" s="156" t="s">
        <v>58</v>
      </c>
      <c r="B56" s="161">
        <v>25.32</v>
      </c>
      <c r="C56" s="162"/>
      <c r="D56" s="161">
        <v>21.83</v>
      </c>
      <c r="E56" s="162"/>
      <c r="F56" s="157">
        <v>19.63</v>
      </c>
      <c r="G56" s="158"/>
    </row>
    <row r="57" ht="18.75" customHeight="1" spans="1:7">
      <c r="A57" s="156" t="s">
        <v>59</v>
      </c>
      <c r="B57" s="161">
        <v>665.67</v>
      </c>
      <c r="C57" s="162"/>
      <c r="D57" s="161">
        <v>3893</v>
      </c>
      <c r="E57" s="162"/>
      <c r="F57" s="157">
        <v>400</v>
      </c>
      <c r="G57" s="158"/>
    </row>
    <row r="58" s="137" customFormat="1" ht="18.75" customHeight="1" spans="1:7">
      <c r="A58" s="163" t="s">
        <v>60</v>
      </c>
      <c r="B58" s="164">
        <v>831.765</v>
      </c>
      <c r="C58" s="164"/>
      <c r="D58" s="165">
        <v>3476.4</v>
      </c>
      <c r="E58" s="165"/>
      <c r="F58" s="165">
        <v>767.73</v>
      </c>
      <c r="G58" s="165"/>
    </row>
    <row r="59" s="137" customFormat="1" ht="18.75" customHeight="1" spans="1:7">
      <c r="A59" s="156" t="s">
        <v>61</v>
      </c>
      <c r="B59" s="166" t="s">
        <v>62</v>
      </c>
      <c r="C59" s="167"/>
      <c r="D59" s="166" t="s">
        <v>62</v>
      </c>
      <c r="E59" s="167"/>
      <c r="F59" s="168">
        <v>8644.03</v>
      </c>
      <c r="G59" s="169"/>
    </row>
    <row r="60" s="137" customFormat="1" ht="18.75" customHeight="1" spans="1:7">
      <c r="A60" s="170"/>
      <c r="B60" s="171"/>
      <c r="C60" s="171"/>
      <c r="D60" s="172"/>
      <c r="E60" s="172"/>
      <c r="F60" s="173"/>
      <c r="G60" s="173"/>
    </row>
    <row r="61" ht="31.5" customHeight="1" spans="1:7">
      <c r="A61" s="174" t="s">
        <v>63</v>
      </c>
      <c r="B61" s="175" t="s">
        <v>64</v>
      </c>
      <c r="C61" s="176" t="s">
        <v>65</v>
      </c>
      <c r="D61" s="176" t="s">
        <v>66</v>
      </c>
      <c r="E61" s="176" t="s">
        <v>67</v>
      </c>
      <c r="F61" s="176" t="s">
        <v>68</v>
      </c>
      <c r="G61" s="176" t="s">
        <v>69</v>
      </c>
    </row>
    <row r="62" ht="23.25" customHeight="1" spans="1:7">
      <c r="A62" s="177"/>
      <c r="B62" s="178"/>
      <c r="C62" s="178"/>
      <c r="D62" s="178"/>
      <c r="E62" s="178"/>
      <c r="F62" s="178"/>
      <c r="G62" s="178"/>
    </row>
    <row r="63" ht="130" customHeight="1" spans="1:7">
      <c r="A63" s="179" t="s">
        <v>70</v>
      </c>
      <c r="B63" s="180" t="s">
        <v>71</v>
      </c>
      <c r="C63" s="181"/>
      <c r="D63" s="181"/>
      <c r="E63" s="181"/>
      <c r="F63" s="181"/>
      <c r="G63" s="182"/>
    </row>
    <row r="64" ht="33" customHeight="1" spans="1:7">
      <c r="A64" s="183" t="s">
        <v>72</v>
      </c>
      <c r="B64" s="183"/>
      <c r="C64" s="183"/>
      <c r="D64" s="183"/>
      <c r="E64" s="183"/>
      <c r="F64" s="183"/>
      <c r="G64" s="183"/>
    </row>
    <row r="65" spans="1:7">
      <c r="A65" s="184" t="s">
        <v>73</v>
      </c>
      <c r="B65" s="184"/>
      <c r="C65" s="184"/>
      <c r="D65" s="184"/>
      <c r="E65" s="184"/>
      <c r="F65" s="184"/>
      <c r="G65" s="184"/>
    </row>
  </sheetData>
  <mergeCells count="163">
    <mergeCell ref="A2:G2"/>
    <mergeCell ref="B3:C3"/>
    <mergeCell ref="D3:E3"/>
    <mergeCell ref="F3:G3"/>
    <mergeCell ref="B4:C4"/>
    <mergeCell ref="D4:E4"/>
    <mergeCell ref="F4:G4"/>
    <mergeCell ref="B6:C6"/>
    <mergeCell ref="D6:E6"/>
    <mergeCell ref="F6:G6"/>
    <mergeCell ref="B7:C7"/>
    <mergeCell ref="D7:E7"/>
    <mergeCell ref="F7:G7"/>
    <mergeCell ref="B8:C8"/>
    <mergeCell ref="D8:E8"/>
    <mergeCell ref="F8:G8"/>
    <mergeCell ref="B9:C9"/>
    <mergeCell ref="D9:E9"/>
    <mergeCell ref="F9:G9"/>
    <mergeCell ref="B10:C10"/>
    <mergeCell ref="D10:E10"/>
    <mergeCell ref="F10:G10"/>
    <mergeCell ref="B11:C11"/>
    <mergeCell ref="D11:E11"/>
    <mergeCell ref="F11:G11"/>
    <mergeCell ref="B12:C12"/>
    <mergeCell ref="D12:E12"/>
    <mergeCell ref="F12:G12"/>
    <mergeCell ref="B13:C13"/>
    <mergeCell ref="D13:E13"/>
    <mergeCell ref="F13:G13"/>
    <mergeCell ref="B14:C14"/>
    <mergeCell ref="D14:E14"/>
    <mergeCell ref="F14:G14"/>
    <mergeCell ref="B15:C15"/>
    <mergeCell ref="D15:E15"/>
    <mergeCell ref="F15:G15"/>
    <mergeCell ref="B16:C16"/>
    <mergeCell ref="D16:E16"/>
    <mergeCell ref="F16:G16"/>
    <mergeCell ref="B17:C17"/>
    <mergeCell ref="D17:E17"/>
    <mergeCell ref="F17:G17"/>
    <mergeCell ref="B18:C18"/>
    <mergeCell ref="D18:E18"/>
    <mergeCell ref="F18:G18"/>
    <mergeCell ref="B19:C19"/>
    <mergeCell ref="D19:E19"/>
    <mergeCell ref="B20:C20"/>
    <mergeCell ref="D20:E20"/>
    <mergeCell ref="F20:G20"/>
    <mergeCell ref="B21:C21"/>
    <mergeCell ref="D21:E21"/>
    <mergeCell ref="F21:G21"/>
    <mergeCell ref="B22:C22"/>
    <mergeCell ref="D22:E22"/>
    <mergeCell ref="F22:G22"/>
    <mergeCell ref="B23:C23"/>
    <mergeCell ref="D23:E23"/>
    <mergeCell ref="F23:G23"/>
    <mergeCell ref="B24:C24"/>
    <mergeCell ref="D24:E24"/>
    <mergeCell ref="F24:G24"/>
    <mergeCell ref="B25:C25"/>
    <mergeCell ref="D25:E25"/>
    <mergeCell ref="F25:G25"/>
    <mergeCell ref="B26:C26"/>
    <mergeCell ref="D26:E26"/>
    <mergeCell ref="F26:G26"/>
    <mergeCell ref="B27:C27"/>
    <mergeCell ref="D27:E27"/>
    <mergeCell ref="F27:G27"/>
    <mergeCell ref="B28:C28"/>
    <mergeCell ref="D28:E28"/>
    <mergeCell ref="F28:G28"/>
    <mergeCell ref="B29:C29"/>
    <mergeCell ref="D29:E29"/>
    <mergeCell ref="F29:G29"/>
    <mergeCell ref="B30:C30"/>
    <mergeCell ref="D30:E30"/>
    <mergeCell ref="F30:G30"/>
    <mergeCell ref="B31:C31"/>
    <mergeCell ref="D31:E31"/>
    <mergeCell ref="F31:G31"/>
    <mergeCell ref="B32:C32"/>
    <mergeCell ref="B33:C33"/>
    <mergeCell ref="B34:C34"/>
    <mergeCell ref="D34:E34"/>
    <mergeCell ref="F34:G34"/>
    <mergeCell ref="B35:C35"/>
    <mergeCell ref="B36:C36"/>
    <mergeCell ref="D36:E36"/>
    <mergeCell ref="F36:G36"/>
    <mergeCell ref="B37:C37"/>
    <mergeCell ref="B38:C38"/>
    <mergeCell ref="B39:C39"/>
    <mergeCell ref="D39:E39"/>
    <mergeCell ref="F39:G39"/>
    <mergeCell ref="B40:C40"/>
    <mergeCell ref="D40:E40"/>
    <mergeCell ref="F40:G40"/>
    <mergeCell ref="B41:C41"/>
    <mergeCell ref="D41:E41"/>
    <mergeCell ref="F41:G41"/>
    <mergeCell ref="B42:C42"/>
    <mergeCell ref="D42:E42"/>
    <mergeCell ref="F42:G42"/>
    <mergeCell ref="B43:C43"/>
    <mergeCell ref="D43:E43"/>
    <mergeCell ref="F43:G43"/>
    <mergeCell ref="B44:C44"/>
    <mergeCell ref="D44:E44"/>
    <mergeCell ref="F44:G44"/>
    <mergeCell ref="B45:C45"/>
    <mergeCell ref="D45:E45"/>
    <mergeCell ref="F45:G45"/>
    <mergeCell ref="B46:C46"/>
    <mergeCell ref="D46:E46"/>
    <mergeCell ref="F46:G46"/>
    <mergeCell ref="B47:C47"/>
    <mergeCell ref="D47:E47"/>
    <mergeCell ref="F47:G47"/>
    <mergeCell ref="B48:C48"/>
    <mergeCell ref="D48:E48"/>
    <mergeCell ref="F48:G48"/>
    <mergeCell ref="B49:C49"/>
    <mergeCell ref="D49:E49"/>
    <mergeCell ref="F49:G49"/>
    <mergeCell ref="B50:C50"/>
    <mergeCell ref="D50:E50"/>
    <mergeCell ref="F50:G50"/>
    <mergeCell ref="B51:C51"/>
    <mergeCell ref="D51:E51"/>
    <mergeCell ref="F51:G51"/>
    <mergeCell ref="B52:C52"/>
    <mergeCell ref="D52:E52"/>
    <mergeCell ref="F52:G52"/>
    <mergeCell ref="B53:C53"/>
    <mergeCell ref="D53:E53"/>
    <mergeCell ref="F53:G53"/>
    <mergeCell ref="B54:C54"/>
    <mergeCell ref="D54:E54"/>
    <mergeCell ref="F54:G54"/>
    <mergeCell ref="B55:C55"/>
    <mergeCell ref="D55:E55"/>
    <mergeCell ref="F55:G55"/>
    <mergeCell ref="B56:C56"/>
    <mergeCell ref="D56:E56"/>
    <mergeCell ref="F56:G56"/>
    <mergeCell ref="B57:C57"/>
    <mergeCell ref="D57:E57"/>
    <mergeCell ref="F57:G57"/>
    <mergeCell ref="B58:C58"/>
    <mergeCell ref="D58:E58"/>
    <mergeCell ref="F58:G58"/>
    <mergeCell ref="B59:C59"/>
    <mergeCell ref="D59:E59"/>
    <mergeCell ref="F59:G59"/>
    <mergeCell ref="B63:G63"/>
    <mergeCell ref="A64:G64"/>
    <mergeCell ref="A65:G65"/>
    <mergeCell ref="A3:A4"/>
    <mergeCell ref="A61:A62"/>
  </mergeCells>
  <printOptions horizontalCentered="1" verticalCentered="1"/>
  <pageMargins left="0.393700787401575" right="0.31496062992126" top="0.393700787401575" bottom="0.393700787401575" header="0.236220472440945" footer="0.15748031496063"/>
  <pageSetup paperSize="9" orientation="portrait"/>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topLeftCell="A19" workbookViewId="0">
      <selection activeCell="A27" sqref="A27:I27"/>
    </sheetView>
  </sheetViews>
  <sheetFormatPr defaultColWidth="9" defaultRowHeight="14.25"/>
  <cols>
    <col min="1" max="1" width="8.5" style="1" customWidth="1"/>
    <col min="2" max="2" width="10.1" style="1" customWidth="1"/>
    <col min="3" max="3" width="10.875" style="1" customWidth="1"/>
    <col min="4" max="4" width="13.0333333333333" style="1" customWidth="1"/>
    <col min="5" max="5" width="13.375" style="1" customWidth="1"/>
    <col min="6" max="6" width="11.1833333333333" style="1" customWidth="1"/>
    <col min="7" max="7" width="7.75" style="1" customWidth="1"/>
    <col min="8" max="8" width="7.375" style="1" customWidth="1"/>
    <col min="9" max="9" width="11.25" style="1" customWidth="1"/>
    <col min="10" max="16" width="10.625" style="1" customWidth="1"/>
    <col min="17" max="16384" width="9" style="1"/>
  </cols>
  <sheetData>
    <row r="1" s="1" customFormat="1" ht="15.75" spans="1:9">
      <c r="A1" s="5" t="s">
        <v>201</v>
      </c>
      <c r="B1" s="6"/>
      <c r="C1" s="6"/>
      <c r="D1" s="6"/>
      <c r="E1" s="6"/>
      <c r="F1" s="6"/>
      <c r="G1" s="6"/>
      <c r="H1" s="6"/>
      <c r="I1" s="6"/>
    </row>
    <row r="2" s="1" customFormat="1" ht="45" customHeight="1" spans="1:9">
      <c r="A2" s="7" t="s">
        <v>202</v>
      </c>
      <c r="B2" s="8"/>
      <c r="C2" s="8"/>
      <c r="D2" s="8"/>
      <c r="E2" s="8"/>
      <c r="F2" s="8"/>
      <c r="G2" s="8"/>
      <c r="H2" s="8"/>
      <c r="I2" s="8"/>
    </row>
    <row r="3" s="2" customFormat="1" ht="30.75" customHeight="1" spans="1:9">
      <c r="A3" s="9" t="s">
        <v>203</v>
      </c>
      <c r="B3" s="10" t="s">
        <v>367</v>
      </c>
      <c r="C3" s="10"/>
      <c r="D3" s="10"/>
      <c r="E3" s="10"/>
      <c r="F3" s="10"/>
      <c r="G3" s="10"/>
      <c r="H3" s="10"/>
      <c r="I3" s="10"/>
    </row>
    <row r="4" s="2" customFormat="1" ht="30.75" customHeight="1" spans="1:9">
      <c r="A4" s="9" t="s">
        <v>205</v>
      </c>
      <c r="B4" s="10" t="s">
        <v>77</v>
      </c>
      <c r="C4" s="10"/>
      <c r="D4" s="10"/>
      <c r="E4" s="10"/>
      <c r="F4" s="11" t="s">
        <v>206</v>
      </c>
      <c r="G4" s="10" t="s">
        <v>77</v>
      </c>
      <c r="H4" s="10"/>
      <c r="I4" s="10"/>
    </row>
    <row r="5" s="2" customFormat="1" ht="24.95" customHeight="1" spans="1:9">
      <c r="A5" s="9" t="s">
        <v>207</v>
      </c>
      <c r="B5" s="12"/>
      <c r="C5" s="12"/>
      <c r="D5" s="9" t="s">
        <v>208</v>
      </c>
      <c r="E5" s="11" t="s">
        <v>209</v>
      </c>
      <c r="F5" s="11" t="s">
        <v>82</v>
      </c>
      <c r="G5" s="11" t="s">
        <v>83</v>
      </c>
      <c r="H5" s="11" t="s">
        <v>84</v>
      </c>
      <c r="I5" s="11" t="s">
        <v>85</v>
      </c>
    </row>
    <row r="6" s="2" customFormat="1" ht="24.95" customHeight="1" spans="1:9">
      <c r="A6" s="9"/>
      <c r="B6" s="13" t="s">
        <v>210</v>
      </c>
      <c r="C6" s="13"/>
      <c r="D6" s="14">
        <v>119.4</v>
      </c>
      <c r="E6" s="14">
        <v>119.4</v>
      </c>
      <c r="F6" s="14">
        <v>119.4</v>
      </c>
      <c r="G6" s="15">
        <v>10</v>
      </c>
      <c r="H6" s="16">
        <v>1</v>
      </c>
      <c r="I6" s="14">
        <v>10</v>
      </c>
    </row>
    <row r="7" s="2" customFormat="1" ht="24.95" customHeight="1" spans="1:9">
      <c r="A7" s="9"/>
      <c r="B7" s="10" t="s">
        <v>211</v>
      </c>
      <c r="C7" s="10"/>
      <c r="D7" s="14">
        <v>119.4</v>
      </c>
      <c r="E7" s="14">
        <v>119.4</v>
      </c>
      <c r="F7" s="14">
        <v>119.4</v>
      </c>
      <c r="G7" s="15" t="s">
        <v>62</v>
      </c>
      <c r="H7" s="15"/>
      <c r="I7" s="14" t="s">
        <v>62</v>
      </c>
    </row>
    <row r="8" s="2" customFormat="1" ht="24.95" customHeight="1" spans="1:9">
      <c r="A8" s="9"/>
      <c r="B8" s="17" t="s">
        <v>212</v>
      </c>
      <c r="C8" s="18"/>
      <c r="D8" s="10"/>
      <c r="E8" s="17"/>
      <c r="F8" s="10"/>
      <c r="G8" s="17" t="s">
        <v>62</v>
      </c>
      <c r="H8" s="17"/>
      <c r="I8" s="10" t="s">
        <v>62</v>
      </c>
    </row>
    <row r="9" s="2" customFormat="1" ht="24.95" customHeight="1" spans="1:9">
      <c r="A9" s="9"/>
      <c r="B9" s="13" t="s">
        <v>368</v>
      </c>
      <c r="C9" s="13"/>
      <c r="D9" s="13"/>
      <c r="E9" s="10"/>
      <c r="F9" s="44"/>
      <c r="G9" s="17" t="s">
        <v>62</v>
      </c>
      <c r="H9" s="17"/>
      <c r="I9" s="10" t="s">
        <v>62</v>
      </c>
    </row>
    <row r="10" s="2" customFormat="1" ht="24.95" customHeight="1" spans="1:9">
      <c r="A10" s="19" t="s">
        <v>95</v>
      </c>
      <c r="B10" s="11" t="s">
        <v>96</v>
      </c>
      <c r="C10" s="11"/>
      <c r="D10" s="11"/>
      <c r="E10" s="11"/>
      <c r="F10" s="11" t="s">
        <v>214</v>
      </c>
      <c r="G10" s="11"/>
      <c r="H10" s="11"/>
      <c r="I10" s="11"/>
    </row>
    <row r="11" s="2" customFormat="1" ht="78" customHeight="1" spans="1:9">
      <c r="A11" s="20"/>
      <c r="B11" s="21" t="s">
        <v>369</v>
      </c>
      <c r="C11" s="21"/>
      <c r="D11" s="21"/>
      <c r="E11" s="21"/>
      <c r="F11" s="21" t="s">
        <v>370</v>
      </c>
      <c r="G11" s="21"/>
      <c r="H11" s="21"/>
      <c r="I11" s="21"/>
    </row>
    <row r="12" s="2" customFormat="1" ht="30" customHeight="1" spans="1:9">
      <c r="A12" s="9" t="s">
        <v>217</v>
      </c>
      <c r="B12" s="22" t="s">
        <v>101</v>
      </c>
      <c r="C12" s="22" t="s">
        <v>102</v>
      </c>
      <c r="D12" s="22" t="s">
        <v>103</v>
      </c>
      <c r="E12" s="9" t="s">
        <v>104</v>
      </c>
      <c r="F12" s="9" t="s">
        <v>105</v>
      </c>
      <c r="G12" s="20" t="s">
        <v>83</v>
      </c>
      <c r="H12" s="22" t="s">
        <v>85</v>
      </c>
      <c r="I12" s="20" t="s">
        <v>218</v>
      </c>
    </row>
    <row r="13" s="2" customFormat="1" ht="45" customHeight="1" spans="1:9">
      <c r="A13" s="9"/>
      <c r="B13" s="23" t="s">
        <v>219</v>
      </c>
      <c r="C13" s="23" t="s">
        <v>108</v>
      </c>
      <c r="D13" s="24" t="s">
        <v>371</v>
      </c>
      <c r="E13" s="25">
        <v>128</v>
      </c>
      <c r="F13" s="25">
        <v>86</v>
      </c>
      <c r="G13" s="14">
        <v>20</v>
      </c>
      <c r="H13" s="14">
        <v>14</v>
      </c>
      <c r="I13" s="44" t="s">
        <v>255</v>
      </c>
    </row>
    <row r="14" s="2" customFormat="1" ht="30" customHeight="1" spans="1:9">
      <c r="A14" s="9"/>
      <c r="B14" s="23"/>
      <c r="C14" s="28" t="s">
        <v>163</v>
      </c>
      <c r="D14" s="24" t="s">
        <v>328</v>
      </c>
      <c r="E14" s="16">
        <v>1</v>
      </c>
      <c r="F14" s="16">
        <v>1</v>
      </c>
      <c r="G14" s="47">
        <v>15</v>
      </c>
      <c r="H14" s="47">
        <v>15</v>
      </c>
      <c r="I14" s="35"/>
    </row>
    <row r="15" s="2" customFormat="1" ht="30" customHeight="1" spans="1:9">
      <c r="A15" s="9"/>
      <c r="B15" s="23"/>
      <c r="C15" s="49"/>
      <c r="D15" s="24" t="s">
        <v>165</v>
      </c>
      <c r="E15" s="16">
        <v>1</v>
      </c>
      <c r="F15" s="16">
        <v>1</v>
      </c>
      <c r="G15" s="51"/>
      <c r="H15" s="51"/>
      <c r="I15" s="52"/>
    </row>
    <row r="16" s="2" customFormat="1" ht="30" customHeight="1" spans="1:9">
      <c r="A16" s="9"/>
      <c r="B16" s="23"/>
      <c r="C16" s="30"/>
      <c r="D16" s="24" t="s">
        <v>166</v>
      </c>
      <c r="E16" s="16">
        <v>1</v>
      </c>
      <c r="F16" s="16">
        <v>1</v>
      </c>
      <c r="G16" s="48"/>
      <c r="H16" s="48"/>
      <c r="I16" s="12"/>
    </row>
    <row r="17" s="2" customFormat="1" ht="49" customHeight="1" spans="1:9">
      <c r="A17" s="9"/>
      <c r="B17" s="23"/>
      <c r="C17" s="23" t="s">
        <v>173</v>
      </c>
      <c r="D17" s="24" t="s">
        <v>225</v>
      </c>
      <c r="E17" s="16">
        <v>1</v>
      </c>
      <c r="F17" s="16">
        <v>0.9</v>
      </c>
      <c r="G17" s="14">
        <v>10</v>
      </c>
      <c r="H17" s="14">
        <v>9</v>
      </c>
      <c r="I17" s="37" t="s">
        <v>372</v>
      </c>
    </row>
    <row r="18" s="2" customFormat="1" ht="30" customHeight="1" spans="1:9">
      <c r="A18" s="9"/>
      <c r="B18" s="23"/>
      <c r="C18" s="23" t="s">
        <v>176</v>
      </c>
      <c r="D18" s="24" t="s">
        <v>350</v>
      </c>
      <c r="E18" s="25" t="s">
        <v>373</v>
      </c>
      <c r="F18" s="25" t="s">
        <v>373</v>
      </c>
      <c r="G18" s="14">
        <v>5</v>
      </c>
      <c r="H18" s="14">
        <v>5</v>
      </c>
      <c r="I18" s="44"/>
    </row>
    <row r="19" s="2" customFormat="1" ht="30" customHeight="1" spans="1:9">
      <c r="A19" s="9"/>
      <c r="B19" s="23" t="s">
        <v>228</v>
      </c>
      <c r="C19" s="23" t="s">
        <v>229</v>
      </c>
      <c r="D19" s="24" t="s">
        <v>185</v>
      </c>
      <c r="E19" s="25"/>
      <c r="F19" s="25"/>
      <c r="G19" s="14"/>
      <c r="H19" s="14"/>
      <c r="I19" s="44"/>
    </row>
    <row r="20" s="2" customFormat="1" ht="58" customHeight="1" spans="1:9">
      <c r="A20" s="9"/>
      <c r="B20" s="23"/>
      <c r="C20" s="28" t="s">
        <v>230</v>
      </c>
      <c r="D20" s="24" t="s">
        <v>374</v>
      </c>
      <c r="E20" s="23" t="s">
        <v>188</v>
      </c>
      <c r="F20" s="23" t="s">
        <v>188</v>
      </c>
      <c r="G20" s="47">
        <v>15</v>
      </c>
      <c r="H20" s="47">
        <v>15</v>
      </c>
      <c r="I20" s="35"/>
    </row>
    <row r="21" s="2" customFormat="1" ht="30" customHeight="1" spans="1:9">
      <c r="A21" s="9"/>
      <c r="B21" s="23"/>
      <c r="C21" s="30"/>
      <c r="D21" s="24" t="s">
        <v>307</v>
      </c>
      <c r="E21" s="23" t="s">
        <v>308</v>
      </c>
      <c r="F21" s="23" t="s">
        <v>308</v>
      </c>
      <c r="G21" s="48"/>
      <c r="H21" s="48"/>
      <c r="I21" s="12"/>
    </row>
    <row r="22" s="2" customFormat="1" ht="30" customHeight="1" spans="1:9">
      <c r="A22" s="9"/>
      <c r="B22" s="23"/>
      <c r="C22" s="23" t="s">
        <v>237</v>
      </c>
      <c r="D22" s="24" t="s">
        <v>185</v>
      </c>
      <c r="E22" s="23"/>
      <c r="F22" s="23"/>
      <c r="G22" s="14"/>
      <c r="H22" s="14"/>
      <c r="I22" s="44"/>
    </row>
    <row r="23" s="2" customFormat="1" ht="43" customHeight="1" spans="1:9">
      <c r="A23" s="9"/>
      <c r="B23" s="23"/>
      <c r="C23" s="23" t="s">
        <v>238</v>
      </c>
      <c r="D23" s="24" t="s">
        <v>309</v>
      </c>
      <c r="E23" s="23" t="s">
        <v>236</v>
      </c>
      <c r="F23" s="23" t="s">
        <v>236</v>
      </c>
      <c r="G23" s="14">
        <v>15</v>
      </c>
      <c r="H23" s="14">
        <v>15</v>
      </c>
      <c r="I23" s="44"/>
    </row>
    <row r="24" s="2" customFormat="1" ht="30" customHeight="1" spans="1:9">
      <c r="A24" s="9"/>
      <c r="B24" s="23" t="s">
        <v>241</v>
      </c>
      <c r="C24" s="23" t="s">
        <v>242</v>
      </c>
      <c r="D24" s="23" t="s">
        <v>242</v>
      </c>
      <c r="E24" s="25" t="s">
        <v>197</v>
      </c>
      <c r="F24" s="25" t="s">
        <v>197</v>
      </c>
      <c r="G24" s="14">
        <v>5</v>
      </c>
      <c r="H24" s="14">
        <v>5</v>
      </c>
      <c r="I24" s="44"/>
    </row>
    <row r="25" s="2" customFormat="1" ht="30" customHeight="1" spans="1:9">
      <c r="A25" s="9"/>
      <c r="B25" s="23"/>
      <c r="C25" s="23" t="s">
        <v>244</v>
      </c>
      <c r="D25" s="23" t="s">
        <v>244</v>
      </c>
      <c r="E25" s="25" t="s">
        <v>197</v>
      </c>
      <c r="F25" s="25" t="s">
        <v>197</v>
      </c>
      <c r="G25" s="14">
        <v>5</v>
      </c>
      <c r="H25" s="14">
        <v>5</v>
      </c>
      <c r="I25" s="44"/>
    </row>
    <row r="26" s="2" customFormat="1" ht="30" customHeight="1" spans="1:9">
      <c r="A26" s="9" t="s">
        <v>246</v>
      </c>
      <c r="B26" s="9"/>
      <c r="C26" s="9"/>
      <c r="D26" s="9"/>
      <c r="E26" s="9"/>
      <c r="F26" s="9"/>
      <c r="G26" s="25">
        <v>100</v>
      </c>
      <c r="H26" s="14">
        <v>93</v>
      </c>
      <c r="I26" s="44"/>
    </row>
    <row r="27" s="3" customFormat="1" ht="21" customHeight="1" spans="1:9">
      <c r="A27" s="33" t="s">
        <v>375</v>
      </c>
      <c r="B27" s="34"/>
      <c r="C27" s="34"/>
      <c r="D27" s="34"/>
      <c r="E27" s="34"/>
      <c r="F27" s="34"/>
      <c r="G27" s="34"/>
      <c r="H27" s="34"/>
      <c r="I27" s="34"/>
    </row>
  </sheetData>
  <mergeCells count="29">
    <mergeCell ref="A2:I2"/>
    <mergeCell ref="B3:I3"/>
    <mergeCell ref="B4:E4"/>
    <mergeCell ref="G4:I4"/>
    <mergeCell ref="B5:C5"/>
    <mergeCell ref="B6:C6"/>
    <mergeCell ref="B7:C7"/>
    <mergeCell ref="B8:C8"/>
    <mergeCell ref="B9:C9"/>
    <mergeCell ref="B10:E10"/>
    <mergeCell ref="F10:I10"/>
    <mergeCell ref="B11:E11"/>
    <mergeCell ref="F11:I11"/>
    <mergeCell ref="A26:F26"/>
    <mergeCell ref="A27:I27"/>
    <mergeCell ref="A5:A9"/>
    <mergeCell ref="A10:A11"/>
    <mergeCell ref="A12:A25"/>
    <mergeCell ref="B13:B18"/>
    <mergeCell ref="B19:B23"/>
    <mergeCell ref="B24:B25"/>
    <mergeCell ref="C14:C16"/>
    <mergeCell ref="C20:C21"/>
    <mergeCell ref="G14:G16"/>
    <mergeCell ref="G20:G21"/>
    <mergeCell ref="H14:H16"/>
    <mergeCell ref="H20:H21"/>
    <mergeCell ref="I14:I16"/>
    <mergeCell ref="I20:I21"/>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topLeftCell="A19" workbookViewId="0">
      <selection activeCell="A27" sqref="A27:I27"/>
    </sheetView>
  </sheetViews>
  <sheetFormatPr defaultColWidth="9" defaultRowHeight="14.25"/>
  <cols>
    <col min="1" max="1" width="8.5" style="36" customWidth="1"/>
    <col min="2" max="2" width="10.5" style="36" customWidth="1"/>
    <col min="3" max="3" width="12.625" style="36" customWidth="1"/>
    <col min="4" max="4" width="11.625" style="36" customWidth="1"/>
    <col min="5" max="6" width="12.5" style="36" customWidth="1"/>
    <col min="7" max="7" width="7.75" style="36" customWidth="1"/>
    <col min="8" max="8" width="7.375" style="36" customWidth="1"/>
    <col min="9" max="9" width="16.875" style="36" customWidth="1"/>
    <col min="10" max="16" width="10.625" style="36" customWidth="1"/>
    <col min="17" max="16384" width="9" style="36"/>
  </cols>
  <sheetData>
    <row r="1" s="1" customFormat="1" ht="15.75" spans="1:9">
      <c r="A1" s="5" t="s">
        <v>201</v>
      </c>
      <c r="B1" s="6"/>
      <c r="C1" s="6"/>
      <c r="D1" s="6"/>
      <c r="E1" s="6"/>
      <c r="F1" s="6"/>
      <c r="G1" s="6"/>
      <c r="H1" s="6"/>
      <c r="I1" s="6"/>
    </row>
    <row r="2" s="1" customFormat="1" ht="45" customHeight="1" spans="1:9">
      <c r="A2" s="7" t="s">
        <v>202</v>
      </c>
      <c r="B2" s="8"/>
      <c r="C2" s="8"/>
      <c r="D2" s="8"/>
      <c r="E2" s="8"/>
      <c r="F2" s="8"/>
      <c r="G2" s="8"/>
      <c r="H2" s="8"/>
      <c r="I2" s="8"/>
    </row>
    <row r="3" s="36" customFormat="1" ht="30.75" customHeight="1" spans="1:9">
      <c r="A3" s="9" t="s">
        <v>203</v>
      </c>
      <c r="B3" s="10" t="s">
        <v>376</v>
      </c>
      <c r="C3" s="10"/>
      <c r="D3" s="10"/>
      <c r="E3" s="10"/>
      <c r="F3" s="10"/>
      <c r="G3" s="10"/>
      <c r="H3" s="10"/>
      <c r="I3" s="10"/>
    </row>
    <row r="4" s="36" customFormat="1" ht="30.75" customHeight="1" spans="1:9">
      <c r="A4" s="9" t="s">
        <v>205</v>
      </c>
      <c r="B4" s="10" t="s">
        <v>77</v>
      </c>
      <c r="C4" s="10"/>
      <c r="D4" s="10"/>
      <c r="E4" s="10"/>
      <c r="F4" s="11" t="s">
        <v>206</v>
      </c>
      <c r="G4" s="10" t="s">
        <v>77</v>
      </c>
      <c r="H4" s="10"/>
      <c r="I4" s="10"/>
    </row>
    <row r="5" s="36" customFormat="1" ht="24.95" customHeight="1" spans="1:9">
      <c r="A5" s="9" t="s">
        <v>207</v>
      </c>
      <c r="B5" s="12"/>
      <c r="C5" s="12"/>
      <c r="D5" s="9" t="s">
        <v>208</v>
      </c>
      <c r="E5" s="11" t="s">
        <v>209</v>
      </c>
      <c r="F5" s="11" t="s">
        <v>82</v>
      </c>
      <c r="G5" s="11" t="s">
        <v>83</v>
      </c>
      <c r="H5" s="11" t="s">
        <v>84</v>
      </c>
      <c r="I5" s="11" t="s">
        <v>85</v>
      </c>
    </row>
    <row r="6" s="36" customFormat="1" ht="24.95" customHeight="1" spans="1:9">
      <c r="A6" s="9"/>
      <c r="B6" s="10" t="s">
        <v>210</v>
      </c>
      <c r="C6" s="10"/>
      <c r="D6" s="14">
        <v>50</v>
      </c>
      <c r="E6" s="14">
        <v>50</v>
      </c>
      <c r="F6" s="14">
        <v>50</v>
      </c>
      <c r="G6" s="15">
        <v>10</v>
      </c>
      <c r="H6" s="16">
        <v>1</v>
      </c>
      <c r="I6" s="14">
        <v>10</v>
      </c>
    </row>
    <row r="7" s="36" customFormat="1" ht="24.95" customHeight="1" spans="1:9">
      <c r="A7" s="9"/>
      <c r="B7" s="10" t="s">
        <v>211</v>
      </c>
      <c r="C7" s="10"/>
      <c r="D7" s="14">
        <v>50</v>
      </c>
      <c r="E7" s="14">
        <v>50</v>
      </c>
      <c r="F7" s="14">
        <v>50</v>
      </c>
      <c r="G7" s="15" t="s">
        <v>62</v>
      </c>
      <c r="H7" s="15"/>
      <c r="I7" s="14" t="s">
        <v>62</v>
      </c>
    </row>
    <row r="8" s="36" customFormat="1" ht="24.95" customHeight="1" spans="1:9">
      <c r="A8" s="9"/>
      <c r="B8" s="17" t="s">
        <v>212</v>
      </c>
      <c r="C8" s="18"/>
      <c r="D8" s="10"/>
      <c r="E8" s="17"/>
      <c r="F8" s="10"/>
      <c r="G8" s="17" t="s">
        <v>62</v>
      </c>
      <c r="H8" s="17"/>
      <c r="I8" s="10" t="s">
        <v>62</v>
      </c>
    </row>
    <row r="9" s="36" customFormat="1" ht="24.95" customHeight="1" spans="1:9">
      <c r="A9" s="9"/>
      <c r="B9" s="10" t="s">
        <v>377</v>
      </c>
      <c r="C9" s="10"/>
      <c r="D9" s="10"/>
      <c r="E9" s="10"/>
      <c r="F9" s="10"/>
      <c r="G9" s="17" t="s">
        <v>62</v>
      </c>
      <c r="H9" s="17"/>
      <c r="I9" s="10" t="s">
        <v>62</v>
      </c>
    </row>
    <row r="10" s="36" customFormat="1" ht="24.95" customHeight="1" spans="1:9">
      <c r="A10" s="19" t="s">
        <v>95</v>
      </c>
      <c r="B10" s="11" t="s">
        <v>96</v>
      </c>
      <c r="C10" s="11"/>
      <c r="D10" s="11"/>
      <c r="E10" s="11"/>
      <c r="F10" s="11" t="s">
        <v>214</v>
      </c>
      <c r="G10" s="11"/>
      <c r="H10" s="11"/>
      <c r="I10" s="11"/>
    </row>
    <row r="11" s="36" customFormat="1" ht="55" customHeight="1" spans="1:9">
      <c r="A11" s="20"/>
      <c r="B11" s="21" t="s">
        <v>378</v>
      </c>
      <c r="C11" s="21"/>
      <c r="D11" s="21"/>
      <c r="E11" s="21"/>
      <c r="F11" s="21" t="s">
        <v>379</v>
      </c>
      <c r="G11" s="21"/>
      <c r="H11" s="21"/>
      <c r="I11" s="21"/>
    </row>
    <row r="12" s="36" customFormat="1" ht="30" customHeight="1" spans="1:9">
      <c r="A12" s="9" t="s">
        <v>217</v>
      </c>
      <c r="B12" s="22" t="s">
        <v>101</v>
      </c>
      <c r="C12" s="22" t="s">
        <v>102</v>
      </c>
      <c r="D12" s="22" t="s">
        <v>103</v>
      </c>
      <c r="E12" s="9" t="s">
        <v>104</v>
      </c>
      <c r="F12" s="9" t="s">
        <v>105</v>
      </c>
      <c r="G12" s="20" t="s">
        <v>83</v>
      </c>
      <c r="H12" s="22" t="s">
        <v>85</v>
      </c>
      <c r="I12" s="20" t="s">
        <v>218</v>
      </c>
    </row>
    <row r="13" s="36" customFormat="1" ht="30" customHeight="1" spans="1:9">
      <c r="A13" s="9"/>
      <c r="B13" s="23" t="s">
        <v>219</v>
      </c>
      <c r="C13" s="23" t="s">
        <v>108</v>
      </c>
      <c r="D13" s="23" t="s">
        <v>380</v>
      </c>
      <c r="E13" s="25" t="s">
        <v>381</v>
      </c>
      <c r="F13" s="25" t="s">
        <v>381</v>
      </c>
      <c r="G13" s="25">
        <v>15</v>
      </c>
      <c r="H13" s="14">
        <v>15</v>
      </c>
      <c r="I13" s="10"/>
    </row>
    <row r="14" s="36" customFormat="1" ht="30" customHeight="1" spans="1:9">
      <c r="A14" s="9"/>
      <c r="B14" s="23"/>
      <c r="C14" s="28" t="s">
        <v>163</v>
      </c>
      <c r="D14" s="23" t="s">
        <v>382</v>
      </c>
      <c r="E14" s="26">
        <v>1</v>
      </c>
      <c r="F14" s="26">
        <v>1</v>
      </c>
      <c r="G14" s="39">
        <v>15</v>
      </c>
      <c r="H14" s="47">
        <v>15</v>
      </c>
      <c r="I14" s="35"/>
    </row>
    <row r="15" s="36" customFormat="1" ht="30" customHeight="1" spans="1:9">
      <c r="A15" s="9"/>
      <c r="B15" s="23"/>
      <c r="C15" s="30"/>
      <c r="D15" s="23" t="s">
        <v>168</v>
      </c>
      <c r="E15" s="26">
        <v>1</v>
      </c>
      <c r="F15" s="26">
        <v>1</v>
      </c>
      <c r="G15" s="40"/>
      <c r="H15" s="48"/>
      <c r="I15" s="12"/>
    </row>
    <row r="16" s="36" customFormat="1" ht="79" customHeight="1" spans="1:9">
      <c r="A16" s="9"/>
      <c r="B16" s="23"/>
      <c r="C16" s="23" t="s">
        <v>173</v>
      </c>
      <c r="D16" s="23" t="s">
        <v>225</v>
      </c>
      <c r="E16" s="26">
        <v>1</v>
      </c>
      <c r="F16" s="26">
        <v>0.8</v>
      </c>
      <c r="G16" s="25">
        <v>10</v>
      </c>
      <c r="H16" s="14">
        <v>8</v>
      </c>
      <c r="I16" s="23" t="s">
        <v>383</v>
      </c>
    </row>
    <row r="17" s="36" customFormat="1" ht="30" customHeight="1" spans="1:9">
      <c r="A17" s="9"/>
      <c r="B17" s="23"/>
      <c r="C17" s="23" t="s">
        <v>176</v>
      </c>
      <c r="D17" s="23" t="s">
        <v>384</v>
      </c>
      <c r="E17" s="25" t="s">
        <v>385</v>
      </c>
      <c r="F17" s="25" t="s">
        <v>385</v>
      </c>
      <c r="G17" s="25">
        <v>10</v>
      </c>
      <c r="H17" s="14">
        <v>10</v>
      </c>
      <c r="I17" s="10"/>
    </row>
    <row r="18" s="36" customFormat="1" ht="30" customHeight="1" spans="1:9">
      <c r="A18" s="9"/>
      <c r="B18" s="23" t="s">
        <v>228</v>
      </c>
      <c r="C18" s="23" t="s">
        <v>229</v>
      </c>
      <c r="D18" s="24" t="s">
        <v>185</v>
      </c>
      <c r="E18" s="23"/>
      <c r="F18" s="23"/>
      <c r="G18" s="25"/>
      <c r="H18" s="14"/>
      <c r="I18" s="10"/>
    </row>
    <row r="19" s="36" customFormat="1" ht="30" customHeight="1" spans="1:9">
      <c r="A19" s="9"/>
      <c r="B19" s="23"/>
      <c r="C19" s="28" t="s">
        <v>230</v>
      </c>
      <c r="D19" s="23" t="s">
        <v>386</v>
      </c>
      <c r="E19" s="23" t="s">
        <v>188</v>
      </c>
      <c r="F19" s="23" t="s">
        <v>188</v>
      </c>
      <c r="G19" s="39">
        <v>15</v>
      </c>
      <c r="H19" s="39">
        <v>15</v>
      </c>
      <c r="I19" s="28"/>
    </row>
    <row r="20" s="36" customFormat="1" ht="30" customHeight="1" spans="1:9">
      <c r="A20" s="9"/>
      <c r="B20" s="23"/>
      <c r="C20" s="49"/>
      <c r="D20" s="23" t="s">
        <v>387</v>
      </c>
      <c r="E20" s="23" t="s">
        <v>388</v>
      </c>
      <c r="F20" s="23" t="s">
        <v>388</v>
      </c>
      <c r="G20" s="50"/>
      <c r="H20" s="50"/>
      <c r="I20" s="49"/>
    </row>
    <row r="21" s="36" customFormat="1" ht="30" customHeight="1" spans="1:9">
      <c r="A21" s="9"/>
      <c r="B21" s="23"/>
      <c r="C21" s="30"/>
      <c r="D21" s="23" t="s">
        <v>307</v>
      </c>
      <c r="E21" s="23" t="s">
        <v>308</v>
      </c>
      <c r="F21" s="23" t="s">
        <v>308</v>
      </c>
      <c r="G21" s="40"/>
      <c r="H21" s="40"/>
      <c r="I21" s="30"/>
    </row>
    <row r="22" s="36" customFormat="1" ht="30" customHeight="1" spans="1:9">
      <c r="A22" s="9"/>
      <c r="B22" s="23"/>
      <c r="C22" s="23" t="s">
        <v>237</v>
      </c>
      <c r="D22" s="24" t="s">
        <v>185</v>
      </c>
      <c r="E22" s="23"/>
      <c r="F22" s="23"/>
      <c r="G22" s="25"/>
      <c r="H22" s="14"/>
      <c r="I22" s="10"/>
    </row>
    <row r="23" s="36" customFormat="1" ht="30" customHeight="1" spans="1:9">
      <c r="A23" s="9"/>
      <c r="B23" s="23"/>
      <c r="C23" s="23" t="s">
        <v>238</v>
      </c>
      <c r="D23" s="23" t="s">
        <v>309</v>
      </c>
      <c r="E23" s="23" t="s">
        <v>236</v>
      </c>
      <c r="F23" s="23" t="s">
        <v>236</v>
      </c>
      <c r="G23" s="25">
        <v>15</v>
      </c>
      <c r="H23" s="14">
        <v>15</v>
      </c>
      <c r="I23" s="10"/>
    </row>
    <row r="24" s="36" customFormat="1" ht="30" customHeight="1" spans="1:9">
      <c r="A24" s="9"/>
      <c r="B24" s="23" t="s">
        <v>241</v>
      </c>
      <c r="C24" s="23" t="s">
        <v>242</v>
      </c>
      <c r="D24" s="23" t="s">
        <v>195</v>
      </c>
      <c r="E24" s="25" t="s">
        <v>197</v>
      </c>
      <c r="F24" s="25" t="s">
        <v>197</v>
      </c>
      <c r="G24" s="39">
        <v>10</v>
      </c>
      <c r="H24" s="39">
        <v>10</v>
      </c>
      <c r="I24" s="28"/>
    </row>
    <row r="25" s="36" customFormat="1" ht="30" customHeight="1" spans="1:9">
      <c r="A25" s="9"/>
      <c r="B25" s="23"/>
      <c r="C25" s="23" t="s">
        <v>244</v>
      </c>
      <c r="D25" s="23" t="s">
        <v>245</v>
      </c>
      <c r="E25" s="25" t="s">
        <v>197</v>
      </c>
      <c r="F25" s="25" t="s">
        <v>197</v>
      </c>
      <c r="G25" s="40"/>
      <c r="H25" s="40"/>
      <c r="I25" s="30"/>
    </row>
    <row r="26" s="36" customFormat="1" ht="30" customHeight="1" spans="1:9">
      <c r="A26" s="9" t="s">
        <v>246</v>
      </c>
      <c r="B26" s="9"/>
      <c r="C26" s="9"/>
      <c r="D26" s="9"/>
      <c r="E26" s="9"/>
      <c r="F26" s="9"/>
      <c r="G26" s="25">
        <v>100</v>
      </c>
      <c r="H26" s="14">
        <v>98</v>
      </c>
      <c r="I26" s="10"/>
    </row>
    <row r="27" s="3" customFormat="1" ht="21" customHeight="1" spans="1:9">
      <c r="A27" s="33" t="s">
        <v>389</v>
      </c>
      <c r="B27" s="34"/>
      <c r="C27" s="34"/>
      <c r="D27" s="34"/>
      <c r="E27" s="34"/>
      <c r="F27" s="34"/>
      <c r="G27" s="34"/>
      <c r="H27" s="34"/>
      <c r="I27" s="34"/>
    </row>
  </sheetData>
  <mergeCells count="32">
    <mergeCell ref="A2:I2"/>
    <mergeCell ref="B3:I3"/>
    <mergeCell ref="B4:E4"/>
    <mergeCell ref="G4:I4"/>
    <mergeCell ref="B5:C5"/>
    <mergeCell ref="B6:C6"/>
    <mergeCell ref="B7:C7"/>
    <mergeCell ref="B8:C8"/>
    <mergeCell ref="B9:C9"/>
    <mergeCell ref="B10:E10"/>
    <mergeCell ref="F10:I10"/>
    <mergeCell ref="B11:E11"/>
    <mergeCell ref="F11:I11"/>
    <mergeCell ref="A26:F26"/>
    <mergeCell ref="A27:I27"/>
    <mergeCell ref="A5:A9"/>
    <mergeCell ref="A10:A11"/>
    <mergeCell ref="A12:A25"/>
    <mergeCell ref="B13:B17"/>
    <mergeCell ref="B18:B23"/>
    <mergeCell ref="B24:B25"/>
    <mergeCell ref="C14:C15"/>
    <mergeCell ref="C19:C21"/>
    <mergeCell ref="G14:G15"/>
    <mergeCell ref="G19:G21"/>
    <mergeCell ref="G24:G25"/>
    <mergeCell ref="H14:H15"/>
    <mergeCell ref="H19:H21"/>
    <mergeCell ref="H24:H25"/>
    <mergeCell ref="I14:I15"/>
    <mergeCell ref="I19:I21"/>
    <mergeCell ref="I24:I2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topLeftCell="A19" workbookViewId="0">
      <selection activeCell="A25" sqref="A25:I25"/>
    </sheetView>
  </sheetViews>
  <sheetFormatPr defaultColWidth="9" defaultRowHeight="14.25"/>
  <cols>
    <col min="1" max="1" width="8.5" style="1" customWidth="1"/>
    <col min="2" max="2" width="11" style="1" customWidth="1"/>
    <col min="3" max="3" width="10.875" style="1" customWidth="1"/>
    <col min="4" max="5" width="13.75" style="4" customWidth="1"/>
    <col min="6" max="6" width="11.125" style="4" customWidth="1"/>
    <col min="7" max="7" width="7.75" style="36" customWidth="1"/>
    <col min="8" max="8" width="7.375" style="4" customWidth="1"/>
    <col min="9" max="9" width="12.5" style="1" customWidth="1"/>
    <col min="10" max="15" width="10.625" style="1" customWidth="1"/>
    <col min="16" max="16384" width="9" style="1"/>
  </cols>
  <sheetData>
    <row r="1" s="1" customFormat="1" ht="15.75" spans="1:9">
      <c r="A1" s="5" t="s">
        <v>201</v>
      </c>
      <c r="B1" s="6"/>
      <c r="C1" s="6"/>
      <c r="D1" s="6"/>
      <c r="E1" s="6"/>
      <c r="F1" s="6"/>
      <c r="G1" s="6"/>
      <c r="H1" s="6"/>
      <c r="I1" s="6"/>
    </row>
    <row r="2" s="1" customFormat="1" ht="45" customHeight="1" spans="1:9">
      <c r="A2" s="7" t="s">
        <v>202</v>
      </c>
      <c r="B2" s="8"/>
      <c r="C2" s="8"/>
      <c r="D2" s="8"/>
      <c r="E2" s="8"/>
      <c r="F2" s="8"/>
      <c r="G2" s="8"/>
      <c r="H2" s="8"/>
      <c r="I2" s="8"/>
    </row>
    <row r="3" s="2" customFormat="1" ht="30.75" customHeight="1" spans="1:9">
      <c r="A3" s="9" t="s">
        <v>203</v>
      </c>
      <c r="B3" s="10" t="s">
        <v>390</v>
      </c>
      <c r="C3" s="10"/>
      <c r="D3" s="10"/>
      <c r="E3" s="10"/>
      <c r="F3" s="10"/>
      <c r="G3" s="10"/>
      <c r="H3" s="10"/>
      <c r="I3" s="10"/>
    </row>
    <row r="4" s="2" customFormat="1" ht="30.75" customHeight="1" spans="1:9">
      <c r="A4" s="9" t="s">
        <v>205</v>
      </c>
      <c r="B4" s="10" t="s">
        <v>77</v>
      </c>
      <c r="C4" s="10"/>
      <c r="D4" s="10"/>
      <c r="E4" s="10"/>
      <c r="F4" s="11" t="s">
        <v>206</v>
      </c>
      <c r="G4" s="10" t="s">
        <v>77</v>
      </c>
      <c r="H4" s="10"/>
      <c r="I4" s="10"/>
    </row>
    <row r="5" s="2" customFormat="1" ht="24.95" customHeight="1" spans="1:9">
      <c r="A5" s="9" t="s">
        <v>207</v>
      </c>
      <c r="B5" s="12"/>
      <c r="C5" s="12"/>
      <c r="D5" s="9" t="s">
        <v>208</v>
      </c>
      <c r="E5" s="11" t="s">
        <v>209</v>
      </c>
      <c r="F5" s="11" t="s">
        <v>82</v>
      </c>
      <c r="G5" s="11" t="s">
        <v>83</v>
      </c>
      <c r="H5" s="11" t="s">
        <v>84</v>
      </c>
      <c r="I5" s="11" t="s">
        <v>85</v>
      </c>
    </row>
    <row r="6" s="2" customFormat="1" ht="24.95" customHeight="1" spans="1:9">
      <c r="A6" s="9"/>
      <c r="B6" s="13" t="s">
        <v>210</v>
      </c>
      <c r="C6" s="13"/>
      <c r="D6" s="14">
        <v>2034</v>
      </c>
      <c r="E6" s="14">
        <v>2034</v>
      </c>
      <c r="F6" s="14">
        <v>2034</v>
      </c>
      <c r="G6" s="15">
        <v>10</v>
      </c>
      <c r="H6" s="16">
        <v>1</v>
      </c>
      <c r="I6" s="14">
        <v>10</v>
      </c>
    </row>
    <row r="7" s="2" customFormat="1" ht="24.95" customHeight="1" spans="1:9">
      <c r="A7" s="9"/>
      <c r="B7" s="10" t="s">
        <v>211</v>
      </c>
      <c r="C7" s="10"/>
      <c r="D7" s="14">
        <v>2034</v>
      </c>
      <c r="E7" s="14">
        <v>2034</v>
      </c>
      <c r="F7" s="14">
        <v>2034</v>
      </c>
      <c r="G7" s="15" t="s">
        <v>62</v>
      </c>
      <c r="H7" s="15"/>
      <c r="I7" s="14" t="s">
        <v>62</v>
      </c>
    </row>
    <row r="8" s="2" customFormat="1" ht="24.95" customHeight="1" spans="1:9">
      <c r="A8" s="9"/>
      <c r="B8" s="17" t="s">
        <v>212</v>
      </c>
      <c r="C8" s="18"/>
      <c r="D8" s="10"/>
      <c r="E8" s="17"/>
      <c r="F8" s="10"/>
      <c r="G8" s="17" t="s">
        <v>62</v>
      </c>
      <c r="H8" s="17"/>
      <c r="I8" s="10" t="s">
        <v>62</v>
      </c>
    </row>
    <row r="9" s="2" customFormat="1" ht="24.95" customHeight="1" spans="1:9">
      <c r="A9" s="9"/>
      <c r="B9" s="13" t="s">
        <v>368</v>
      </c>
      <c r="C9" s="13"/>
      <c r="D9" s="10"/>
      <c r="E9" s="10"/>
      <c r="F9" s="10"/>
      <c r="G9" s="17" t="s">
        <v>62</v>
      </c>
      <c r="H9" s="17"/>
      <c r="I9" s="10" t="s">
        <v>62</v>
      </c>
    </row>
    <row r="10" s="2" customFormat="1" ht="24.95" customHeight="1" spans="1:9">
      <c r="A10" s="19" t="s">
        <v>95</v>
      </c>
      <c r="B10" s="11" t="s">
        <v>96</v>
      </c>
      <c r="C10" s="11"/>
      <c r="D10" s="11"/>
      <c r="E10" s="11"/>
      <c r="F10" s="11" t="s">
        <v>214</v>
      </c>
      <c r="G10" s="11"/>
      <c r="H10" s="11"/>
      <c r="I10" s="11"/>
    </row>
    <row r="11" s="2" customFormat="1" ht="70" customHeight="1" spans="1:9">
      <c r="A11" s="20"/>
      <c r="B11" s="21" t="s">
        <v>391</v>
      </c>
      <c r="C11" s="21"/>
      <c r="D11" s="21"/>
      <c r="E11" s="21"/>
      <c r="F11" s="21" t="s">
        <v>392</v>
      </c>
      <c r="G11" s="21"/>
      <c r="H11" s="21"/>
      <c r="I11" s="21"/>
    </row>
    <row r="12" s="2" customFormat="1" ht="30" customHeight="1" spans="1:9">
      <c r="A12" s="9" t="s">
        <v>217</v>
      </c>
      <c r="B12" s="22" t="s">
        <v>101</v>
      </c>
      <c r="C12" s="22" t="s">
        <v>102</v>
      </c>
      <c r="D12" s="22" t="s">
        <v>103</v>
      </c>
      <c r="E12" s="9" t="s">
        <v>104</v>
      </c>
      <c r="F12" s="9" t="s">
        <v>105</v>
      </c>
      <c r="G12" s="20" t="s">
        <v>83</v>
      </c>
      <c r="H12" s="22" t="s">
        <v>85</v>
      </c>
      <c r="I12" s="20" t="s">
        <v>218</v>
      </c>
    </row>
    <row r="13" s="2" customFormat="1" ht="57" customHeight="1" spans="1:9">
      <c r="A13" s="9"/>
      <c r="B13" s="23" t="s">
        <v>219</v>
      </c>
      <c r="C13" s="23" t="s">
        <v>108</v>
      </c>
      <c r="D13" s="37" t="s">
        <v>393</v>
      </c>
      <c r="E13" s="38" t="s">
        <v>394</v>
      </c>
      <c r="F13" s="24" t="s">
        <v>395</v>
      </c>
      <c r="G13" s="25">
        <v>15</v>
      </c>
      <c r="H13" s="14">
        <v>13</v>
      </c>
      <c r="I13" s="37" t="s">
        <v>255</v>
      </c>
    </row>
    <row r="14" s="2" customFormat="1" ht="48" customHeight="1" spans="1:9">
      <c r="A14" s="9"/>
      <c r="B14" s="23"/>
      <c r="C14" s="23" t="s">
        <v>163</v>
      </c>
      <c r="D14" s="24" t="s">
        <v>256</v>
      </c>
      <c r="E14" s="26">
        <v>1</v>
      </c>
      <c r="F14" s="26">
        <v>1</v>
      </c>
      <c r="G14" s="25">
        <v>15</v>
      </c>
      <c r="H14" s="25">
        <v>15</v>
      </c>
      <c r="I14" s="44"/>
    </row>
    <row r="15" s="2" customFormat="1" ht="30" customHeight="1" spans="1:9">
      <c r="A15" s="9"/>
      <c r="B15" s="23"/>
      <c r="C15" s="23" t="s">
        <v>173</v>
      </c>
      <c r="D15" s="24" t="s">
        <v>225</v>
      </c>
      <c r="E15" s="26">
        <v>1</v>
      </c>
      <c r="F15" s="26">
        <v>1</v>
      </c>
      <c r="G15" s="25">
        <v>10</v>
      </c>
      <c r="H15" s="25">
        <v>10</v>
      </c>
      <c r="I15" s="44"/>
    </row>
    <row r="16" s="2" customFormat="1" ht="35" customHeight="1" spans="1:9">
      <c r="A16" s="9"/>
      <c r="B16" s="23"/>
      <c r="C16" s="23" t="s">
        <v>176</v>
      </c>
      <c r="D16" s="37" t="s">
        <v>396</v>
      </c>
      <c r="E16" s="25" t="s">
        <v>397</v>
      </c>
      <c r="F16" s="25" t="s">
        <v>397</v>
      </c>
      <c r="G16" s="25">
        <v>10</v>
      </c>
      <c r="H16" s="25">
        <v>10</v>
      </c>
      <c r="I16" s="44"/>
    </row>
    <row r="17" s="2" customFormat="1" ht="30" customHeight="1" spans="1:9">
      <c r="A17" s="9"/>
      <c r="B17" s="23" t="s">
        <v>228</v>
      </c>
      <c r="C17" s="23" t="s">
        <v>229</v>
      </c>
      <c r="D17" s="24" t="s">
        <v>185</v>
      </c>
      <c r="E17" s="23"/>
      <c r="F17" s="23"/>
      <c r="G17" s="25"/>
      <c r="H17" s="25"/>
      <c r="I17" s="45"/>
    </row>
    <row r="18" s="2" customFormat="1" ht="35" customHeight="1" spans="1:9">
      <c r="A18" s="9"/>
      <c r="B18" s="23"/>
      <c r="C18" s="28" t="s">
        <v>230</v>
      </c>
      <c r="D18" s="23" t="s">
        <v>398</v>
      </c>
      <c r="E18" s="23" t="s">
        <v>188</v>
      </c>
      <c r="F18" s="23" t="s">
        <v>188</v>
      </c>
      <c r="G18" s="39">
        <v>15</v>
      </c>
      <c r="H18" s="39">
        <v>13</v>
      </c>
      <c r="I18" s="28" t="s">
        <v>262</v>
      </c>
    </row>
    <row r="19" s="2" customFormat="1" ht="29" customHeight="1" spans="1:9">
      <c r="A19" s="9"/>
      <c r="B19" s="23"/>
      <c r="C19" s="30"/>
      <c r="D19" s="23" t="s">
        <v>307</v>
      </c>
      <c r="E19" s="23" t="s">
        <v>308</v>
      </c>
      <c r="F19" s="23" t="s">
        <v>308</v>
      </c>
      <c r="G19" s="40"/>
      <c r="H19" s="40"/>
      <c r="I19" s="46"/>
    </row>
    <row r="20" s="2" customFormat="1" ht="30" customHeight="1" spans="1:9">
      <c r="A20" s="9"/>
      <c r="B20" s="23"/>
      <c r="C20" s="23" t="s">
        <v>237</v>
      </c>
      <c r="D20" s="23" t="s">
        <v>185</v>
      </c>
      <c r="E20" s="23"/>
      <c r="F20" s="23"/>
      <c r="G20" s="25"/>
      <c r="H20" s="25"/>
      <c r="I20" s="44"/>
    </row>
    <row r="21" s="2" customFormat="1" ht="51" customHeight="1" spans="1:9">
      <c r="A21" s="9"/>
      <c r="B21" s="23"/>
      <c r="C21" s="23" t="s">
        <v>238</v>
      </c>
      <c r="D21" s="23" t="s">
        <v>360</v>
      </c>
      <c r="E21" s="10" t="s">
        <v>236</v>
      </c>
      <c r="F21" s="10" t="s">
        <v>236</v>
      </c>
      <c r="G21" s="25">
        <v>15</v>
      </c>
      <c r="H21" s="25">
        <v>15</v>
      </c>
      <c r="I21" s="45"/>
    </row>
    <row r="22" s="2" customFormat="1" ht="30" customHeight="1" spans="1:9">
      <c r="A22" s="9"/>
      <c r="B22" s="23" t="s">
        <v>241</v>
      </c>
      <c r="C22" s="23" t="s">
        <v>242</v>
      </c>
      <c r="D22" s="23" t="s">
        <v>399</v>
      </c>
      <c r="E22" s="25" t="s">
        <v>197</v>
      </c>
      <c r="F22" s="25" t="s">
        <v>197</v>
      </c>
      <c r="G22" s="25">
        <v>5</v>
      </c>
      <c r="H22" s="25">
        <v>5</v>
      </c>
      <c r="I22" s="44"/>
    </row>
    <row r="23" s="2" customFormat="1" ht="30" customHeight="1" spans="1:9">
      <c r="A23" s="9"/>
      <c r="B23" s="23"/>
      <c r="C23" s="23" t="s">
        <v>244</v>
      </c>
      <c r="D23" s="23" t="s">
        <v>399</v>
      </c>
      <c r="E23" s="25" t="s">
        <v>197</v>
      </c>
      <c r="F23" s="25" t="s">
        <v>197</v>
      </c>
      <c r="G23" s="25">
        <v>5</v>
      </c>
      <c r="H23" s="25">
        <v>5</v>
      </c>
      <c r="I23" s="44"/>
    </row>
    <row r="24" s="2" customFormat="1" ht="30" customHeight="1" spans="1:9">
      <c r="A24" s="41" t="s">
        <v>246</v>
      </c>
      <c r="B24" s="42"/>
      <c r="C24" s="42"/>
      <c r="D24" s="42"/>
      <c r="E24" s="42"/>
      <c r="F24" s="43"/>
      <c r="G24" s="25">
        <v>100</v>
      </c>
      <c r="H24" s="25">
        <v>96</v>
      </c>
      <c r="I24" s="44"/>
    </row>
    <row r="25" s="3" customFormat="1" ht="21" customHeight="1" spans="1:9">
      <c r="A25" s="33" t="s">
        <v>400</v>
      </c>
      <c r="B25" s="34"/>
      <c r="C25" s="34"/>
      <c r="D25" s="34"/>
      <c r="E25" s="34"/>
      <c r="F25" s="34"/>
      <c r="G25" s="34"/>
      <c r="H25" s="34"/>
      <c r="I25" s="34"/>
    </row>
    <row r="26" s="1" customFormat="1" spans="4:8">
      <c r="D26" s="4"/>
      <c r="E26" s="4"/>
      <c r="F26" s="4"/>
      <c r="G26" s="36"/>
      <c r="H26" s="4"/>
    </row>
    <row r="27" s="1" customFormat="1" spans="4:8">
      <c r="D27" s="4"/>
      <c r="E27" s="4"/>
      <c r="F27" s="4"/>
      <c r="G27" s="36"/>
      <c r="H27" s="4"/>
    </row>
    <row r="28" s="1" customFormat="1" spans="4:8">
      <c r="D28" s="4"/>
      <c r="E28" s="4"/>
      <c r="F28" s="4"/>
      <c r="G28" s="36"/>
      <c r="H28" s="4"/>
    </row>
    <row r="29" s="1" customFormat="1" spans="4:8">
      <c r="D29" s="4"/>
      <c r="E29" s="4"/>
      <c r="F29" s="4"/>
      <c r="G29" s="36"/>
      <c r="H29" s="4"/>
    </row>
    <row r="30" s="1" customFormat="1" spans="4:8">
      <c r="D30" s="4"/>
      <c r="E30" s="4"/>
      <c r="F30" s="4"/>
      <c r="G30" s="36"/>
      <c r="H30" s="4"/>
    </row>
    <row r="31" s="1" customFormat="1" spans="4:8">
      <c r="D31" s="4"/>
      <c r="E31" s="4"/>
      <c r="F31" s="4"/>
      <c r="G31" s="36"/>
      <c r="H31" s="4"/>
    </row>
    <row r="32" s="1" customFormat="1" spans="4:8">
      <c r="D32" s="4"/>
      <c r="E32" s="4"/>
      <c r="F32" s="4"/>
      <c r="G32" s="36"/>
      <c r="H32" s="4"/>
    </row>
    <row r="33" s="1" customFormat="1" spans="4:8">
      <c r="D33" s="4"/>
      <c r="E33" s="4"/>
      <c r="F33" s="4"/>
      <c r="G33" s="36"/>
      <c r="H33" s="4"/>
    </row>
  </sheetData>
  <mergeCells count="25">
    <mergeCell ref="A2:I2"/>
    <mergeCell ref="B3:I3"/>
    <mergeCell ref="B4:E4"/>
    <mergeCell ref="G4:I4"/>
    <mergeCell ref="B5:C5"/>
    <mergeCell ref="B6:C6"/>
    <mergeCell ref="B7:C7"/>
    <mergeCell ref="B8:C8"/>
    <mergeCell ref="B9:C9"/>
    <mergeCell ref="B10:E10"/>
    <mergeCell ref="F10:I10"/>
    <mergeCell ref="B11:E11"/>
    <mergeCell ref="F11:I11"/>
    <mergeCell ref="A24:F24"/>
    <mergeCell ref="A25:I25"/>
    <mergeCell ref="A5:A9"/>
    <mergeCell ref="A10:A11"/>
    <mergeCell ref="A12:A23"/>
    <mergeCell ref="B13:B16"/>
    <mergeCell ref="B17:B21"/>
    <mergeCell ref="B22:B23"/>
    <mergeCell ref="C18:C19"/>
    <mergeCell ref="G18:G19"/>
    <mergeCell ref="H18:H19"/>
    <mergeCell ref="I18:I19"/>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workbookViewId="0">
      <selection activeCell="M43" sqref="M43"/>
    </sheetView>
  </sheetViews>
  <sheetFormatPr defaultColWidth="9" defaultRowHeight="14.25"/>
  <cols>
    <col min="1" max="1" width="8.5" style="1" customWidth="1"/>
    <col min="2" max="2" width="11.125" style="1" customWidth="1"/>
    <col min="3" max="3" width="10.875" style="1" customWidth="1"/>
    <col min="4" max="4" width="14.125" style="4" customWidth="1"/>
    <col min="5" max="6" width="16.375" style="4" customWidth="1"/>
    <col min="7" max="7" width="7.75" style="4" customWidth="1"/>
    <col min="8" max="8" width="7.375" style="4" customWidth="1"/>
    <col min="9" max="9" width="9.625" style="4" customWidth="1"/>
    <col min="10" max="15" width="10.625" style="1" customWidth="1"/>
    <col min="16" max="16384" width="9" style="1"/>
  </cols>
  <sheetData>
    <row r="1" s="1" customFormat="1" ht="15.75" spans="1:9">
      <c r="A1" s="5" t="s">
        <v>201</v>
      </c>
      <c r="B1" s="6"/>
      <c r="C1" s="6"/>
      <c r="D1" s="6"/>
      <c r="E1" s="6"/>
      <c r="F1" s="6"/>
      <c r="G1" s="6"/>
      <c r="H1" s="6"/>
      <c r="I1" s="6"/>
    </row>
    <row r="2" s="1" customFormat="1" ht="45" customHeight="1" spans="1:9">
      <c r="A2" s="7" t="s">
        <v>202</v>
      </c>
      <c r="B2" s="8"/>
      <c r="C2" s="8"/>
      <c r="D2" s="8"/>
      <c r="E2" s="8"/>
      <c r="F2" s="8"/>
      <c r="G2" s="8"/>
      <c r="H2" s="8"/>
      <c r="I2" s="8"/>
    </row>
    <row r="3" s="2" customFormat="1" ht="30.75" customHeight="1" spans="1:9">
      <c r="A3" s="9" t="s">
        <v>203</v>
      </c>
      <c r="B3" s="10" t="s">
        <v>401</v>
      </c>
      <c r="C3" s="10"/>
      <c r="D3" s="10"/>
      <c r="E3" s="10"/>
      <c r="F3" s="10"/>
      <c r="G3" s="10"/>
      <c r="H3" s="10"/>
      <c r="I3" s="10"/>
    </row>
    <row r="4" s="2" customFormat="1" ht="30.75" customHeight="1" spans="1:9">
      <c r="A4" s="9" t="s">
        <v>205</v>
      </c>
      <c r="B4" s="10" t="s">
        <v>77</v>
      </c>
      <c r="C4" s="10"/>
      <c r="D4" s="10"/>
      <c r="E4" s="10"/>
      <c r="F4" s="11" t="s">
        <v>206</v>
      </c>
      <c r="G4" s="10" t="s">
        <v>77</v>
      </c>
      <c r="H4" s="10"/>
      <c r="I4" s="10"/>
    </row>
    <row r="5" s="2" customFormat="1" ht="24.95" customHeight="1" spans="1:9">
      <c r="A5" s="9" t="s">
        <v>207</v>
      </c>
      <c r="B5" s="12"/>
      <c r="C5" s="12"/>
      <c r="D5" s="9" t="s">
        <v>208</v>
      </c>
      <c r="E5" s="11" t="s">
        <v>209</v>
      </c>
      <c r="F5" s="11" t="s">
        <v>82</v>
      </c>
      <c r="G5" s="11" t="s">
        <v>83</v>
      </c>
      <c r="H5" s="11" t="s">
        <v>84</v>
      </c>
      <c r="I5" s="11" t="s">
        <v>85</v>
      </c>
    </row>
    <row r="6" s="2" customFormat="1" ht="24.95" customHeight="1" spans="1:9">
      <c r="A6" s="9"/>
      <c r="B6" s="13" t="s">
        <v>210</v>
      </c>
      <c r="C6" s="13"/>
      <c r="D6" s="14">
        <v>241.14</v>
      </c>
      <c r="E6" s="14">
        <v>241.14</v>
      </c>
      <c r="F6" s="14">
        <v>222.8</v>
      </c>
      <c r="G6" s="15">
        <v>10</v>
      </c>
      <c r="H6" s="16">
        <v>0.92</v>
      </c>
      <c r="I6" s="14">
        <v>9</v>
      </c>
    </row>
    <row r="7" s="2" customFormat="1" ht="24.95" customHeight="1" spans="1:9">
      <c r="A7" s="9"/>
      <c r="B7" s="10" t="s">
        <v>211</v>
      </c>
      <c r="C7" s="10"/>
      <c r="D7" s="14">
        <v>241.14</v>
      </c>
      <c r="E7" s="14">
        <v>241.14</v>
      </c>
      <c r="F7" s="14">
        <v>222.8</v>
      </c>
      <c r="G7" s="15" t="s">
        <v>62</v>
      </c>
      <c r="H7" s="15"/>
      <c r="I7" s="14" t="s">
        <v>62</v>
      </c>
    </row>
    <row r="8" s="2" customFormat="1" ht="24.95" customHeight="1" spans="1:9">
      <c r="A8" s="9"/>
      <c r="B8" s="17" t="s">
        <v>212</v>
      </c>
      <c r="C8" s="18"/>
      <c r="D8" s="10"/>
      <c r="E8" s="17"/>
      <c r="F8" s="10"/>
      <c r="G8" s="17" t="s">
        <v>62</v>
      </c>
      <c r="H8" s="17"/>
      <c r="I8" s="10" t="s">
        <v>62</v>
      </c>
    </row>
    <row r="9" s="2" customFormat="1" ht="24.95" customHeight="1" spans="1:9">
      <c r="A9" s="9"/>
      <c r="B9" s="13" t="s">
        <v>402</v>
      </c>
      <c r="C9" s="13"/>
      <c r="D9" s="10"/>
      <c r="E9" s="10"/>
      <c r="F9" s="10"/>
      <c r="G9" s="17" t="s">
        <v>62</v>
      </c>
      <c r="H9" s="17"/>
      <c r="I9" s="10" t="s">
        <v>62</v>
      </c>
    </row>
    <row r="10" s="2" customFormat="1" ht="24.95" customHeight="1" spans="1:9">
      <c r="A10" s="19" t="s">
        <v>95</v>
      </c>
      <c r="B10" s="11" t="s">
        <v>96</v>
      </c>
      <c r="C10" s="11"/>
      <c r="D10" s="11"/>
      <c r="E10" s="11"/>
      <c r="F10" s="11" t="s">
        <v>214</v>
      </c>
      <c r="G10" s="11"/>
      <c r="H10" s="11"/>
      <c r="I10" s="11"/>
    </row>
    <row r="11" s="2" customFormat="1" ht="66" customHeight="1" spans="1:9">
      <c r="A11" s="20"/>
      <c r="B11" s="21" t="s">
        <v>403</v>
      </c>
      <c r="C11" s="21"/>
      <c r="D11" s="21"/>
      <c r="E11" s="21"/>
      <c r="F11" s="21" t="s">
        <v>404</v>
      </c>
      <c r="G11" s="21"/>
      <c r="H11" s="21"/>
      <c r="I11" s="21"/>
    </row>
    <row r="12" s="2" customFormat="1" ht="30" customHeight="1" spans="1:9">
      <c r="A12" s="9" t="s">
        <v>217</v>
      </c>
      <c r="B12" s="22" t="s">
        <v>101</v>
      </c>
      <c r="C12" s="22" t="s">
        <v>102</v>
      </c>
      <c r="D12" s="22" t="s">
        <v>103</v>
      </c>
      <c r="E12" s="9" t="s">
        <v>104</v>
      </c>
      <c r="F12" s="9" t="s">
        <v>105</v>
      </c>
      <c r="G12" s="20" t="s">
        <v>83</v>
      </c>
      <c r="H12" s="22" t="s">
        <v>85</v>
      </c>
      <c r="I12" s="20" t="s">
        <v>218</v>
      </c>
    </row>
    <row r="13" s="2" customFormat="1" ht="64" customHeight="1" spans="1:9">
      <c r="A13" s="9"/>
      <c r="B13" s="23" t="s">
        <v>219</v>
      </c>
      <c r="C13" s="23" t="s">
        <v>108</v>
      </c>
      <c r="D13" s="23" t="s">
        <v>393</v>
      </c>
      <c r="E13" s="24" t="s">
        <v>405</v>
      </c>
      <c r="F13" s="24" t="s">
        <v>406</v>
      </c>
      <c r="G13" s="25">
        <v>15</v>
      </c>
      <c r="H13" s="14">
        <v>13</v>
      </c>
      <c r="I13" s="23" t="s">
        <v>407</v>
      </c>
    </row>
    <row r="14" s="2" customFormat="1" ht="48" customHeight="1" spans="1:9">
      <c r="A14" s="9"/>
      <c r="B14" s="23"/>
      <c r="C14" s="23" t="s">
        <v>163</v>
      </c>
      <c r="D14" s="24" t="s">
        <v>256</v>
      </c>
      <c r="E14" s="26">
        <v>1</v>
      </c>
      <c r="F14" s="26">
        <v>1</v>
      </c>
      <c r="G14" s="14">
        <v>15</v>
      </c>
      <c r="H14" s="14">
        <v>15</v>
      </c>
      <c r="I14" s="10"/>
    </row>
    <row r="15" s="2" customFormat="1" ht="30" customHeight="1" spans="1:9">
      <c r="A15" s="9"/>
      <c r="B15" s="23"/>
      <c r="C15" s="23" t="s">
        <v>173</v>
      </c>
      <c r="D15" s="24" t="s">
        <v>225</v>
      </c>
      <c r="E15" s="26">
        <v>1</v>
      </c>
      <c r="F15" s="26">
        <v>1</v>
      </c>
      <c r="G15" s="27">
        <v>10</v>
      </c>
      <c r="H15" s="14">
        <v>10</v>
      </c>
      <c r="I15" s="10"/>
    </row>
    <row r="16" s="2" customFormat="1" ht="33" customHeight="1" spans="1:9">
      <c r="A16" s="9"/>
      <c r="B16" s="23"/>
      <c r="C16" s="23" t="s">
        <v>176</v>
      </c>
      <c r="D16" s="23" t="s">
        <v>408</v>
      </c>
      <c r="E16" s="25" t="s">
        <v>409</v>
      </c>
      <c r="F16" s="25">
        <v>222.8</v>
      </c>
      <c r="G16" s="25">
        <v>10</v>
      </c>
      <c r="H16" s="14">
        <v>9</v>
      </c>
      <c r="I16" s="23" t="s">
        <v>407</v>
      </c>
    </row>
    <row r="17" s="2" customFormat="1" ht="30" customHeight="1" spans="1:9">
      <c r="A17" s="9"/>
      <c r="B17" s="23" t="s">
        <v>228</v>
      </c>
      <c r="C17" s="23" t="s">
        <v>229</v>
      </c>
      <c r="D17" s="23" t="s">
        <v>185</v>
      </c>
      <c r="E17" s="23"/>
      <c r="F17" s="23"/>
      <c r="G17" s="25"/>
      <c r="H17" s="14"/>
      <c r="I17" s="10"/>
    </row>
    <row r="18" s="2" customFormat="1" ht="54" customHeight="1" spans="1:9">
      <c r="A18" s="9"/>
      <c r="B18" s="23"/>
      <c r="C18" s="28" t="s">
        <v>230</v>
      </c>
      <c r="D18" s="23" t="s">
        <v>410</v>
      </c>
      <c r="E18" s="23" t="s">
        <v>188</v>
      </c>
      <c r="F18" s="23" t="s">
        <v>188</v>
      </c>
      <c r="G18" s="29">
        <v>15</v>
      </c>
      <c r="H18" s="29">
        <v>15</v>
      </c>
      <c r="I18" s="35"/>
    </row>
    <row r="19" s="2" customFormat="1" ht="30" customHeight="1" spans="1:9">
      <c r="A19" s="9"/>
      <c r="B19" s="23"/>
      <c r="C19" s="30"/>
      <c r="D19" s="23" t="s">
        <v>307</v>
      </c>
      <c r="E19" s="23" t="s">
        <v>308</v>
      </c>
      <c r="F19" s="23" t="s">
        <v>308</v>
      </c>
      <c r="G19" s="31"/>
      <c r="H19" s="31"/>
      <c r="I19" s="12"/>
    </row>
    <row r="20" s="2" customFormat="1" ht="30" customHeight="1" spans="1:9">
      <c r="A20" s="9"/>
      <c r="B20" s="23"/>
      <c r="C20" s="23" t="s">
        <v>237</v>
      </c>
      <c r="D20" s="23" t="s">
        <v>185</v>
      </c>
      <c r="E20" s="23"/>
      <c r="F20" s="23"/>
      <c r="G20" s="25"/>
      <c r="H20" s="14"/>
      <c r="I20" s="10"/>
    </row>
    <row r="21" s="2" customFormat="1" ht="30" customHeight="1" spans="1:9">
      <c r="A21" s="9"/>
      <c r="B21" s="23"/>
      <c r="C21" s="23" t="s">
        <v>238</v>
      </c>
      <c r="D21" s="23" t="s">
        <v>309</v>
      </c>
      <c r="E21" s="10" t="s">
        <v>236</v>
      </c>
      <c r="F21" s="10" t="s">
        <v>236</v>
      </c>
      <c r="G21" s="32">
        <v>15</v>
      </c>
      <c r="H21" s="14">
        <v>15</v>
      </c>
      <c r="I21" s="10"/>
    </row>
    <row r="22" s="2" customFormat="1" ht="36" customHeight="1" spans="1:9">
      <c r="A22" s="9"/>
      <c r="B22" s="23" t="s">
        <v>241</v>
      </c>
      <c r="C22" s="23" t="s">
        <v>242</v>
      </c>
      <c r="D22" s="23" t="s">
        <v>242</v>
      </c>
      <c r="E22" s="25" t="s">
        <v>197</v>
      </c>
      <c r="F22" s="25" t="s">
        <v>197</v>
      </c>
      <c r="G22" s="14">
        <v>5</v>
      </c>
      <c r="H22" s="14">
        <v>5</v>
      </c>
      <c r="I22" s="10"/>
    </row>
    <row r="23" s="2" customFormat="1" ht="36" customHeight="1" spans="1:9">
      <c r="A23" s="9"/>
      <c r="B23" s="23"/>
      <c r="C23" s="23" t="s">
        <v>244</v>
      </c>
      <c r="D23" s="23" t="s">
        <v>244</v>
      </c>
      <c r="E23" s="25" t="s">
        <v>197</v>
      </c>
      <c r="F23" s="25" t="s">
        <v>197</v>
      </c>
      <c r="G23" s="14">
        <v>5</v>
      </c>
      <c r="H23" s="14">
        <v>5</v>
      </c>
      <c r="I23" s="10"/>
    </row>
    <row r="24" s="2" customFormat="1" ht="30" customHeight="1" spans="1:9">
      <c r="A24" s="9" t="s">
        <v>246</v>
      </c>
      <c r="B24" s="9"/>
      <c r="C24" s="9"/>
      <c r="D24" s="9"/>
      <c r="E24" s="9"/>
      <c r="F24" s="9"/>
      <c r="G24" s="25">
        <v>100</v>
      </c>
      <c r="H24" s="14">
        <v>96</v>
      </c>
      <c r="I24" s="10"/>
    </row>
    <row r="25" s="3" customFormat="1" ht="21" customHeight="1" spans="1:9">
      <c r="A25" s="33" t="s">
        <v>411</v>
      </c>
      <c r="B25" s="34"/>
      <c r="C25" s="34"/>
      <c r="D25" s="34"/>
      <c r="E25" s="34"/>
      <c r="F25" s="34"/>
      <c r="G25" s="34"/>
      <c r="H25" s="34"/>
      <c r="I25" s="34"/>
    </row>
    <row r="26" s="1" customFormat="1" spans="4:9">
      <c r="D26" s="4"/>
      <c r="E26" s="4"/>
      <c r="F26" s="4"/>
      <c r="G26" s="4"/>
      <c r="H26" s="4"/>
      <c r="I26" s="4"/>
    </row>
    <row r="27" s="1" customFormat="1" spans="4:9">
      <c r="D27" s="4"/>
      <c r="E27" s="4"/>
      <c r="F27" s="4"/>
      <c r="G27" s="4"/>
      <c r="H27" s="4"/>
      <c r="I27" s="4"/>
    </row>
    <row r="28" s="1" customFormat="1" spans="4:9">
      <c r="D28" s="4"/>
      <c r="E28" s="4"/>
      <c r="F28" s="4"/>
      <c r="G28" s="4"/>
      <c r="H28" s="4"/>
      <c r="I28" s="4"/>
    </row>
    <row r="29" s="1" customFormat="1" spans="4:9">
      <c r="D29" s="4"/>
      <c r="E29" s="4"/>
      <c r="F29" s="4"/>
      <c r="G29" s="4"/>
      <c r="H29" s="4"/>
      <c r="I29" s="4"/>
    </row>
    <row r="30" s="1" customFormat="1" spans="4:9">
      <c r="D30" s="4"/>
      <c r="E30" s="4"/>
      <c r="F30" s="4"/>
      <c r="G30" s="4"/>
      <c r="H30" s="4"/>
      <c r="I30" s="4"/>
    </row>
    <row r="31" s="1" customFormat="1" spans="4:9">
      <c r="D31" s="4"/>
      <c r="E31" s="4"/>
      <c r="F31" s="4"/>
      <c r="G31" s="4"/>
      <c r="H31" s="4"/>
      <c r="I31" s="4"/>
    </row>
    <row r="32" s="1" customFormat="1" spans="4:9">
      <c r="D32" s="4"/>
      <c r="E32" s="4"/>
      <c r="F32" s="4"/>
      <c r="G32" s="4"/>
      <c r="H32" s="4"/>
      <c r="I32" s="4"/>
    </row>
    <row r="33" s="1" customFormat="1" spans="4:9">
      <c r="D33" s="4"/>
      <c r="E33" s="4"/>
      <c r="F33" s="4"/>
      <c r="G33" s="4"/>
      <c r="H33" s="4"/>
      <c r="I33" s="4"/>
    </row>
  </sheetData>
  <mergeCells count="25">
    <mergeCell ref="A2:I2"/>
    <mergeCell ref="B3:I3"/>
    <mergeCell ref="B4:E4"/>
    <mergeCell ref="G4:I4"/>
    <mergeCell ref="B5:C5"/>
    <mergeCell ref="B6:C6"/>
    <mergeCell ref="B7:C7"/>
    <mergeCell ref="B8:C8"/>
    <mergeCell ref="B9:C9"/>
    <mergeCell ref="B10:E10"/>
    <mergeCell ref="F10:I10"/>
    <mergeCell ref="B11:E11"/>
    <mergeCell ref="F11:I11"/>
    <mergeCell ref="A24:F24"/>
    <mergeCell ref="A25:I25"/>
    <mergeCell ref="A5:A9"/>
    <mergeCell ref="A10:A11"/>
    <mergeCell ref="A12:A23"/>
    <mergeCell ref="B13:B16"/>
    <mergeCell ref="B17:B21"/>
    <mergeCell ref="B22:B23"/>
    <mergeCell ref="C18:C19"/>
    <mergeCell ref="G18:G19"/>
    <mergeCell ref="H18:H19"/>
    <mergeCell ref="I18:I1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5"/>
  <sheetViews>
    <sheetView tabSelected="1" view="pageBreakPreview" zoomScale="115" zoomScaleNormal="85" workbookViewId="0">
      <selection activeCell="C69" sqref="C69"/>
    </sheetView>
  </sheetViews>
  <sheetFormatPr defaultColWidth="9" defaultRowHeight="15.75"/>
  <cols>
    <col min="1" max="3" width="9" style="98"/>
    <col min="4" max="4" width="9.99166666666667" style="98" customWidth="1"/>
    <col min="5" max="5" width="8.04166666666667" style="98" customWidth="1"/>
    <col min="6" max="6" width="4" style="98" customWidth="1"/>
    <col min="7" max="7" width="9" style="98"/>
    <col min="8" max="8" width="11.7333333333333" style="98" customWidth="1"/>
    <col min="9" max="9" width="9" style="98"/>
    <col min="10" max="10" width="9.375" style="98" customWidth="1"/>
    <col min="11" max="11" width="13.4666666666667" style="98" customWidth="1"/>
    <col min="12" max="16384" width="9" style="98"/>
  </cols>
  <sheetData>
    <row r="1" spans="1:1">
      <c r="A1" s="98" t="s">
        <v>74</v>
      </c>
    </row>
    <row r="2" ht="29.25" customHeight="1" spans="1:11">
      <c r="A2" s="99" t="s">
        <v>75</v>
      </c>
      <c r="B2" s="99"/>
      <c r="C2" s="99"/>
      <c r="D2" s="99"/>
      <c r="E2" s="99"/>
      <c r="F2" s="99"/>
      <c r="G2" s="99"/>
      <c r="H2" s="99"/>
      <c r="I2" s="99"/>
      <c r="J2" s="99"/>
      <c r="K2" s="99"/>
    </row>
    <row r="3" ht="37" customHeight="1" spans="1:11">
      <c r="A3" s="100" t="s">
        <v>76</v>
      </c>
      <c r="B3" s="101" t="s">
        <v>77</v>
      </c>
      <c r="C3" s="102"/>
      <c r="D3" s="102"/>
      <c r="E3" s="102"/>
      <c r="F3" s="102"/>
      <c r="G3" s="102"/>
      <c r="H3" s="102"/>
      <c r="I3" s="102"/>
      <c r="J3" s="102"/>
      <c r="K3" s="129"/>
    </row>
    <row r="4" ht="37" customHeight="1" spans="1:11">
      <c r="A4" s="103" t="s">
        <v>78</v>
      </c>
      <c r="B4" s="104"/>
      <c r="C4" s="104"/>
      <c r="D4" s="103" t="s">
        <v>79</v>
      </c>
      <c r="E4" s="100" t="s">
        <v>80</v>
      </c>
      <c r="F4" s="100"/>
      <c r="G4" s="100" t="s">
        <v>81</v>
      </c>
      <c r="H4" s="100" t="s">
        <v>82</v>
      </c>
      <c r="I4" s="100" t="s">
        <v>83</v>
      </c>
      <c r="J4" s="100" t="s">
        <v>84</v>
      </c>
      <c r="K4" s="100" t="s">
        <v>85</v>
      </c>
    </row>
    <row r="5" ht="26.25" customHeight="1" spans="1:11">
      <c r="A5" s="105"/>
      <c r="B5" s="106" t="s">
        <v>86</v>
      </c>
      <c r="C5" s="104"/>
      <c r="D5" s="104">
        <v>1433.9</v>
      </c>
      <c r="E5" s="104">
        <v>11176.27</v>
      </c>
      <c r="F5" s="104"/>
      <c r="G5" s="104">
        <v>19820.3</v>
      </c>
      <c r="H5" s="104">
        <v>19146.41</v>
      </c>
      <c r="I5" s="104">
        <v>10</v>
      </c>
      <c r="J5" s="130">
        <f>H5/G5</f>
        <v>0.966000010090665</v>
      </c>
      <c r="K5" s="131">
        <f>I5*J5</f>
        <v>9.66000010090665</v>
      </c>
    </row>
    <row r="6" ht="26.25" customHeight="1" spans="1:11">
      <c r="A6" s="105"/>
      <c r="B6" s="107" t="s">
        <v>87</v>
      </c>
      <c r="C6" s="108"/>
      <c r="D6" s="108"/>
      <c r="E6" s="108"/>
      <c r="F6" s="108"/>
      <c r="G6" s="108"/>
      <c r="H6" s="107" t="s">
        <v>88</v>
      </c>
      <c r="I6" s="108"/>
      <c r="J6" s="108"/>
      <c r="K6" s="108"/>
    </row>
    <row r="7" ht="26.25" customHeight="1" spans="1:11">
      <c r="A7" s="105"/>
      <c r="B7" s="108" t="s">
        <v>89</v>
      </c>
      <c r="C7" s="108"/>
      <c r="D7" s="108"/>
      <c r="E7" s="108"/>
      <c r="F7" s="108"/>
      <c r="G7" s="108"/>
      <c r="H7" s="107" t="s">
        <v>90</v>
      </c>
      <c r="I7" s="108"/>
      <c r="J7" s="108"/>
      <c r="K7" s="108"/>
    </row>
    <row r="8" ht="26.25" customHeight="1" spans="1:11">
      <c r="A8" s="105"/>
      <c r="B8" s="109" t="s">
        <v>91</v>
      </c>
      <c r="C8" s="110"/>
      <c r="D8" s="110"/>
      <c r="E8" s="110"/>
      <c r="F8" s="110"/>
      <c r="G8" s="111"/>
      <c r="H8" s="109" t="s">
        <v>92</v>
      </c>
      <c r="I8" s="110"/>
      <c r="J8" s="110"/>
      <c r="K8" s="111"/>
    </row>
    <row r="9" ht="26.25" customHeight="1" spans="1:11">
      <c r="A9" s="105"/>
      <c r="B9" s="108" t="s">
        <v>93</v>
      </c>
      <c r="C9" s="108"/>
      <c r="D9" s="108"/>
      <c r="E9" s="108"/>
      <c r="F9" s="108"/>
      <c r="G9" s="108"/>
      <c r="H9" s="108"/>
      <c r="I9" s="108"/>
      <c r="J9" s="108"/>
      <c r="K9" s="108"/>
    </row>
    <row r="10" ht="26.25" customHeight="1" spans="1:11">
      <c r="A10" s="112"/>
      <c r="B10" s="113" t="s">
        <v>94</v>
      </c>
      <c r="C10" s="114"/>
      <c r="D10" s="114"/>
      <c r="E10" s="114"/>
      <c r="F10" s="114"/>
      <c r="G10" s="115"/>
      <c r="H10" s="108"/>
      <c r="I10" s="108"/>
      <c r="J10" s="108"/>
      <c r="K10" s="108"/>
    </row>
    <row r="11" ht="26.25" customHeight="1" spans="1:11">
      <c r="A11" s="100" t="s">
        <v>95</v>
      </c>
      <c r="B11" s="100" t="s">
        <v>96</v>
      </c>
      <c r="C11" s="100"/>
      <c r="D11" s="100"/>
      <c r="E11" s="100"/>
      <c r="F11" s="100"/>
      <c r="G11" s="100"/>
      <c r="H11" s="100" t="s">
        <v>97</v>
      </c>
      <c r="I11" s="100"/>
      <c r="J11" s="100"/>
      <c r="K11" s="100"/>
    </row>
    <row r="12" ht="90" customHeight="1" spans="1:11">
      <c r="A12" s="104"/>
      <c r="B12" s="116" t="s">
        <v>98</v>
      </c>
      <c r="C12" s="116"/>
      <c r="D12" s="116"/>
      <c r="E12" s="116"/>
      <c r="F12" s="116"/>
      <c r="G12" s="116"/>
      <c r="H12" s="107" t="s">
        <v>99</v>
      </c>
      <c r="I12" s="108"/>
      <c r="J12" s="108"/>
      <c r="K12" s="108"/>
    </row>
    <row r="13" ht="41.25" customHeight="1" spans="1:11">
      <c r="A13" s="103" t="s">
        <v>100</v>
      </c>
      <c r="B13" s="100" t="s">
        <v>101</v>
      </c>
      <c r="C13" s="100" t="s">
        <v>102</v>
      </c>
      <c r="D13" s="100" t="s">
        <v>103</v>
      </c>
      <c r="E13" s="100"/>
      <c r="F13" s="100" t="s">
        <v>104</v>
      </c>
      <c r="G13" s="100"/>
      <c r="H13" s="100" t="s">
        <v>105</v>
      </c>
      <c r="I13" s="100" t="s">
        <v>83</v>
      </c>
      <c r="J13" s="100" t="s">
        <v>85</v>
      </c>
      <c r="K13" s="100" t="s">
        <v>106</v>
      </c>
    </row>
    <row r="14" ht="39" customHeight="1" spans="1:11">
      <c r="A14" s="105"/>
      <c r="B14" s="117" t="s">
        <v>107</v>
      </c>
      <c r="C14" s="106" t="s">
        <v>108</v>
      </c>
      <c r="D14" s="116" t="s">
        <v>109</v>
      </c>
      <c r="E14" s="116"/>
      <c r="F14" s="104" t="s">
        <v>110</v>
      </c>
      <c r="G14" s="106"/>
      <c r="H14" s="118" t="s">
        <v>111</v>
      </c>
      <c r="I14" s="132">
        <v>15</v>
      </c>
      <c r="J14" s="132">
        <v>13</v>
      </c>
      <c r="K14" s="133" t="s">
        <v>112</v>
      </c>
    </row>
    <row r="15" ht="39" customHeight="1" spans="1:11">
      <c r="A15" s="105"/>
      <c r="B15" s="105"/>
      <c r="C15" s="104"/>
      <c r="D15" s="116" t="s">
        <v>113</v>
      </c>
      <c r="E15" s="116"/>
      <c r="F15" s="104" t="s">
        <v>114</v>
      </c>
      <c r="G15" s="106"/>
      <c r="H15" s="118" t="s">
        <v>115</v>
      </c>
      <c r="I15" s="105"/>
      <c r="J15" s="105"/>
      <c r="K15" s="134"/>
    </row>
    <row r="16" ht="54" customHeight="1" spans="1:11">
      <c r="A16" s="105"/>
      <c r="B16" s="105"/>
      <c r="C16" s="104"/>
      <c r="D16" s="116" t="s">
        <v>116</v>
      </c>
      <c r="E16" s="116"/>
      <c r="F16" s="104" t="s">
        <v>117</v>
      </c>
      <c r="G16" s="106"/>
      <c r="H16" s="118" t="s">
        <v>118</v>
      </c>
      <c r="I16" s="105"/>
      <c r="J16" s="105"/>
      <c r="K16" s="134"/>
    </row>
    <row r="17" ht="54" customHeight="1" spans="1:11">
      <c r="A17" s="105"/>
      <c r="B17" s="105"/>
      <c r="C17" s="104"/>
      <c r="D17" s="116" t="s">
        <v>119</v>
      </c>
      <c r="E17" s="116"/>
      <c r="F17" s="104" t="s">
        <v>120</v>
      </c>
      <c r="G17" s="106"/>
      <c r="H17" s="118" t="s">
        <v>121</v>
      </c>
      <c r="I17" s="105"/>
      <c r="J17" s="105"/>
      <c r="K17" s="134"/>
    </row>
    <row r="18" ht="39" customHeight="1" spans="1:11">
      <c r="A18" s="105"/>
      <c r="B18" s="105"/>
      <c r="C18" s="104"/>
      <c r="D18" s="116" t="s">
        <v>122</v>
      </c>
      <c r="E18" s="116"/>
      <c r="F18" s="104" t="s">
        <v>123</v>
      </c>
      <c r="G18" s="106"/>
      <c r="H18" s="118" t="s">
        <v>124</v>
      </c>
      <c r="I18" s="105"/>
      <c r="J18" s="105"/>
      <c r="K18" s="134"/>
    </row>
    <row r="19" ht="39" customHeight="1" spans="1:11">
      <c r="A19" s="105"/>
      <c r="B19" s="105"/>
      <c r="C19" s="104"/>
      <c r="D19" s="116" t="s">
        <v>125</v>
      </c>
      <c r="E19" s="116"/>
      <c r="F19" s="104" t="s">
        <v>126</v>
      </c>
      <c r="G19" s="106"/>
      <c r="H19" s="118" t="s">
        <v>127</v>
      </c>
      <c r="I19" s="105"/>
      <c r="J19" s="105"/>
      <c r="K19" s="134"/>
    </row>
    <row r="20" ht="39" customHeight="1" spans="1:11">
      <c r="A20" s="105"/>
      <c r="B20" s="105"/>
      <c r="C20" s="104"/>
      <c r="D20" s="116" t="s">
        <v>128</v>
      </c>
      <c r="E20" s="116"/>
      <c r="F20" s="104" t="s">
        <v>129</v>
      </c>
      <c r="G20" s="106"/>
      <c r="H20" s="118" t="s">
        <v>130</v>
      </c>
      <c r="I20" s="105"/>
      <c r="J20" s="105"/>
      <c r="K20" s="134"/>
    </row>
    <row r="21" ht="39" customHeight="1" spans="1:11">
      <c r="A21" s="105"/>
      <c r="B21" s="105"/>
      <c r="C21" s="104"/>
      <c r="D21" s="116" t="s">
        <v>131</v>
      </c>
      <c r="E21" s="116"/>
      <c r="F21" s="104" t="s">
        <v>132</v>
      </c>
      <c r="G21" s="106"/>
      <c r="H21" s="118" t="s">
        <v>133</v>
      </c>
      <c r="I21" s="105"/>
      <c r="J21" s="105"/>
      <c r="K21" s="134"/>
    </row>
    <row r="22" ht="54" customHeight="1" spans="1:11">
      <c r="A22" s="105"/>
      <c r="B22" s="105"/>
      <c r="C22" s="104"/>
      <c r="D22" s="116" t="s">
        <v>134</v>
      </c>
      <c r="E22" s="116"/>
      <c r="F22" s="104" t="s">
        <v>135</v>
      </c>
      <c r="G22" s="106"/>
      <c r="H22" s="118" t="s">
        <v>136</v>
      </c>
      <c r="I22" s="105"/>
      <c r="J22" s="105"/>
      <c r="K22" s="134"/>
    </row>
    <row r="23" ht="39" customHeight="1" spans="1:11">
      <c r="A23" s="105"/>
      <c r="B23" s="105"/>
      <c r="C23" s="104"/>
      <c r="D23" s="116" t="s">
        <v>137</v>
      </c>
      <c r="E23" s="116"/>
      <c r="F23" s="104" t="s">
        <v>138</v>
      </c>
      <c r="G23" s="106"/>
      <c r="H23" s="118" t="s">
        <v>139</v>
      </c>
      <c r="I23" s="105"/>
      <c r="J23" s="105"/>
      <c r="K23" s="134"/>
    </row>
    <row r="24" ht="39" customHeight="1" spans="1:11">
      <c r="A24" s="105"/>
      <c r="B24" s="105"/>
      <c r="C24" s="104"/>
      <c r="D24" s="116" t="s">
        <v>140</v>
      </c>
      <c r="E24" s="116"/>
      <c r="F24" s="106" t="s">
        <v>141</v>
      </c>
      <c r="G24" s="106"/>
      <c r="H24" s="118" t="s">
        <v>142</v>
      </c>
      <c r="I24" s="105"/>
      <c r="J24" s="105"/>
      <c r="K24" s="134"/>
    </row>
    <row r="25" ht="39" customHeight="1" spans="1:11">
      <c r="A25" s="105"/>
      <c r="B25" s="105"/>
      <c r="C25" s="104"/>
      <c r="D25" s="116" t="s">
        <v>143</v>
      </c>
      <c r="E25" s="116"/>
      <c r="F25" s="106" t="s">
        <v>144</v>
      </c>
      <c r="G25" s="106"/>
      <c r="H25" s="118" t="s">
        <v>145</v>
      </c>
      <c r="I25" s="105"/>
      <c r="J25" s="105"/>
      <c r="K25" s="134"/>
    </row>
    <row r="26" ht="39" customHeight="1" spans="1:11">
      <c r="A26" s="105"/>
      <c r="B26" s="105"/>
      <c r="C26" s="104"/>
      <c r="D26" s="116" t="s">
        <v>146</v>
      </c>
      <c r="E26" s="116"/>
      <c r="F26" s="104" t="s">
        <v>145</v>
      </c>
      <c r="G26" s="106"/>
      <c r="H26" s="118" t="s">
        <v>147</v>
      </c>
      <c r="I26" s="105"/>
      <c r="J26" s="105"/>
      <c r="K26" s="134"/>
    </row>
    <row r="27" ht="39" customHeight="1" spans="1:11">
      <c r="A27" s="105"/>
      <c r="B27" s="105"/>
      <c r="C27" s="104"/>
      <c r="D27" s="116" t="s">
        <v>148</v>
      </c>
      <c r="E27" s="116"/>
      <c r="F27" s="104" t="s">
        <v>149</v>
      </c>
      <c r="G27" s="106"/>
      <c r="H27" s="118" t="s">
        <v>150</v>
      </c>
      <c r="I27" s="105"/>
      <c r="J27" s="105"/>
      <c r="K27" s="134"/>
    </row>
    <row r="28" ht="39" customHeight="1" spans="1:11">
      <c r="A28" s="105"/>
      <c r="B28" s="105"/>
      <c r="C28" s="104"/>
      <c r="D28" s="116" t="s">
        <v>151</v>
      </c>
      <c r="E28" s="116"/>
      <c r="F28" s="104" t="s">
        <v>152</v>
      </c>
      <c r="G28" s="106"/>
      <c r="H28" s="118" t="s">
        <v>152</v>
      </c>
      <c r="I28" s="105"/>
      <c r="J28" s="105"/>
      <c r="K28" s="134"/>
    </row>
    <row r="29" ht="39" customHeight="1" spans="1:11">
      <c r="A29" s="105"/>
      <c r="B29" s="105"/>
      <c r="C29" s="104"/>
      <c r="D29" s="116" t="s">
        <v>153</v>
      </c>
      <c r="E29" s="116"/>
      <c r="F29" s="106" t="s">
        <v>154</v>
      </c>
      <c r="G29" s="106"/>
      <c r="H29" s="118" t="s">
        <v>155</v>
      </c>
      <c r="I29" s="105"/>
      <c r="J29" s="105"/>
      <c r="K29" s="134"/>
    </row>
    <row r="30" ht="54" customHeight="1" spans="1:11">
      <c r="A30" s="105"/>
      <c r="B30" s="105"/>
      <c r="C30" s="104"/>
      <c r="D30" s="116" t="s">
        <v>156</v>
      </c>
      <c r="E30" s="116"/>
      <c r="F30" s="104" t="s">
        <v>157</v>
      </c>
      <c r="G30" s="106"/>
      <c r="H30" s="118" t="s">
        <v>157</v>
      </c>
      <c r="I30" s="105"/>
      <c r="J30" s="105"/>
      <c r="K30" s="134"/>
    </row>
    <row r="31" ht="54" customHeight="1" spans="1:11">
      <c r="A31" s="105"/>
      <c r="B31" s="105"/>
      <c r="C31" s="104"/>
      <c r="D31" s="116" t="s">
        <v>158</v>
      </c>
      <c r="E31" s="116"/>
      <c r="F31" s="104" t="s">
        <v>159</v>
      </c>
      <c r="G31" s="106"/>
      <c r="H31" s="118" t="s">
        <v>159</v>
      </c>
      <c r="I31" s="105"/>
      <c r="J31" s="105"/>
      <c r="K31" s="134"/>
    </row>
    <row r="32" ht="39" customHeight="1" spans="1:11">
      <c r="A32" s="105"/>
      <c r="B32" s="105"/>
      <c r="C32" s="104"/>
      <c r="D32" s="116" t="s">
        <v>160</v>
      </c>
      <c r="E32" s="116"/>
      <c r="F32" s="104" t="s">
        <v>161</v>
      </c>
      <c r="G32" s="106"/>
      <c r="H32" s="118" t="s">
        <v>162</v>
      </c>
      <c r="I32" s="105"/>
      <c r="J32" s="105"/>
      <c r="K32" s="134"/>
    </row>
    <row r="33" ht="26.25" customHeight="1" spans="1:11">
      <c r="A33" s="105"/>
      <c r="B33" s="105"/>
      <c r="C33" s="106" t="s">
        <v>163</v>
      </c>
      <c r="D33" s="119" t="s">
        <v>164</v>
      </c>
      <c r="E33" s="119"/>
      <c r="F33" s="120">
        <v>1</v>
      </c>
      <c r="G33" s="118"/>
      <c r="H33" s="120">
        <v>1</v>
      </c>
      <c r="I33" s="132">
        <v>15</v>
      </c>
      <c r="J33" s="132">
        <v>15</v>
      </c>
      <c r="K33" s="133"/>
    </row>
    <row r="34" ht="26.25" customHeight="1" spans="1:11">
      <c r="A34" s="105"/>
      <c r="B34" s="105"/>
      <c r="C34" s="104"/>
      <c r="D34" s="119" t="s">
        <v>165</v>
      </c>
      <c r="E34" s="119"/>
      <c r="F34" s="120">
        <v>1</v>
      </c>
      <c r="G34" s="118"/>
      <c r="H34" s="120">
        <v>1</v>
      </c>
      <c r="I34" s="105"/>
      <c r="J34" s="105"/>
      <c r="K34" s="134"/>
    </row>
    <row r="35" ht="26.25" customHeight="1" spans="1:11">
      <c r="A35" s="105"/>
      <c r="B35" s="105"/>
      <c r="C35" s="104"/>
      <c r="D35" s="119" t="s">
        <v>166</v>
      </c>
      <c r="E35" s="119"/>
      <c r="F35" s="120">
        <v>1</v>
      </c>
      <c r="G35" s="118"/>
      <c r="H35" s="120">
        <v>1</v>
      </c>
      <c r="I35" s="105"/>
      <c r="J35" s="105"/>
      <c r="K35" s="134"/>
    </row>
    <row r="36" ht="41" customHeight="1" spans="1:11">
      <c r="A36" s="105"/>
      <c r="B36" s="105"/>
      <c r="C36" s="104"/>
      <c r="D36" s="119" t="s">
        <v>167</v>
      </c>
      <c r="E36" s="119"/>
      <c r="F36" s="120">
        <v>1</v>
      </c>
      <c r="G36" s="118"/>
      <c r="H36" s="120">
        <v>1</v>
      </c>
      <c r="I36" s="105"/>
      <c r="J36" s="105"/>
      <c r="K36" s="134"/>
    </row>
    <row r="37" ht="26.25" customHeight="1" spans="1:11">
      <c r="A37" s="105"/>
      <c r="B37" s="105"/>
      <c r="C37" s="104"/>
      <c r="D37" s="119" t="s">
        <v>168</v>
      </c>
      <c r="E37" s="119"/>
      <c r="F37" s="120">
        <v>1</v>
      </c>
      <c r="G37" s="118"/>
      <c r="H37" s="120">
        <v>1</v>
      </c>
      <c r="I37" s="105"/>
      <c r="J37" s="105"/>
      <c r="K37" s="134"/>
    </row>
    <row r="38" ht="54" customHeight="1" spans="1:11">
      <c r="A38" s="105"/>
      <c r="B38" s="105"/>
      <c r="C38" s="104"/>
      <c r="D38" s="119" t="s">
        <v>169</v>
      </c>
      <c r="E38" s="119"/>
      <c r="F38" s="120">
        <v>1</v>
      </c>
      <c r="G38" s="118"/>
      <c r="H38" s="120">
        <v>1</v>
      </c>
      <c r="I38" s="105"/>
      <c r="J38" s="105"/>
      <c r="K38" s="134"/>
    </row>
    <row r="39" ht="54" customHeight="1" spans="1:11">
      <c r="A39" s="105"/>
      <c r="B39" s="105"/>
      <c r="C39" s="104"/>
      <c r="D39" s="119" t="s">
        <v>170</v>
      </c>
      <c r="E39" s="119"/>
      <c r="F39" s="120">
        <v>1</v>
      </c>
      <c r="G39" s="118"/>
      <c r="H39" s="120">
        <v>1</v>
      </c>
      <c r="I39" s="105"/>
      <c r="J39" s="105"/>
      <c r="K39" s="134"/>
    </row>
    <row r="40" ht="26.25" customHeight="1" spans="1:11">
      <c r="A40" s="105"/>
      <c r="B40" s="105"/>
      <c r="C40" s="104"/>
      <c r="D40" s="119" t="s">
        <v>171</v>
      </c>
      <c r="E40" s="119"/>
      <c r="F40" s="120">
        <v>1</v>
      </c>
      <c r="G40" s="118"/>
      <c r="H40" s="120">
        <v>1</v>
      </c>
      <c r="I40" s="105"/>
      <c r="J40" s="105"/>
      <c r="K40" s="134"/>
    </row>
    <row r="41" ht="32" customHeight="1" spans="1:11">
      <c r="A41" s="105"/>
      <c r="B41" s="105"/>
      <c r="C41" s="104"/>
      <c r="D41" s="119" t="s">
        <v>172</v>
      </c>
      <c r="E41" s="119"/>
      <c r="F41" s="120">
        <v>1</v>
      </c>
      <c r="G41" s="118"/>
      <c r="H41" s="120">
        <v>1</v>
      </c>
      <c r="I41" s="105"/>
      <c r="J41" s="105"/>
      <c r="K41" s="134"/>
    </row>
    <row r="42" ht="26.25" customHeight="1" spans="1:11">
      <c r="A42" s="105"/>
      <c r="B42" s="105"/>
      <c r="C42" s="117" t="s">
        <v>173</v>
      </c>
      <c r="D42" s="119" t="s">
        <v>174</v>
      </c>
      <c r="E42" s="119"/>
      <c r="F42" s="120">
        <v>1</v>
      </c>
      <c r="G42" s="118"/>
      <c r="H42" s="120">
        <v>1</v>
      </c>
      <c r="I42" s="132">
        <v>10</v>
      </c>
      <c r="J42" s="132">
        <v>10</v>
      </c>
      <c r="K42" s="117"/>
    </row>
    <row r="43" ht="23" customHeight="1" spans="1:11">
      <c r="A43" s="105"/>
      <c r="B43" s="105"/>
      <c r="C43" s="105"/>
      <c r="D43" s="119" t="s">
        <v>175</v>
      </c>
      <c r="E43" s="119"/>
      <c r="F43" s="120">
        <v>1</v>
      </c>
      <c r="G43" s="118"/>
      <c r="H43" s="120">
        <v>0.95</v>
      </c>
      <c r="I43" s="112"/>
      <c r="J43" s="112"/>
      <c r="K43" s="135"/>
    </row>
    <row r="44" ht="26.25" customHeight="1" spans="1:11">
      <c r="A44" s="105"/>
      <c r="B44" s="105"/>
      <c r="C44" s="106" t="s">
        <v>176</v>
      </c>
      <c r="D44" s="116" t="s">
        <v>177</v>
      </c>
      <c r="E44" s="121"/>
      <c r="F44" s="122">
        <v>1</v>
      </c>
      <c r="G44" s="104"/>
      <c r="H44" s="122">
        <v>1</v>
      </c>
      <c r="I44" s="132">
        <v>10</v>
      </c>
      <c r="J44" s="132">
        <v>8</v>
      </c>
      <c r="K44" s="133"/>
    </row>
    <row r="45" ht="26.25" customHeight="1" spans="1:11">
      <c r="A45" s="105"/>
      <c r="B45" s="105"/>
      <c r="C45" s="104"/>
      <c r="D45" s="123" t="s">
        <v>178</v>
      </c>
      <c r="E45" s="124"/>
      <c r="F45" s="125" t="s">
        <v>179</v>
      </c>
      <c r="G45" s="125"/>
      <c r="H45" s="125" t="s">
        <v>180</v>
      </c>
      <c r="I45" s="105"/>
      <c r="J45" s="105"/>
      <c r="K45" s="134"/>
    </row>
    <row r="46" ht="26.25" customHeight="1" spans="1:11">
      <c r="A46" s="105"/>
      <c r="B46" s="112"/>
      <c r="C46" s="104"/>
      <c r="D46" s="123" t="s">
        <v>181</v>
      </c>
      <c r="E46" s="124"/>
      <c r="F46" s="125" t="s">
        <v>182</v>
      </c>
      <c r="G46" s="125"/>
      <c r="H46" s="125" t="s">
        <v>182</v>
      </c>
      <c r="I46" s="112"/>
      <c r="J46" s="112"/>
      <c r="K46" s="135"/>
    </row>
    <row r="47" ht="33" customHeight="1" spans="1:11">
      <c r="A47" s="105"/>
      <c r="B47" s="117" t="s">
        <v>183</v>
      </c>
      <c r="C47" s="106" t="s">
        <v>184</v>
      </c>
      <c r="D47" s="116" t="s">
        <v>185</v>
      </c>
      <c r="E47" s="121"/>
      <c r="F47" s="104"/>
      <c r="G47" s="104"/>
      <c r="H47" s="104"/>
      <c r="I47" s="104"/>
      <c r="J47" s="104"/>
      <c r="K47" s="132"/>
    </row>
    <row r="48" ht="41" customHeight="1" spans="1:11">
      <c r="A48" s="105"/>
      <c r="B48" s="105"/>
      <c r="C48" s="117" t="s">
        <v>186</v>
      </c>
      <c r="D48" s="126" t="s">
        <v>187</v>
      </c>
      <c r="E48" s="126"/>
      <c r="F48" s="126" t="s">
        <v>188</v>
      </c>
      <c r="G48" s="126"/>
      <c r="H48" s="126" t="s">
        <v>188</v>
      </c>
      <c r="I48" s="104">
        <v>15</v>
      </c>
      <c r="J48" s="104">
        <v>15</v>
      </c>
      <c r="K48" s="105"/>
    </row>
    <row r="49" ht="26.25" customHeight="1" spans="1:11">
      <c r="A49" s="105"/>
      <c r="B49" s="105"/>
      <c r="C49" s="105"/>
      <c r="D49" s="126" t="s">
        <v>189</v>
      </c>
      <c r="E49" s="126"/>
      <c r="F49" s="126" t="s">
        <v>190</v>
      </c>
      <c r="G49" s="126"/>
      <c r="H49" s="126" t="s">
        <v>190</v>
      </c>
      <c r="I49" s="104">
        <v>15</v>
      </c>
      <c r="J49" s="104">
        <v>15</v>
      </c>
      <c r="K49" s="105"/>
    </row>
    <row r="50" ht="37" customHeight="1" spans="1:11">
      <c r="A50" s="105"/>
      <c r="B50" s="105"/>
      <c r="C50" s="106" t="s">
        <v>191</v>
      </c>
      <c r="D50" s="116" t="s">
        <v>185</v>
      </c>
      <c r="E50" s="121"/>
      <c r="F50" s="104"/>
      <c r="G50" s="104"/>
      <c r="H50" s="104"/>
      <c r="I50" s="104"/>
      <c r="J50" s="104"/>
      <c r="K50" s="105"/>
    </row>
    <row r="51" ht="37" customHeight="1" spans="1:11">
      <c r="A51" s="105"/>
      <c r="B51" s="112"/>
      <c r="C51" s="106" t="s">
        <v>192</v>
      </c>
      <c r="D51" s="116" t="s">
        <v>185</v>
      </c>
      <c r="E51" s="121"/>
      <c r="F51" s="104"/>
      <c r="G51" s="104"/>
      <c r="H51" s="104"/>
      <c r="I51" s="104"/>
      <c r="J51" s="104"/>
      <c r="K51" s="112"/>
    </row>
    <row r="52" ht="26.25" customHeight="1" spans="1:11">
      <c r="A52" s="105"/>
      <c r="B52" s="117" t="s">
        <v>193</v>
      </c>
      <c r="C52" s="106" t="s">
        <v>194</v>
      </c>
      <c r="D52" s="116" t="s">
        <v>195</v>
      </c>
      <c r="E52" s="121"/>
      <c r="F52" s="106" t="s">
        <v>196</v>
      </c>
      <c r="G52" s="104"/>
      <c r="H52" s="122" t="s">
        <v>197</v>
      </c>
      <c r="I52" s="104">
        <v>5</v>
      </c>
      <c r="J52" s="104">
        <v>5</v>
      </c>
      <c r="K52" s="132"/>
    </row>
    <row r="53" ht="26.25" customHeight="1" spans="1:11">
      <c r="A53" s="112"/>
      <c r="B53" s="112"/>
      <c r="C53" s="104"/>
      <c r="D53" s="116" t="s">
        <v>198</v>
      </c>
      <c r="E53" s="121"/>
      <c r="F53" s="106" t="s">
        <v>196</v>
      </c>
      <c r="G53" s="104"/>
      <c r="H53" s="127" t="s">
        <v>197</v>
      </c>
      <c r="I53" s="104">
        <v>5</v>
      </c>
      <c r="J53" s="104">
        <v>5</v>
      </c>
      <c r="K53" s="112"/>
    </row>
    <row r="54" ht="26.25" customHeight="1" spans="1:11">
      <c r="A54" s="106" t="s">
        <v>199</v>
      </c>
      <c r="B54" s="104"/>
      <c r="C54" s="104"/>
      <c r="D54" s="104"/>
      <c r="E54" s="104"/>
      <c r="F54" s="104"/>
      <c r="G54" s="104"/>
      <c r="H54" s="104"/>
      <c r="I54" s="104">
        <f>SUM(I14:I53)+I5</f>
        <v>100</v>
      </c>
      <c r="J54" s="136">
        <f>SUM(J14:J53)+K5</f>
        <v>95.6600001009066</v>
      </c>
      <c r="K54" s="108"/>
    </row>
    <row r="55" ht="21.75" customHeight="1" spans="1:11">
      <c r="A55" s="33" t="s">
        <v>200</v>
      </c>
      <c r="B55" s="128"/>
      <c r="C55" s="128"/>
      <c r="D55" s="128"/>
      <c r="E55" s="128"/>
      <c r="F55" s="128"/>
      <c r="G55" s="128"/>
      <c r="H55" s="128"/>
      <c r="I55" s="128"/>
      <c r="J55" s="128"/>
      <c r="K55" s="128"/>
    </row>
  </sheetData>
  <mergeCells count="130">
    <mergeCell ref="A2:K2"/>
    <mergeCell ref="B3:K3"/>
    <mergeCell ref="B4:C4"/>
    <mergeCell ref="E4:F4"/>
    <mergeCell ref="B5:C5"/>
    <mergeCell ref="E5:F5"/>
    <mergeCell ref="B6:G6"/>
    <mergeCell ref="H6:K6"/>
    <mergeCell ref="B7:G7"/>
    <mergeCell ref="H7:K7"/>
    <mergeCell ref="B8:G8"/>
    <mergeCell ref="H8:K8"/>
    <mergeCell ref="B9:G9"/>
    <mergeCell ref="H9:K9"/>
    <mergeCell ref="B10:G10"/>
    <mergeCell ref="H10:K10"/>
    <mergeCell ref="B11:G11"/>
    <mergeCell ref="H11:K11"/>
    <mergeCell ref="B12:G12"/>
    <mergeCell ref="H12:K12"/>
    <mergeCell ref="D13:E13"/>
    <mergeCell ref="F13:G13"/>
    <mergeCell ref="D14:E14"/>
    <mergeCell ref="F14:G14"/>
    <mergeCell ref="D15:E15"/>
    <mergeCell ref="F15:G15"/>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D26:E26"/>
    <mergeCell ref="F26:G26"/>
    <mergeCell ref="D27:E27"/>
    <mergeCell ref="F27:G27"/>
    <mergeCell ref="D28:E28"/>
    <mergeCell ref="F28:G28"/>
    <mergeCell ref="D29:E29"/>
    <mergeCell ref="F29:G29"/>
    <mergeCell ref="D30:E30"/>
    <mergeCell ref="F30:G30"/>
    <mergeCell ref="D31:E31"/>
    <mergeCell ref="F31:G31"/>
    <mergeCell ref="D32:E32"/>
    <mergeCell ref="F32:G32"/>
    <mergeCell ref="D33:E33"/>
    <mergeCell ref="F33:G33"/>
    <mergeCell ref="D34:E34"/>
    <mergeCell ref="F34:G34"/>
    <mergeCell ref="D35:E35"/>
    <mergeCell ref="F35:G35"/>
    <mergeCell ref="D36:E36"/>
    <mergeCell ref="F36:G36"/>
    <mergeCell ref="D37:E37"/>
    <mergeCell ref="F37:G37"/>
    <mergeCell ref="D38:E38"/>
    <mergeCell ref="F38:G38"/>
    <mergeCell ref="D39:E39"/>
    <mergeCell ref="F39:G39"/>
    <mergeCell ref="D40:E40"/>
    <mergeCell ref="F40:G40"/>
    <mergeCell ref="D41:E41"/>
    <mergeCell ref="F41:G41"/>
    <mergeCell ref="D42:E42"/>
    <mergeCell ref="F42:G42"/>
    <mergeCell ref="D43:E43"/>
    <mergeCell ref="F43:G43"/>
    <mergeCell ref="D44:E44"/>
    <mergeCell ref="F44:G44"/>
    <mergeCell ref="D45:E45"/>
    <mergeCell ref="F45:G45"/>
    <mergeCell ref="D46:E46"/>
    <mergeCell ref="F46:G46"/>
    <mergeCell ref="D47:E47"/>
    <mergeCell ref="F47:G47"/>
    <mergeCell ref="D48:E48"/>
    <mergeCell ref="F48:G48"/>
    <mergeCell ref="D49:E49"/>
    <mergeCell ref="F49:G49"/>
    <mergeCell ref="D50:E50"/>
    <mergeCell ref="F50:G50"/>
    <mergeCell ref="D51:E51"/>
    <mergeCell ref="F51:G51"/>
    <mergeCell ref="D52:E52"/>
    <mergeCell ref="F52:G52"/>
    <mergeCell ref="D53:E53"/>
    <mergeCell ref="F53:G53"/>
    <mergeCell ref="A54:H54"/>
    <mergeCell ref="A55:K55"/>
    <mergeCell ref="A4:A10"/>
    <mergeCell ref="A11:A12"/>
    <mergeCell ref="A13:A53"/>
    <mergeCell ref="B14:B46"/>
    <mergeCell ref="B47:B51"/>
    <mergeCell ref="B52:B53"/>
    <mergeCell ref="C14:C32"/>
    <mergeCell ref="C33:C41"/>
    <mergeCell ref="C42:C43"/>
    <mergeCell ref="C44:C46"/>
    <mergeCell ref="C48:C49"/>
    <mergeCell ref="C52:C53"/>
    <mergeCell ref="I14:I32"/>
    <mergeCell ref="I33:I41"/>
    <mergeCell ref="I42:I43"/>
    <mergeCell ref="I44:I46"/>
    <mergeCell ref="J14:J32"/>
    <mergeCell ref="J33:J41"/>
    <mergeCell ref="J42:J43"/>
    <mergeCell ref="J44:J46"/>
    <mergeCell ref="K14:K32"/>
    <mergeCell ref="K33:K41"/>
    <mergeCell ref="K42:K43"/>
    <mergeCell ref="K44:K46"/>
    <mergeCell ref="K47:K51"/>
    <mergeCell ref="K52:K53"/>
  </mergeCells>
  <pageMargins left="0.25" right="0.25" top="0.75" bottom="0.75" header="0.3" footer="0.3"/>
  <pageSetup paperSize="9" orientation="portrait"/>
  <headerFooter/>
  <rowBreaks count="1" manualBreakCount="1">
    <brk id="46"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topLeftCell="A19" workbookViewId="0">
      <selection activeCell="A26" sqref="A26:I26"/>
    </sheetView>
  </sheetViews>
  <sheetFormatPr defaultColWidth="9" defaultRowHeight="14.25"/>
  <cols>
    <col min="1" max="1" width="8.5" style="1" customWidth="1"/>
    <col min="2" max="2" width="9" style="1"/>
    <col min="3" max="3" width="10.9" style="1" customWidth="1"/>
    <col min="4" max="4" width="9.6" style="1" customWidth="1"/>
    <col min="5" max="6" width="11.75" style="1" customWidth="1"/>
    <col min="7" max="7" width="7.7" style="1" customWidth="1"/>
    <col min="8" max="8" width="7.4" style="1" customWidth="1"/>
    <col min="9" max="9" width="18.5" style="1" customWidth="1"/>
    <col min="10" max="16" width="10.6" style="1" customWidth="1"/>
    <col min="17" max="16384" width="9" style="1"/>
  </cols>
  <sheetData>
    <row r="1" s="1" customFormat="1" ht="15.75" spans="1:1">
      <c r="A1" s="5" t="s">
        <v>201</v>
      </c>
    </row>
    <row r="2" s="1" customFormat="1" ht="45" customHeight="1" spans="1:9">
      <c r="A2" s="7" t="s">
        <v>202</v>
      </c>
      <c r="B2" s="8"/>
      <c r="C2" s="8"/>
      <c r="D2" s="8"/>
      <c r="E2" s="8"/>
      <c r="F2" s="8"/>
      <c r="G2" s="8"/>
      <c r="H2" s="8"/>
      <c r="I2" s="8"/>
    </row>
    <row r="3" s="2" customFormat="1" ht="30.75" customHeight="1" spans="1:9">
      <c r="A3" s="93" t="s">
        <v>203</v>
      </c>
      <c r="B3" s="24" t="s">
        <v>204</v>
      </c>
      <c r="C3" s="94"/>
      <c r="D3" s="94"/>
      <c r="E3" s="94"/>
      <c r="F3" s="94"/>
      <c r="G3" s="94"/>
      <c r="H3" s="94"/>
      <c r="I3" s="95"/>
    </row>
    <row r="4" s="2" customFormat="1" ht="30.75" customHeight="1" spans="1:9">
      <c r="A4" s="93" t="s">
        <v>205</v>
      </c>
      <c r="B4" s="10" t="s">
        <v>77</v>
      </c>
      <c r="C4" s="10"/>
      <c r="D4" s="10"/>
      <c r="E4" s="10"/>
      <c r="F4" s="11" t="s">
        <v>206</v>
      </c>
      <c r="G4" s="10" t="s">
        <v>77</v>
      </c>
      <c r="H4" s="10"/>
      <c r="I4" s="10"/>
    </row>
    <row r="5" s="2" customFormat="1" ht="24.9" customHeight="1" spans="1:9">
      <c r="A5" s="9" t="s">
        <v>207</v>
      </c>
      <c r="B5" s="12"/>
      <c r="C5" s="12"/>
      <c r="D5" s="9" t="s">
        <v>208</v>
      </c>
      <c r="E5" s="11" t="s">
        <v>209</v>
      </c>
      <c r="F5" s="11" t="s">
        <v>82</v>
      </c>
      <c r="G5" s="11" t="s">
        <v>83</v>
      </c>
      <c r="H5" s="11" t="s">
        <v>84</v>
      </c>
      <c r="I5" s="11" t="s">
        <v>85</v>
      </c>
    </row>
    <row r="6" s="2" customFormat="1" ht="24.9" customHeight="1" spans="1:9">
      <c r="A6" s="9"/>
      <c r="B6" s="13" t="s">
        <v>210</v>
      </c>
      <c r="C6" s="13"/>
      <c r="D6" s="14">
        <v>705.6</v>
      </c>
      <c r="E6" s="14">
        <v>705.6</v>
      </c>
      <c r="F6" s="14">
        <v>705.6</v>
      </c>
      <c r="G6" s="15">
        <v>10</v>
      </c>
      <c r="H6" s="16">
        <v>1</v>
      </c>
      <c r="I6" s="14">
        <v>10</v>
      </c>
    </row>
    <row r="7" s="2" customFormat="1" ht="24.9" customHeight="1" spans="1:9">
      <c r="A7" s="9"/>
      <c r="B7" s="10" t="s">
        <v>211</v>
      </c>
      <c r="C7" s="10"/>
      <c r="D7" s="14">
        <v>705.6</v>
      </c>
      <c r="E7" s="14">
        <v>705.6</v>
      </c>
      <c r="F7" s="14">
        <v>705.6</v>
      </c>
      <c r="G7" s="15" t="s">
        <v>62</v>
      </c>
      <c r="H7" s="15"/>
      <c r="I7" s="14" t="s">
        <v>62</v>
      </c>
    </row>
    <row r="8" s="2" customFormat="1" ht="24.9" customHeight="1" spans="1:9">
      <c r="A8" s="9"/>
      <c r="B8" s="17" t="s">
        <v>212</v>
      </c>
      <c r="C8" s="18"/>
      <c r="D8" s="10">
        <v>0</v>
      </c>
      <c r="E8" s="17"/>
      <c r="F8" s="10">
        <v>0</v>
      </c>
      <c r="G8" s="17" t="s">
        <v>62</v>
      </c>
      <c r="H8" s="17"/>
      <c r="I8" s="10" t="s">
        <v>62</v>
      </c>
    </row>
    <row r="9" s="2" customFormat="1" ht="24.9" customHeight="1" spans="1:9">
      <c r="A9" s="9"/>
      <c r="B9" s="13" t="s">
        <v>213</v>
      </c>
      <c r="C9" s="13"/>
      <c r="D9" s="10">
        <v>0</v>
      </c>
      <c r="E9" s="10"/>
      <c r="F9" s="10">
        <v>0</v>
      </c>
      <c r="G9" s="17" t="s">
        <v>62</v>
      </c>
      <c r="H9" s="17"/>
      <c r="I9" s="10" t="s">
        <v>62</v>
      </c>
    </row>
    <row r="10" s="2" customFormat="1" ht="24.9" customHeight="1" spans="1:9">
      <c r="A10" s="19" t="s">
        <v>95</v>
      </c>
      <c r="B10" s="11" t="s">
        <v>96</v>
      </c>
      <c r="C10" s="11"/>
      <c r="D10" s="11"/>
      <c r="E10" s="11"/>
      <c r="F10" s="11" t="s">
        <v>214</v>
      </c>
      <c r="G10" s="11"/>
      <c r="H10" s="11"/>
      <c r="I10" s="11"/>
    </row>
    <row r="11" s="2" customFormat="1" ht="72" customHeight="1" spans="1:9">
      <c r="A11" s="20"/>
      <c r="B11" s="23" t="s">
        <v>215</v>
      </c>
      <c r="C11" s="23"/>
      <c r="D11" s="23"/>
      <c r="E11" s="23"/>
      <c r="F11" s="23" t="s">
        <v>216</v>
      </c>
      <c r="G11" s="23"/>
      <c r="H11" s="23"/>
      <c r="I11" s="23"/>
    </row>
    <row r="12" s="2" customFormat="1" ht="30" customHeight="1" spans="1:9">
      <c r="A12" s="9" t="s">
        <v>217</v>
      </c>
      <c r="B12" s="22" t="s">
        <v>101</v>
      </c>
      <c r="C12" s="22" t="s">
        <v>102</v>
      </c>
      <c r="D12" s="22" t="s">
        <v>103</v>
      </c>
      <c r="E12" s="9" t="s">
        <v>104</v>
      </c>
      <c r="F12" s="9" t="s">
        <v>105</v>
      </c>
      <c r="G12" s="20" t="s">
        <v>83</v>
      </c>
      <c r="H12" s="22" t="s">
        <v>85</v>
      </c>
      <c r="I12" s="20" t="s">
        <v>218</v>
      </c>
    </row>
    <row r="13" s="2" customFormat="1" ht="89" customHeight="1" spans="1:9">
      <c r="A13" s="9"/>
      <c r="B13" s="23" t="s">
        <v>219</v>
      </c>
      <c r="C13" s="23" t="s">
        <v>108</v>
      </c>
      <c r="D13" s="24" t="s">
        <v>220</v>
      </c>
      <c r="E13" s="25" t="s">
        <v>221</v>
      </c>
      <c r="F13" s="25" t="s">
        <v>222</v>
      </c>
      <c r="G13" s="25">
        <v>10</v>
      </c>
      <c r="H13" s="14">
        <v>10</v>
      </c>
      <c r="I13" s="23" t="s">
        <v>223</v>
      </c>
    </row>
    <row r="14" s="2" customFormat="1" ht="61" customHeight="1" spans="1:9">
      <c r="A14" s="9"/>
      <c r="B14" s="23"/>
      <c r="C14" s="23" t="s">
        <v>163</v>
      </c>
      <c r="D14" s="23" t="s">
        <v>224</v>
      </c>
      <c r="E14" s="26">
        <v>1</v>
      </c>
      <c r="F14" s="26">
        <v>1</v>
      </c>
      <c r="G14" s="25">
        <v>20</v>
      </c>
      <c r="H14" s="14">
        <v>20</v>
      </c>
      <c r="I14" s="23"/>
    </row>
    <row r="15" s="2" customFormat="1" ht="30" customHeight="1" spans="1:9">
      <c r="A15" s="9"/>
      <c r="B15" s="23"/>
      <c r="C15" s="23" t="s">
        <v>173</v>
      </c>
      <c r="D15" s="23" t="s">
        <v>225</v>
      </c>
      <c r="E15" s="26">
        <v>1</v>
      </c>
      <c r="F15" s="26">
        <v>1</v>
      </c>
      <c r="G15" s="25">
        <v>10</v>
      </c>
      <c r="H15" s="14">
        <v>10</v>
      </c>
      <c r="I15" s="23"/>
    </row>
    <row r="16" s="2" customFormat="1" ht="30" customHeight="1" spans="1:9">
      <c r="A16" s="9"/>
      <c r="B16" s="23"/>
      <c r="C16" s="23" t="s">
        <v>176</v>
      </c>
      <c r="D16" s="23" t="s">
        <v>226</v>
      </c>
      <c r="E16" s="26" t="s">
        <v>227</v>
      </c>
      <c r="F16" s="97">
        <v>705.6</v>
      </c>
      <c r="G16" s="25">
        <v>10</v>
      </c>
      <c r="H16" s="14">
        <v>10</v>
      </c>
      <c r="I16" s="23"/>
    </row>
    <row r="17" s="2" customFormat="1" ht="30" customHeight="1" spans="1:9">
      <c r="A17" s="9"/>
      <c r="B17" s="23" t="s">
        <v>228</v>
      </c>
      <c r="C17" s="23" t="s">
        <v>229</v>
      </c>
      <c r="D17" s="24" t="s">
        <v>185</v>
      </c>
      <c r="E17" s="23"/>
      <c r="F17" s="23"/>
      <c r="G17" s="23"/>
      <c r="H17" s="44"/>
      <c r="I17" s="44"/>
    </row>
    <row r="18" s="2" customFormat="1" ht="29" customHeight="1" spans="1:9">
      <c r="A18" s="9"/>
      <c r="B18" s="23"/>
      <c r="C18" s="28" t="s">
        <v>230</v>
      </c>
      <c r="D18" s="23" t="s">
        <v>231</v>
      </c>
      <c r="E18" s="23" t="s">
        <v>188</v>
      </c>
      <c r="F18" s="23" t="s">
        <v>188</v>
      </c>
      <c r="G18" s="39">
        <v>15</v>
      </c>
      <c r="H18" s="47">
        <v>11</v>
      </c>
      <c r="I18" s="28" t="s">
        <v>232</v>
      </c>
    </row>
    <row r="19" s="2" customFormat="1" ht="22" customHeight="1" spans="1:9">
      <c r="A19" s="9"/>
      <c r="B19" s="23"/>
      <c r="C19" s="49"/>
      <c r="D19" s="23" t="s">
        <v>233</v>
      </c>
      <c r="E19" s="23" t="s">
        <v>234</v>
      </c>
      <c r="F19" s="23" t="s">
        <v>234</v>
      </c>
      <c r="G19" s="50"/>
      <c r="H19" s="51"/>
      <c r="I19" s="49"/>
    </row>
    <row r="20" s="2" customFormat="1" ht="22" customHeight="1" spans="1:9">
      <c r="A20" s="9"/>
      <c r="B20" s="23"/>
      <c r="C20" s="30"/>
      <c r="D20" s="23" t="s">
        <v>235</v>
      </c>
      <c r="E20" s="90" t="s">
        <v>236</v>
      </c>
      <c r="F20" s="90" t="s">
        <v>236</v>
      </c>
      <c r="G20" s="40"/>
      <c r="H20" s="48"/>
      <c r="I20" s="30"/>
    </row>
    <row r="21" s="2" customFormat="1" ht="30" customHeight="1" spans="1:9">
      <c r="A21" s="9"/>
      <c r="B21" s="23"/>
      <c r="C21" s="23" t="s">
        <v>237</v>
      </c>
      <c r="D21" s="23" t="s">
        <v>185</v>
      </c>
      <c r="E21" s="23"/>
      <c r="F21" s="23"/>
      <c r="G21" s="25"/>
      <c r="H21" s="14"/>
      <c r="I21" s="23"/>
    </row>
    <row r="22" s="2" customFormat="1" ht="30" customHeight="1" spans="1:9">
      <c r="A22" s="9"/>
      <c r="B22" s="23"/>
      <c r="C22" s="23" t="s">
        <v>238</v>
      </c>
      <c r="D22" s="23" t="s">
        <v>239</v>
      </c>
      <c r="E22" s="90" t="s">
        <v>240</v>
      </c>
      <c r="F22" s="90" t="s">
        <v>240</v>
      </c>
      <c r="G22" s="25">
        <v>15</v>
      </c>
      <c r="H22" s="14">
        <v>15</v>
      </c>
      <c r="I22" s="23"/>
    </row>
    <row r="23" s="2" customFormat="1" ht="30" customHeight="1" spans="1:9">
      <c r="A23" s="9"/>
      <c r="B23" s="23" t="s">
        <v>241</v>
      </c>
      <c r="C23" s="23" t="s">
        <v>242</v>
      </c>
      <c r="D23" s="23" t="s">
        <v>195</v>
      </c>
      <c r="E23" s="25" t="s">
        <v>243</v>
      </c>
      <c r="F23" s="25" t="s">
        <v>243</v>
      </c>
      <c r="G23" s="25">
        <v>5</v>
      </c>
      <c r="H23" s="14">
        <v>5</v>
      </c>
      <c r="I23" s="23"/>
    </row>
    <row r="24" s="2" customFormat="1" ht="30" customHeight="1" spans="1:9">
      <c r="A24" s="9"/>
      <c r="B24" s="23"/>
      <c r="C24" s="23" t="s">
        <v>244</v>
      </c>
      <c r="D24" s="23" t="s">
        <v>245</v>
      </c>
      <c r="E24" s="25" t="s">
        <v>243</v>
      </c>
      <c r="F24" s="25" t="s">
        <v>243</v>
      </c>
      <c r="G24" s="25">
        <v>5</v>
      </c>
      <c r="H24" s="14">
        <v>5</v>
      </c>
      <c r="I24" s="23"/>
    </row>
    <row r="25" s="2" customFormat="1" ht="30" customHeight="1" spans="1:9">
      <c r="A25" s="9" t="s">
        <v>246</v>
      </c>
      <c r="B25" s="9"/>
      <c r="C25" s="9"/>
      <c r="D25" s="9"/>
      <c r="E25" s="9"/>
      <c r="F25" s="9"/>
      <c r="G25" s="25">
        <v>100</v>
      </c>
      <c r="H25" s="14">
        <v>96</v>
      </c>
      <c r="I25" s="44"/>
    </row>
    <row r="26" s="3" customFormat="1" spans="1:9">
      <c r="A26" s="33" t="s">
        <v>247</v>
      </c>
      <c r="B26" s="34"/>
      <c r="C26" s="34"/>
      <c r="D26" s="34"/>
      <c r="E26" s="34"/>
      <c r="F26" s="34"/>
      <c r="G26" s="34"/>
      <c r="H26" s="34"/>
      <c r="I26" s="34"/>
    </row>
  </sheetData>
  <mergeCells count="25">
    <mergeCell ref="A2:I2"/>
    <mergeCell ref="B3:I3"/>
    <mergeCell ref="B4:E4"/>
    <mergeCell ref="G4:I4"/>
    <mergeCell ref="B5:C5"/>
    <mergeCell ref="B6:C6"/>
    <mergeCell ref="B7:C7"/>
    <mergeCell ref="B8:C8"/>
    <mergeCell ref="B9:C9"/>
    <mergeCell ref="B10:E10"/>
    <mergeCell ref="F10:I10"/>
    <mergeCell ref="B11:E11"/>
    <mergeCell ref="F11:I11"/>
    <mergeCell ref="A25:F25"/>
    <mergeCell ref="A26:I26"/>
    <mergeCell ref="A5:A9"/>
    <mergeCell ref="A10:A11"/>
    <mergeCell ref="A12:A24"/>
    <mergeCell ref="B13:B16"/>
    <mergeCell ref="B17:B22"/>
    <mergeCell ref="B23:B24"/>
    <mergeCell ref="C18:C20"/>
    <mergeCell ref="G18:G20"/>
    <mergeCell ref="H18:H20"/>
    <mergeCell ref="I18:I20"/>
  </mergeCells>
  <printOptions horizontalCentered="1"/>
  <pageMargins left="0.393700787401575" right="0.393700787401575" top="0.73" bottom="0.393700787401575" header="0.511811023622047" footer="0.511811023622047"/>
  <pageSetup paperSize="9" orientation="portrait" horizontalDpi="1200" verticalDpi="12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opLeftCell="A13" workbookViewId="0">
      <selection activeCell="A24" sqref="A24:I24"/>
    </sheetView>
  </sheetViews>
  <sheetFormatPr defaultColWidth="9" defaultRowHeight="14.25"/>
  <cols>
    <col min="1" max="1" width="8.5" style="1" customWidth="1"/>
    <col min="2" max="2" width="11.125" style="1" customWidth="1"/>
    <col min="3" max="3" width="13.25" style="1" customWidth="1"/>
    <col min="4" max="4" width="11.25" style="1" customWidth="1"/>
    <col min="5" max="6" width="11" style="1" customWidth="1"/>
    <col min="7" max="7" width="9.5" style="1" customWidth="1"/>
    <col min="8" max="8" width="8.75" style="1" customWidth="1"/>
    <col min="9" max="9" width="12.375" style="1" customWidth="1"/>
    <col min="10" max="16" width="10.625" style="1" customWidth="1"/>
    <col min="17" max="16384" width="9" style="1"/>
  </cols>
  <sheetData>
    <row r="1" s="1" customFormat="1" ht="15.75" spans="1:9">
      <c r="A1" s="5" t="s">
        <v>201</v>
      </c>
      <c r="B1" s="6"/>
      <c r="C1" s="6"/>
      <c r="D1" s="6"/>
      <c r="E1" s="6"/>
      <c r="F1" s="6"/>
      <c r="G1" s="6"/>
      <c r="H1" s="6"/>
      <c r="I1" s="6"/>
    </row>
    <row r="2" s="1" customFormat="1" ht="45" customHeight="1" spans="1:9">
      <c r="A2" s="7" t="s">
        <v>202</v>
      </c>
      <c r="B2" s="8"/>
      <c r="C2" s="8"/>
      <c r="D2" s="8"/>
      <c r="E2" s="8"/>
      <c r="F2" s="8"/>
      <c r="G2" s="8"/>
      <c r="H2" s="8"/>
      <c r="I2" s="8"/>
    </row>
    <row r="3" s="2" customFormat="1" ht="30.75" customHeight="1" spans="1:9">
      <c r="A3" s="93" t="s">
        <v>203</v>
      </c>
      <c r="B3" s="10" t="s">
        <v>248</v>
      </c>
      <c r="C3" s="10"/>
      <c r="D3" s="10"/>
      <c r="E3" s="10"/>
      <c r="F3" s="10"/>
      <c r="G3" s="10"/>
      <c r="H3" s="10"/>
      <c r="I3" s="10"/>
    </row>
    <row r="4" s="2" customFormat="1" ht="30.75" customHeight="1" spans="1:9">
      <c r="A4" s="93" t="s">
        <v>205</v>
      </c>
      <c r="B4" s="10" t="s">
        <v>77</v>
      </c>
      <c r="C4" s="10"/>
      <c r="D4" s="10"/>
      <c r="E4" s="10"/>
      <c r="F4" s="11" t="s">
        <v>206</v>
      </c>
      <c r="G4" s="23" t="s">
        <v>249</v>
      </c>
      <c r="H4" s="23"/>
      <c r="I4" s="23"/>
    </row>
    <row r="5" s="2" customFormat="1" ht="24.95" customHeight="1" spans="1:9">
      <c r="A5" s="9" t="s">
        <v>207</v>
      </c>
      <c r="B5" s="12"/>
      <c r="C5" s="12"/>
      <c r="D5" s="9" t="s">
        <v>208</v>
      </c>
      <c r="E5" s="11" t="s">
        <v>209</v>
      </c>
      <c r="F5" s="11" t="s">
        <v>82</v>
      </c>
      <c r="G5" s="11" t="s">
        <v>83</v>
      </c>
      <c r="H5" s="11" t="s">
        <v>84</v>
      </c>
      <c r="I5" s="11" t="s">
        <v>85</v>
      </c>
    </row>
    <row r="6" s="2" customFormat="1" ht="24.95" customHeight="1" spans="1:9">
      <c r="A6" s="9"/>
      <c r="B6" s="13" t="s">
        <v>210</v>
      </c>
      <c r="C6" s="13"/>
      <c r="D6" s="14">
        <v>524</v>
      </c>
      <c r="E6" s="14">
        <v>524</v>
      </c>
      <c r="F6" s="14">
        <v>524</v>
      </c>
      <c r="G6" s="15">
        <v>10</v>
      </c>
      <c r="H6" s="16">
        <v>1</v>
      </c>
      <c r="I6" s="14">
        <v>10</v>
      </c>
    </row>
    <row r="7" s="2" customFormat="1" ht="24.95" customHeight="1" spans="1:9">
      <c r="A7" s="9"/>
      <c r="B7" s="10" t="s">
        <v>211</v>
      </c>
      <c r="C7" s="10"/>
      <c r="D7" s="14">
        <v>524</v>
      </c>
      <c r="E7" s="14">
        <v>524</v>
      </c>
      <c r="F7" s="14">
        <v>524</v>
      </c>
      <c r="G7" s="15" t="s">
        <v>62</v>
      </c>
      <c r="H7" s="15"/>
      <c r="I7" s="14" t="s">
        <v>62</v>
      </c>
    </row>
    <row r="8" s="2" customFormat="1" ht="24.95" customHeight="1" spans="1:9">
      <c r="A8" s="9"/>
      <c r="B8" s="17" t="s">
        <v>212</v>
      </c>
      <c r="C8" s="18"/>
      <c r="D8" s="14"/>
      <c r="E8" s="15"/>
      <c r="F8" s="14"/>
      <c r="G8" s="15" t="s">
        <v>62</v>
      </c>
      <c r="H8" s="15"/>
      <c r="I8" s="14" t="s">
        <v>62</v>
      </c>
    </row>
    <row r="9" s="2" customFormat="1" ht="24.95" customHeight="1" spans="1:9">
      <c r="A9" s="9"/>
      <c r="B9" s="13" t="s">
        <v>213</v>
      </c>
      <c r="C9" s="13"/>
      <c r="D9" s="89"/>
      <c r="E9" s="14"/>
      <c r="F9" s="86"/>
      <c r="G9" s="15" t="s">
        <v>62</v>
      </c>
      <c r="H9" s="15"/>
      <c r="I9" s="14" t="s">
        <v>62</v>
      </c>
    </row>
    <row r="10" s="2" customFormat="1" ht="24.95" customHeight="1" spans="1:9">
      <c r="A10" s="19" t="s">
        <v>95</v>
      </c>
      <c r="B10" s="11" t="s">
        <v>96</v>
      </c>
      <c r="C10" s="11"/>
      <c r="D10" s="11"/>
      <c r="E10" s="11"/>
      <c r="F10" s="11" t="s">
        <v>214</v>
      </c>
      <c r="G10" s="11"/>
      <c r="H10" s="11"/>
      <c r="I10" s="11"/>
    </row>
    <row r="11" s="2" customFormat="1" ht="91" customHeight="1" spans="1:9">
      <c r="A11" s="20"/>
      <c r="B11" s="24" t="s">
        <v>250</v>
      </c>
      <c r="C11" s="94"/>
      <c r="D11" s="94"/>
      <c r="E11" s="95"/>
      <c r="F11" s="24" t="s">
        <v>251</v>
      </c>
      <c r="G11" s="94"/>
      <c r="H11" s="94"/>
      <c r="I11" s="95"/>
    </row>
    <row r="12" s="2" customFormat="1" ht="30" customHeight="1" spans="1:9">
      <c r="A12" s="9" t="s">
        <v>217</v>
      </c>
      <c r="B12" s="22" t="s">
        <v>101</v>
      </c>
      <c r="C12" s="22" t="s">
        <v>102</v>
      </c>
      <c r="D12" s="22" t="s">
        <v>103</v>
      </c>
      <c r="E12" s="9" t="s">
        <v>104</v>
      </c>
      <c r="F12" s="9" t="s">
        <v>105</v>
      </c>
      <c r="G12" s="20" t="s">
        <v>83</v>
      </c>
      <c r="H12" s="22" t="s">
        <v>85</v>
      </c>
      <c r="I12" s="20" t="s">
        <v>218</v>
      </c>
    </row>
    <row r="13" s="2" customFormat="1" ht="48" customHeight="1" spans="1:9">
      <c r="A13" s="9"/>
      <c r="B13" s="23" t="s">
        <v>219</v>
      </c>
      <c r="C13" s="23" t="s">
        <v>108</v>
      </c>
      <c r="D13" s="24" t="s">
        <v>252</v>
      </c>
      <c r="E13" s="25" t="s">
        <v>253</v>
      </c>
      <c r="F13" s="25" t="s">
        <v>254</v>
      </c>
      <c r="G13" s="25">
        <v>30</v>
      </c>
      <c r="H13" s="14">
        <v>28</v>
      </c>
      <c r="I13" s="37" t="s">
        <v>255</v>
      </c>
    </row>
    <row r="14" s="2" customFormat="1" ht="58" customHeight="1" spans="1:9">
      <c r="A14" s="9"/>
      <c r="B14" s="23"/>
      <c r="C14" s="23" t="s">
        <v>163</v>
      </c>
      <c r="D14" s="24" t="s">
        <v>256</v>
      </c>
      <c r="E14" s="26">
        <v>1</v>
      </c>
      <c r="F14" s="26">
        <v>1</v>
      </c>
      <c r="G14" s="25">
        <v>15</v>
      </c>
      <c r="H14" s="14">
        <v>15</v>
      </c>
      <c r="I14" s="44"/>
    </row>
    <row r="15" s="2" customFormat="1" ht="28" customHeight="1" spans="1:9">
      <c r="A15" s="9"/>
      <c r="B15" s="23"/>
      <c r="C15" s="23" t="s">
        <v>173</v>
      </c>
      <c r="D15" s="24" t="s">
        <v>225</v>
      </c>
      <c r="E15" s="26">
        <v>1</v>
      </c>
      <c r="F15" s="26">
        <v>1</v>
      </c>
      <c r="G15" s="25">
        <v>10</v>
      </c>
      <c r="H15" s="14">
        <v>10</v>
      </c>
      <c r="I15" s="44"/>
    </row>
    <row r="16" s="2" customFormat="1" ht="48" customHeight="1" spans="1:9">
      <c r="A16" s="9"/>
      <c r="B16" s="23"/>
      <c r="C16" s="23" t="s">
        <v>176</v>
      </c>
      <c r="D16" s="24" t="s">
        <v>257</v>
      </c>
      <c r="E16" s="25" t="s">
        <v>258</v>
      </c>
      <c r="F16" s="25" t="s">
        <v>258</v>
      </c>
      <c r="G16" s="25">
        <v>10</v>
      </c>
      <c r="H16" s="14">
        <v>10</v>
      </c>
      <c r="I16" s="44"/>
    </row>
    <row r="17" s="2" customFormat="1" ht="30" customHeight="1" spans="1:9">
      <c r="A17" s="9"/>
      <c r="B17" s="23" t="s">
        <v>228</v>
      </c>
      <c r="C17" s="23" t="s">
        <v>229</v>
      </c>
      <c r="D17" s="24" t="s">
        <v>185</v>
      </c>
      <c r="E17" s="23"/>
      <c r="F17" s="23"/>
      <c r="G17" s="23"/>
      <c r="H17" s="10"/>
      <c r="I17" s="44"/>
    </row>
    <row r="18" s="2" customFormat="1" ht="45" customHeight="1" spans="1:9">
      <c r="A18" s="9"/>
      <c r="B18" s="23"/>
      <c r="C18" s="23" t="s">
        <v>230</v>
      </c>
      <c r="D18" s="24" t="s">
        <v>259</v>
      </c>
      <c r="E18" s="23" t="s">
        <v>260</v>
      </c>
      <c r="F18" s="25" t="s">
        <v>261</v>
      </c>
      <c r="G18" s="25">
        <v>15</v>
      </c>
      <c r="H18" s="14">
        <v>13</v>
      </c>
      <c r="I18" s="37" t="s">
        <v>262</v>
      </c>
    </row>
    <row r="19" s="2" customFormat="1" ht="30" customHeight="1" spans="1:9">
      <c r="A19" s="9"/>
      <c r="B19" s="23"/>
      <c r="C19" s="23" t="s">
        <v>237</v>
      </c>
      <c r="D19" s="24" t="s">
        <v>185</v>
      </c>
      <c r="E19" s="25"/>
      <c r="F19" s="25"/>
      <c r="G19" s="25"/>
      <c r="H19" s="14"/>
      <c r="I19" s="44"/>
    </row>
    <row r="20" s="2" customFormat="1" ht="30" customHeight="1" spans="1:9">
      <c r="A20" s="9"/>
      <c r="B20" s="23"/>
      <c r="C20" s="23" t="s">
        <v>238</v>
      </c>
      <c r="D20" s="24" t="s">
        <v>185</v>
      </c>
      <c r="E20" s="25"/>
      <c r="F20" s="25"/>
      <c r="G20" s="25"/>
      <c r="H20" s="14"/>
      <c r="I20" s="44"/>
    </row>
    <row r="21" s="2" customFormat="1" ht="30" customHeight="1" spans="1:9">
      <c r="A21" s="9"/>
      <c r="B21" s="23" t="s">
        <v>241</v>
      </c>
      <c r="C21" s="23" t="s">
        <v>242</v>
      </c>
      <c r="D21" s="96" t="s">
        <v>263</v>
      </c>
      <c r="E21" s="25" t="s">
        <v>197</v>
      </c>
      <c r="F21" s="25" t="s">
        <v>197</v>
      </c>
      <c r="G21" s="25">
        <v>10</v>
      </c>
      <c r="H21" s="14">
        <v>10</v>
      </c>
      <c r="I21" s="44"/>
    </row>
    <row r="22" s="2" customFormat="1" ht="30" customHeight="1" spans="1:9">
      <c r="A22" s="9"/>
      <c r="B22" s="23"/>
      <c r="C22" s="23" t="s">
        <v>244</v>
      </c>
      <c r="D22" s="96" t="s">
        <v>264</v>
      </c>
      <c r="E22" s="25" t="s">
        <v>197</v>
      </c>
      <c r="F22" s="25" t="s">
        <v>197</v>
      </c>
      <c r="G22" s="25">
        <v>10</v>
      </c>
      <c r="H22" s="14">
        <v>10</v>
      </c>
      <c r="I22" s="44"/>
    </row>
    <row r="23" s="2" customFormat="1" ht="30" customHeight="1" spans="1:9">
      <c r="A23" s="9" t="s">
        <v>246</v>
      </c>
      <c r="B23" s="9"/>
      <c r="C23" s="9"/>
      <c r="D23" s="9"/>
      <c r="E23" s="9"/>
      <c r="F23" s="9"/>
      <c r="G23" s="25">
        <v>100</v>
      </c>
      <c r="H23" s="14">
        <v>96</v>
      </c>
      <c r="I23" s="44"/>
    </row>
    <row r="24" s="3" customFormat="1" ht="21" customHeight="1" spans="1:9">
      <c r="A24" s="33" t="s">
        <v>265</v>
      </c>
      <c r="B24" s="34"/>
      <c r="C24" s="34"/>
      <c r="D24" s="34"/>
      <c r="E24" s="34"/>
      <c r="F24" s="34"/>
      <c r="G24" s="34"/>
      <c r="H24" s="34"/>
      <c r="I24" s="34"/>
    </row>
  </sheetData>
  <mergeCells count="21">
    <mergeCell ref="A2:I2"/>
    <mergeCell ref="B3:I3"/>
    <mergeCell ref="B4:E4"/>
    <mergeCell ref="G4:I4"/>
    <mergeCell ref="B5:C5"/>
    <mergeCell ref="B6:C6"/>
    <mergeCell ref="B7:C7"/>
    <mergeCell ref="B8:C8"/>
    <mergeCell ref="B9:C9"/>
    <mergeCell ref="B10:E10"/>
    <mergeCell ref="F10:I10"/>
    <mergeCell ref="B11:E11"/>
    <mergeCell ref="F11:I11"/>
    <mergeCell ref="A23:F23"/>
    <mergeCell ref="A24:I24"/>
    <mergeCell ref="A5:A9"/>
    <mergeCell ref="A10:A11"/>
    <mergeCell ref="A12:A22"/>
    <mergeCell ref="B13:B16"/>
    <mergeCell ref="B17:B20"/>
    <mergeCell ref="B21:B2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opLeftCell="A19" workbookViewId="0">
      <selection activeCell="A28" sqref="A28:I28"/>
    </sheetView>
  </sheetViews>
  <sheetFormatPr defaultColWidth="9" defaultRowHeight="14.25"/>
  <cols>
    <col min="1" max="1" width="8.5" style="1" customWidth="1"/>
    <col min="2" max="2" width="11.25" style="1" customWidth="1"/>
    <col min="3" max="3" width="12.75" style="1" customWidth="1"/>
    <col min="4" max="4" width="12.125" style="1" customWidth="1"/>
    <col min="5" max="6" width="11.875" style="1" customWidth="1"/>
    <col min="7" max="7" width="7.75" style="1" customWidth="1"/>
    <col min="8" max="8" width="7.375" style="1" customWidth="1"/>
    <col min="9" max="9" width="11.25" style="1" customWidth="1"/>
    <col min="10" max="16" width="10.625" style="1" customWidth="1"/>
    <col min="17" max="16384" width="9" style="1"/>
  </cols>
  <sheetData>
    <row r="1" s="1" customFormat="1" ht="15.75" spans="1:9">
      <c r="A1" s="5" t="s">
        <v>201</v>
      </c>
      <c r="B1" s="6"/>
      <c r="C1" s="6"/>
      <c r="D1" s="6"/>
      <c r="E1" s="6"/>
      <c r="F1" s="6"/>
      <c r="G1" s="6"/>
      <c r="H1" s="6"/>
      <c r="I1" s="6"/>
    </row>
    <row r="2" s="1" customFormat="1" ht="45" customHeight="1" spans="1:9">
      <c r="A2" s="7" t="s">
        <v>202</v>
      </c>
      <c r="B2" s="8"/>
      <c r="C2" s="8"/>
      <c r="D2" s="8"/>
      <c r="E2" s="8"/>
      <c r="F2" s="8"/>
      <c r="G2" s="8"/>
      <c r="H2" s="8"/>
      <c r="I2" s="8"/>
    </row>
    <row r="3" s="2" customFormat="1" ht="30.75" customHeight="1" spans="1:9">
      <c r="A3" s="9" t="s">
        <v>203</v>
      </c>
      <c r="B3" s="10" t="s">
        <v>266</v>
      </c>
      <c r="C3" s="10"/>
      <c r="D3" s="10"/>
      <c r="E3" s="10"/>
      <c r="F3" s="10"/>
      <c r="G3" s="10"/>
      <c r="H3" s="10"/>
      <c r="I3" s="10"/>
    </row>
    <row r="4" s="2" customFormat="1" ht="30.75" customHeight="1" spans="1:9">
      <c r="A4" s="9" t="s">
        <v>205</v>
      </c>
      <c r="B4" s="10" t="s">
        <v>267</v>
      </c>
      <c r="C4" s="10"/>
      <c r="D4" s="10"/>
      <c r="E4" s="10"/>
      <c r="F4" s="11" t="s">
        <v>206</v>
      </c>
      <c r="G4" s="10" t="s">
        <v>267</v>
      </c>
      <c r="H4" s="10"/>
      <c r="I4" s="10"/>
    </row>
    <row r="5" s="2" customFormat="1" ht="24.95" customHeight="1" spans="1:9">
      <c r="A5" s="9" t="s">
        <v>207</v>
      </c>
      <c r="B5" s="12"/>
      <c r="C5" s="12"/>
      <c r="D5" s="9" t="s">
        <v>208</v>
      </c>
      <c r="E5" s="11" t="s">
        <v>209</v>
      </c>
      <c r="F5" s="11" t="s">
        <v>82</v>
      </c>
      <c r="G5" s="11" t="s">
        <v>83</v>
      </c>
      <c r="H5" s="11" t="s">
        <v>84</v>
      </c>
      <c r="I5" s="11" t="s">
        <v>85</v>
      </c>
    </row>
    <row r="6" s="2" customFormat="1" ht="24.95" customHeight="1" spans="1:9">
      <c r="A6" s="9"/>
      <c r="B6" s="13" t="s">
        <v>210</v>
      </c>
      <c r="C6" s="13"/>
      <c r="D6" s="14">
        <v>196.88</v>
      </c>
      <c r="E6" s="14">
        <v>196.88</v>
      </c>
      <c r="F6" s="14">
        <v>196.88</v>
      </c>
      <c r="G6" s="15">
        <v>10</v>
      </c>
      <c r="H6" s="16">
        <v>1</v>
      </c>
      <c r="I6" s="14">
        <v>10</v>
      </c>
    </row>
    <row r="7" s="2" customFormat="1" ht="24.95" customHeight="1" spans="1:9">
      <c r="A7" s="9"/>
      <c r="B7" s="10" t="s">
        <v>211</v>
      </c>
      <c r="C7" s="10"/>
      <c r="D7" s="14">
        <v>196.88</v>
      </c>
      <c r="E7" s="14">
        <v>196.88</v>
      </c>
      <c r="F7" s="14">
        <v>196.88</v>
      </c>
      <c r="G7" s="15" t="s">
        <v>62</v>
      </c>
      <c r="H7" s="15"/>
      <c r="I7" s="14" t="s">
        <v>62</v>
      </c>
    </row>
    <row r="8" s="2" customFormat="1" ht="24.95" customHeight="1" spans="1:9">
      <c r="A8" s="9"/>
      <c r="B8" s="17" t="s">
        <v>212</v>
      </c>
      <c r="C8" s="18"/>
      <c r="D8" s="14"/>
      <c r="E8" s="15"/>
      <c r="F8" s="14"/>
      <c r="G8" s="15" t="s">
        <v>62</v>
      </c>
      <c r="H8" s="15"/>
      <c r="I8" s="14" t="s">
        <v>62</v>
      </c>
    </row>
    <row r="9" s="2" customFormat="1" ht="24.95" customHeight="1" spans="1:9">
      <c r="A9" s="9"/>
      <c r="B9" s="13" t="s">
        <v>213</v>
      </c>
      <c r="C9" s="13"/>
      <c r="D9" s="89"/>
      <c r="E9" s="14"/>
      <c r="F9" s="86"/>
      <c r="G9" s="15" t="s">
        <v>62</v>
      </c>
      <c r="H9" s="15"/>
      <c r="I9" s="14" t="s">
        <v>62</v>
      </c>
    </row>
    <row r="10" s="2" customFormat="1" ht="24.95" customHeight="1" spans="1:9">
      <c r="A10" s="19" t="s">
        <v>95</v>
      </c>
      <c r="B10" s="11" t="s">
        <v>96</v>
      </c>
      <c r="C10" s="11"/>
      <c r="D10" s="11"/>
      <c r="E10" s="11"/>
      <c r="F10" s="11" t="s">
        <v>214</v>
      </c>
      <c r="G10" s="11"/>
      <c r="H10" s="11"/>
      <c r="I10" s="11"/>
    </row>
    <row r="11" s="2" customFormat="1" ht="47" customHeight="1" spans="1:9">
      <c r="A11" s="20"/>
      <c r="B11" s="21" t="s">
        <v>268</v>
      </c>
      <c r="C11" s="21"/>
      <c r="D11" s="21"/>
      <c r="E11" s="21"/>
      <c r="F11" s="23" t="s">
        <v>269</v>
      </c>
      <c r="G11" s="23"/>
      <c r="H11" s="23"/>
      <c r="I11" s="23"/>
    </row>
    <row r="12" s="2" customFormat="1" ht="30" customHeight="1" spans="1:9">
      <c r="A12" s="9" t="s">
        <v>217</v>
      </c>
      <c r="B12" s="22" t="s">
        <v>101</v>
      </c>
      <c r="C12" s="22" t="s">
        <v>102</v>
      </c>
      <c r="D12" s="22" t="s">
        <v>103</v>
      </c>
      <c r="E12" s="9" t="s">
        <v>104</v>
      </c>
      <c r="F12" s="9" t="s">
        <v>105</v>
      </c>
      <c r="G12" s="20" t="s">
        <v>83</v>
      </c>
      <c r="H12" s="22" t="s">
        <v>85</v>
      </c>
      <c r="I12" s="20" t="s">
        <v>218</v>
      </c>
    </row>
    <row r="13" s="2" customFormat="1" ht="30" customHeight="1" spans="1:9">
      <c r="A13" s="9"/>
      <c r="B13" s="49" t="s">
        <v>219</v>
      </c>
      <c r="C13" s="49" t="s">
        <v>108</v>
      </c>
      <c r="D13" s="23" t="s">
        <v>270</v>
      </c>
      <c r="E13" s="25" t="s">
        <v>271</v>
      </c>
      <c r="F13" s="25" t="s">
        <v>272</v>
      </c>
      <c r="G13" s="50">
        <v>15</v>
      </c>
      <c r="H13" s="51">
        <v>13</v>
      </c>
      <c r="I13" s="49" t="s">
        <v>255</v>
      </c>
    </row>
    <row r="14" s="2" customFormat="1" ht="44" customHeight="1" spans="1:9">
      <c r="A14" s="9"/>
      <c r="B14" s="49"/>
      <c r="C14" s="30"/>
      <c r="D14" s="23" t="s">
        <v>273</v>
      </c>
      <c r="E14" s="25" t="s">
        <v>274</v>
      </c>
      <c r="F14" s="25" t="s">
        <v>275</v>
      </c>
      <c r="G14" s="40"/>
      <c r="H14" s="48"/>
      <c r="I14" s="30"/>
    </row>
    <row r="15" s="2" customFormat="1" ht="30" customHeight="1" spans="1:9">
      <c r="A15" s="9"/>
      <c r="B15" s="49"/>
      <c r="C15" s="49" t="s">
        <v>163</v>
      </c>
      <c r="D15" s="23" t="s">
        <v>276</v>
      </c>
      <c r="E15" s="26">
        <v>1</v>
      </c>
      <c r="F15" s="26">
        <v>1</v>
      </c>
      <c r="G15" s="50">
        <v>10</v>
      </c>
      <c r="H15" s="51">
        <v>10</v>
      </c>
      <c r="I15" s="35"/>
    </row>
    <row r="16" s="2" customFormat="1" ht="30" customHeight="1" spans="1:9">
      <c r="A16" s="9"/>
      <c r="B16" s="49"/>
      <c r="C16" s="30"/>
      <c r="D16" s="23" t="s">
        <v>277</v>
      </c>
      <c r="E16" s="26">
        <v>1</v>
      </c>
      <c r="F16" s="26">
        <v>1</v>
      </c>
      <c r="G16" s="91"/>
      <c r="H16" s="48"/>
      <c r="I16" s="12"/>
    </row>
    <row r="17" s="2" customFormat="1" ht="30" customHeight="1" spans="1:9">
      <c r="A17" s="9"/>
      <c r="B17" s="49"/>
      <c r="C17" s="49" t="s">
        <v>173</v>
      </c>
      <c r="D17" s="23" t="s">
        <v>278</v>
      </c>
      <c r="E17" s="26">
        <v>1</v>
      </c>
      <c r="F17" s="26">
        <v>1</v>
      </c>
      <c r="G17" s="25">
        <v>10</v>
      </c>
      <c r="H17" s="51">
        <v>10</v>
      </c>
      <c r="I17" s="35"/>
    </row>
    <row r="18" s="2" customFormat="1" ht="30" customHeight="1" spans="1:9">
      <c r="A18" s="9"/>
      <c r="B18" s="49"/>
      <c r="C18" s="30"/>
      <c r="D18" s="23" t="s">
        <v>225</v>
      </c>
      <c r="E18" s="26">
        <v>1</v>
      </c>
      <c r="F18" s="26">
        <v>1</v>
      </c>
      <c r="G18" s="25"/>
      <c r="H18" s="48"/>
      <c r="I18" s="12"/>
    </row>
    <row r="19" s="2" customFormat="1" ht="30" customHeight="1" spans="1:11">
      <c r="A19" s="9"/>
      <c r="B19" s="30"/>
      <c r="C19" s="23" t="s">
        <v>176</v>
      </c>
      <c r="D19" s="37" t="s">
        <v>279</v>
      </c>
      <c r="E19" s="25" t="s">
        <v>280</v>
      </c>
      <c r="F19" s="25" t="s">
        <v>280</v>
      </c>
      <c r="G19" s="25">
        <v>15</v>
      </c>
      <c r="H19" s="14">
        <v>15</v>
      </c>
      <c r="I19" s="44"/>
      <c r="K19" s="92"/>
    </row>
    <row r="20" s="2" customFormat="1" ht="30" customHeight="1" spans="1:9">
      <c r="A20" s="9"/>
      <c r="B20" s="23" t="s">
        <v>228</v>
      </c>
      <c r="C20" s="23" t="s">
        <v>229</v>
      </c>
      <c r="D20" s="23" t="s">
        <v>185</v>
      </c>
      <c r="E20" s="25"/>
      <c r="F20" s="25"/>
      <c r="G20" s="25"/>
      <c r="H20" s="14"/>
      <c r="I20" s="44"/>
    </row>
    <row r="21" s="2" customFormat="1" ht="58" customHeight="1" spans="1:9">
      <c r="A21" s="9"/>
      <c r="B21" s="23"/>
      <c r="C21" s="28" t="s">
        <v>230</v>
      </c>
      <c r="D21" s="37" t="s">
        <v>281</v>
      </c>
      <c r="E21" s="37" t="s">
        <v>282</v>
      </c>
      <c r="F21" s="23" t="s">
        <v>283</v>
      </c>
      <c r="G21" s="39">
        <v>30</v>
      </c>
      <c r="H21" s="47">
        <v>28</v>
      </c>
      <c r="I21" s="28" t="s">
        <v>262</v>
      </c>
    </row>
    <row r="22" s="2" customFormat="1" ht="53" customHeight="1" spans="1:9">
      <c r="A22" s="9"/>
      <c r="B22" s="23"/>
      <c r="C22" s="30"/>
      <c r="D22" s="37" t="s">
        <v>284</v>
      </c>
      <c r="E22" s="37" t="s">
        <v>285</v>
      </c>
      <c r="F22" s="23" t="s">
        <v>236</v>
      </c>
      <c r="G22" s="40"/>
      <c r="H22" s="48"/>
      <c r="I22" s="30"/>
    </row>
    <row r="23" s="2" customFormat="1" ht="30" customHeight="1" spans="1:9">
      <c r="A23" s="9"/>
      <c r="B23" s="23"/>
      <c r="C23" s="23" t="s">
        <v>237</v>
      </c>
      <c r="D23" s="23" t="s">
        <v>185</v>
      </c>
      <c r="E23" s="23"/>
      <c r="F23" s="23"/>
      <c r="G23" s="25"/>
      <c r="H23" s="14"/>
      <c r="I23" s="44"/>
    </row>
    <row r="24" s="2" customFormat="1" ht="30" customHeight="1" spans="1:9">
      <c r="A24" s="9"/>
      <c r="B24" s="23"/>
      <c r="C24" s="23" t="s">
        <v>238</v>
      </c>
      <c r="D24" s="23" t="s">
        <v>185</v>
      </c>
      <c r="E24" s="23"/>
      <c r="F24" s="23"/>
      <c r="G24" s="25"/>
      <c r="H24" s="14"/>
      <c r="I24" s="44"/>
    </row>
    <row r="25" s="2" customFormat="1" ht="30" customHeight="1" spans="1:9">
      <c r="A25" s="9"/>
      <c r="B25" s="23" t="s">
        <v>241</v>
      </c>
      <c r="C25" s="23" t="s">
        <v>242</v>
      </c>
      <c r="D25" s="37" t="s">
        <v>286</v>
      </c>
      <c r="E25" s="37" t="s">
        <v>286</v>
      </c>
      <c r="F25" s="25" t="s">
        <v>197</v>
      </c>
      <c r="G25" s="25">
        <v>5</v>
      </c>
      <c r="H25" s="14">
        <v>5</v>
      </c>
      <c r="I25" s="44"/>
    </row>
    <row r="26" s="2" customFormat="1" ht="30" customHeight="1" spans="1:9">
      <c r="A26" s="9"/>
      <c r="B26" s="23"/>
      <c r="C26" s="23" t="s">
        <v>244</v>
      </c>
      <c r="D26" s="37" t="s">
        <v>198</v>
      </c>
      <c r="E26" s="37" t="s">
        <v>198</v>
      </c>
      <c r="F26" s="25" t="s">
        <v>197</v>
      </c>
      <c r="G26" s="25">
        <v>5</v>
      </c>
      <c r="H26" s="14">
        <v>5</v>
      </c>
      <c r="I26" s="44"/>
    </row>
    <row r="27" s="2" customFormat="1" ht="30" customHeight="1" spans="1:9">
      <c r="A27" s="9" t="s">
        <v>246</v>
      </c>
      <c r="B27" s="9"/>
      <c r="C27" s="9"/>
      <c r="D27" s="9"/>
      <c r="E27" s="9"/>
      <c r="F27" s="9"/>
      <c r="G27" s="25">
        <v>100</v>
      </c>
      <c r="H27" s="14">
        <v>96</v>
      </c>
      <c r="I27" s="44"/>
    </row>
    <row r="28" s="3" customFormat="1" ht="21" customHeight="1" spans="1:9">
      <c r="A28" s="33" t="s">
        <v>287</v>
      </c>
      <c r="B28" s="34"/>
      <c r="C28" s="34"/>
      <c r="D28" s="34"/>
      <c r="E28" s="34"/>
      <c r="F28" s="34"/>
      <c r="G28" s="34"/>
      <c r="H28" s="34"/>
      <c r="I28" s="34"/>
    </row>
  </sheetData>
  <mergeCells count="37">
    <mergeCell ref="A2:I2"/>
    <mergeCell ref="B3:I3"/>
    <mergeCell ref="B4:E4"/>
    <mergeCell ref="G4:I4"/>
    <mergeCell ref="B5:C5"/>
    <mergeCell ref="B6:C6"/>
    <mergeCell ref="B7:C7"/>
    <mergeCell ref="B8:C8"/>
    <mergeCell ref="B9:C9"/>
    <mergeCell ref="B10:E10"/>
    <mergeCell ref="F10:I10"/>
    <mergeCell ref="B11:E11"/>
    <mergeCell ref="F11:I11"/>
    <mergeCell ref="A27:F27"/>
    <mergeCell ref="A28:I28"/>
    <mergeCell ref="A5:A9"/>
    <mergeCell ref="A10:A11"/>
    <mergeCell ref="A12:A26"/>
    <mergeCell ref="B13:B19"/>
    <mergeCell ref="B20:B24"/>
    <mergeCell ref="B25:B26"/>
    <mergeCell ref="C13:C14"/>
    <mergeCell ref="C15:C16"/>
    <mergeCell ref="C17:C18"/>
    <mergeCell ref="C21:C22"/>
    <mergeCell ref="G13:G14"/>
    <mergeCell ref="G15:G16"/>
    <mergeCell ref="G17:G18"/>
    <mergeCell ref="G21:G22"/>
    <mergeCell ref="H13:H14"/>
    <mergeCell ref="H15:H16"/>
    <mergeCell ref="H17:H18"/>
    <mergeCell ref="H21:H22"/>
    <mergeCell ref="I13:I14"/>
    <mergeCell ref="I15:I16"/>
    <mergeCell ref="I17:I18"/>
    <mergeCell ref="I21:I2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opLeftCell="A19" workbookViewId="0">
      <selection activeCell="A29" sqref="A29:I29"/>
    </sheetView>
  </sheetViews>
  <sheetFormatPr defaultColWidth="9" defaultRowHeight="11.25"/>
  <cols>
    <col min="1" max="1" width="9" style="88"/>
    <col min="2" max="3" width="12.05" style="88" customWidth="1"/>
    <col min="4" max="4" width="14.85" style="88" customWidth="1"/>
    <col min="5" max="6" width="13.675" style="88" customWidth="1"/>
    <col min="7" max="7" width="8.875" style="88" customWidth="1"/>
    <col min="8" max="8" width="7.375" style="88" customWidth="1"/>
    <col min="9" max="9" width="12.65" style="88" customWidth="1"/>
    <col min="10" max="16" width="10.625" style="88" customWidth="1"/>
    <col min="17" max="16384" width="9" style="88"/>
  </cols>
  <sheetData>
    <row r="1" s="1" customFormat="1" ht="15.75" spans="1:9">
      <c r="A1" s="5" t="s">
        <v>201</v>
      </c>
      <c r="B1" s="6"/>
      <c r="C1" s="6"/>
      <c r="D1" s="6"/>
      <c r="E1" s="6"/>
      <c r="F1" s="6"/>
      <c r="G1" s="6"/>
      <c r="H1" s="6"/>
      <c r="I1" s="6"/>
    </row>
    <row r="2" s="1" customFormat="1" ht="45" customHeight="1" spans="1:9">
      <c r="A2" s="7" t="s">
        <v>202</v>
      </c>
      <c r="B2" s="8"/>
      <c r="C2" s="8"/>
      <c r="D2" s="8"/>
      <c r="E2" s="8"/>
      <c r="F2" s="8"/>
      <c r="G2" s="8"/>
      <c r="H2" s="8"/>
      <c r="I2" s="8"/>
    </row>
    <row r="3" s="87" customFormat="1" ht="24.95" customHeight="1" spans="1:9">
      <c r="A3" s="9" t="s">
        <v>203</v>
      </c>
      <c r="B3" s="10" t="s">
        <v>288</v>
      </c>
      <c r="C3" s="10"/>
      <c r="D3" s="10"/>
      <c r="E3" s="10"/>
      <c r="F3" s="10"/>
      <c r="G3" s="10"/>
      <c r="H3" s="10"/>
      <c r="I3" s="10"/>
    </row>
    <row r="4" s="87" customFormat="1" ht="24.95" customHeight="1" spans="1:9">
      <c r="A4" s="9" t="s">
        <v>205</v>
      </c>
      <c r="B4" s="10" t="s">
        <v>77</v>
      </c>
      <c r="C4" s="10"/>
      <c r="D4" s="10"/>
      <c r="E4" s="10"/>
      <c r="F4" s="11" t="s">
        <v>206</v>
      </c>
      <c r="G4" s="10" t="s">
        <v>289</v>
      </c>
      <c r="H4" s="10"/>
      <c r="I4" s="10"/>
    </row>
    <row r="5" s="87" customFormat="1" ht="24.95" customHeight="1" spans="1:9">
      <c r="A5" s="9" t="s">
        <v>207</v>
      </c>
      <c r="B5" s="12"/>
      <c r="C5" s="12"/>
      <c r="D5" s="9" t="s">
        <v>208</v>
      </c>
      <c r="E5" s="11" t="s">
        <v>209</v>
      </c>
      <c r="F5" s="11" t="s">
        <v>82</v>
      </c>
      <c r="G5" s="11" t="s">
        <v>83</v>
      </c>
      <c r="H5" s="11" t="s">
        <v>84</v>
      </c>
      <c r="I5" s="11" t="s">
        <v>85</v>
      </c>
    </row>
    <row r="6" s="87" customFormat="1" ht="24.95" customHeight="1" spans="1:9">
      <c r="A6" s="9"/>
      <c r="B6" s="13" t="s">
        <v>210</v>
      </c>
      <c r="C6" s="13"/>
      <c r="D6" s="14">
        <v>510</v>
      </c>
      <c r="E6" s="14">
        <v>510</v>
      </c>
      <c r="F6" s="14">
        <v>510</v>
      </c>
      <c r="G6" s="15">
        <v>10</v>
      </c>
      <c r="H6" s="16">
        <v>1</v>
      </c>
      <c r="I6" s="14">
        <v>10</v>
      </c>
    </row>
    <row r="7" s="87" customFormat="1" ht="24.95" customHeight="1" spans="1:9">
      <c r="A7" s="9"/>
      <c r="B7" s="10" t="s">
        <v>211</v>
      </c>
      <c r="C7" s="10"/>
      <c r="D7" s="14">
        <v>510</v>
      </c>
      <c r="E7" s="14">
        <v>510</v>
      </c>
      <c r="F7" s="14">
        <v>510</v>
      </c>
      <c r="G7" s="15" t="s">
        <v>62</v>
      </c>
      <c r="H7" s="16"/>
      <c r="I7" s="14" t="s">
        <v>62</v>
      </c>
    </row>
    <row r="8" s="87" customFormat="1" ht="24.95" customHeight="1" spans="1:9">
      <c r="A8" s="9"/>
      <c r="B8" s="17" t="s">
        <v>212</v>
      </c>
      <c r="C8" s="18"/>
      <c r="D8" s="14"/>
      <c r="E8" s="15"/>
      <c r="F8" s="14"/>
      <c r="G8" s="15" t="s">
        <v>62</v>
      </c>
      <c r="H8" s="15"/>
      <c r="I8" s="14" t="s">
        <v>62</v>
      </c>
    </row>
    <row r="9" s="87" customFormat="1" ht="24.95" customHeight="1" spans="1:9">
      <c r="A9" s="9"/>
      <c r="B9" s="13" t="s">
        <v>213</v>
      </c>
      <c r="C9" s="13"/>
      <c r="D9" s="89"/>
      <c r="E9" s="14"/>
      <c r="F9" s="86"/>
      <c r="G9" s="15" t="s">
        <v>62</v>
      </c>
      <c r="H9" s="15"/>
      <c r="I9" s="14" t="s">
        <v>62</v>
      </c>
    </row>
    <row r="10" s="87" customFormat="1" ht="24.95" customHeight="1" spans="1:9">
      <c r="A10" s="19" t="s">
        <v>95</v>
      </c>
      <c r="B10" s="11" t="s">
        <v>96</v>
      </c>
      <c r="C10" s="11"/>
      <c r="D10" s="11"/>
      <c r="E10" s="11"/>
      <c r="F10" s="11" t="s">
        <v>214</v>
      </c>
      <c r="G10" s="11"/>
      <c r="H10" s="11"/>
      <c r="I10" s="11"/>
    </row>
    <row r="11" s="87" customFormat="1" ht="82" customHeight="1" spans="1:9">
      <c r="A11" s="20"/>
      <c r="B11" s="21" t="s">
        <v>290</v>
      </c>
      <c r="C11" s="21"/>
      <c r="D11" s="21"/>
      <c r="E11" s="21"/>
      <c r="F11" s="21" t="s">
        <v>291</v>
      </c>
      <c r="G11" s="21"/>
      <c r="H11" s="21"/>
      <c r="I11" s="21"/>
    </row>
    <row r="12" s="87" customFormat="1" ht="30" customHeight="1" spans="1:9">
      <c r="A12" s="9" t="s">
        <v>217</v>
      </c>
      <c r="B12" s="22" t="s">
        <v>101</v>
      </c>
      <c r="C12" s="22" t="s">
        <v>102</v>
      </c>
      <c r="D12" s="22" t="s">
        <v>103</v>
      </c>
      <c r="E12" s="9" t="s">
        <v>104</v>
      </c>
      <c r="F12" s="9" t="s">
        <v>105</v>
      </c>
      <c r="G12" s="20" t="s">
        <v>83</v>
      </c>
      <c r="H12" s="22" t="s">
        <v>85</v>
      </c>
      <c r="I12" s="20" t="s">
        <v>218</v>
      </c>
    </row>
    <row r="13" s="87" customFormat="1" ht="62" customHeight="1" spans="1:9">
      <c r="A13" s="9"/>
      <c r="B13" s="23" t="s">
        <v>219</v>
      </c>
      <c r="C13" s="28" t="s">
        <v>108</v>
      </c>
      <c r="D13" s="21" t="s">
        <v>292</v>
      </c>
      <c r="E13" s="14" t="s">
        <v>293</v>
      </c>
      <c r="F13" s="14" t="s">
        <v>294</v>
      </c>
      <c r="G13" s="39">
        <v>10</v>
      </c>
      <c r="H13" s="39">
        <v>7</v>
      </c>
      <c r="I13" s="28" t="s">
        <v>295</v>
      </c>
    </row>
    <row r="14" s="87" customFormat="1" ht="37" customHeight="1" spans="1:9">
      <c r="A14" s="9"/>
      <c r="B14" s="23"/>
      <c r="C14" s="49"/>
      <c r="D14" s="21" t="s">
        <v>296</v>
      </c>
      <c r="E14" s="14" t="s">
        <v>297</v>
      </c>
      <c r="F14" s="14">
        <v>1100</v>
      </c>
      <c r="G14" s="50"/>
      <c r="H14" s="50"/>
      <c r="I14" s="49"/>
    </row>
    <row r="15" s="87" customFormat="1" ht="28" customHeight="1" spans="1:9">
      <c r="A15" s="9"/>
      <c r="B15" s="23"/>
      <c r="C15" s="30"/>
      <c r="D15" s="21" t="s">
        <v>298</v>
      </c>
      <c r="E15" s="14" t="s">
        <v>299</v>
      </c>
      <c r="F15" s="14">
        <v>24</v>
      </c>
      <c r="G15" s="40"/>
      <c r="H15" s="40"/>
      <c r="I15" s="30"/>
    </row>
    <row r="16" s="87" customFormat="1" ht="54" customHeight="1" spans="1:9">
      <c r="A16" s="9"/>
      <c r="B16" s="23"/>
      <c r="C16" s="49" t="s">
        <v>163</v>
      </c>
      <c r="D16" s="21" t="s">
        <v>300</v>
      </c>
      <c r="E16" s="26">
        <v>1</v>
      </c>
      <c r="F16" s="26">
        <v>1</v>
      </c>
      <c r="G16" s="39">
        <v>15</v>
      </c>
      <c r="H16" s="39">
        <v>15</v>
      </c>
      <c r="I16" s="28"/>
    </row>
    <row r="17" s="87" customFormat="1" ht="37" customHeight="1" spans="1:9">
      <c r="A17" s="9"/>
      <c r="B17" s="23"/>
      <c r="C17" s="30"/>
      <c r="D17" s="21" t="s">
        <v>301</v>
      </c>
      <c r="E17" s="26">
        <v>1</v>
      </c>
      <c r="F17" s="26">
        <v>1</v>
      </c>
      <c r="G17" s="40"/>
      <c r="H17" s="40"/>
      <c r="I17" s="46"/>
    </row>
    <row r="18" s="87" customFormat="1" ht="30" customHeight="1" spans="1:9">
      <c r="A18" s="9"/>
      <c r="B18" s="23"/>
      <c r="C18" s="23" t="s">
        <v>173</v>
      </c>
      <c r="D18" s="21" t="s">
        <v>225</v>
      </c>
      <c r="E18" s="26">
        <v>1</v>
      </c>
      <c r="F18" s="26">
        <v>1</v>
      </c>
      <c r="G18" s="25">
        <v>15</v>
      </c>
      <c r="H18" s="25">
        <v>15</v>
      </c>
      <c r="I18" s="37"/>
    </row>
    <row r="19" s="87" customFormat="1" ht="30" customHeight="1" spans="1:9">
      <c r="A19" s="9"/>
      <c r="B19" s="23"/>
      <c r="C19" s="23" t="s">
        <v>176</v>
      </c>
      <c r="D19" s="21" t="s">
        <v>302</v>
      </c>
      <c r="E19" s="25" t="s">
        <v>303</v>
      </c>
      <c r="F19" s="25" t="s">
        <v>303</v>
      </c>
      <c r="G19" s="25">
        <v>10</v>
      </c>
      <c r="H19" s="25">
        <v>10</v>
      </c>
      <c r="I19" s="37"/>
    </row>
    <row r="20" s="87" customFormat="1" ht="30" customHeight="1" spans="1:9">
      <c r="A20" s="9"/>
      <c r="B20" s="23" t="s">
        <v>228</v>
      </c>
      <c r="C20" s="23" t="s">
        <v>229</v>
      </c>
      <c r="D20" s="81" t="s">
        <v>185</v>
      </c>
      <c r="E20" s="23"/>
      <c r="F20" s="23"/>
      <c r="G20" s="23"/>
      <c r="H20" s="23"/>
      <c r="I20" s="37"/>
    </row>
    <row r="21" s="87" customFormat="1" ht="30" customHeight="1" spans="1:9">
      <c r="A21" s="9"/>
      <c r="B21" s="23"/>
      <c r="C21" s="28" t="s">
        <v>230</v>
      </c>
      <c r="D21" s="81" t="s">
        <v>304</v>
      </c>
      <c r="E21" s="23" t="s">
        <v>305</v>
      </c>
      <c r="F21" s="23">
        <v>900</v>
      </c>
      <c r="G21" s="39">
        <v>30</v>
      </c>
      <c r="H21" s="39">
        <v>28</v>
      </c>
      <c r="I21" s="28" t="s">
        <v>306</v>
      </c>
    </row>
    <row r="22" s="87" customFormat="1" ht="30" customHeight="1" spans="1:9">
      <c r="A22" s="9"/>
      <c r="B22" s="23"/>
      <c r="C22" s="49"/>
      <c r="D22" s="81" t="s">
        <v>307</v>
      </c>
      <c r="E22" s="23" t="s">
        <v>308</v>
      </c>
      <c r="F22" s="23" t="s">
        <v>308</v>
      </c>
      <c r="G22" s="50"/>
      <c r="H22" s="50"/>
      <c r="I22" s="49"/>
    </row>
    <row r="23" s="87" customFormat="1" ht="30" customHeight="1" spans="1:9">
      <c r="A23" s="9"/>
      <c r="B23" s="23"/>
      <c r="C23" s="30"/>
      <c r="D23" s="81" t="s">
        <v>309</v>
      </c>
      <c r="E23" s="23" t="s">
        <v>236</v>
      </c>
      <c r="F23" s="23" t="s">
        <v>236</v>
      </c>
      <c r="G23" s="40"/>
      <c r="H23" s="40"/>
      <c r="I23" s="46"/>
    </row>
    <row r="24" s="87" customFormat="1" ht="30" customHeight="1" spans="1:9">
      <c r="A24" s="9"/>
      <c r="B24" s="23"/>
      <c r="C24" s="23" t="s">
        <v>237</v>
      </c>
      <c r="D24" s="81" t="s">
        <v>185</v>
      </c>
      <c r="E24" s="23"/>
      <c r="F24" s="23"/>
      <c r="G24" s="23"/>
      <c r="H24" s="23"/>
      <c r="I24" s="37"/>
    </row>
    <row r="25" s="87" customFormat="1" ht="30" customHeight="1" spans="1:9">
      <c r="A25" s="9"/>
      <c r="B25" s="23"/>
      <c r="C25" s="23" t="s">
        <v>238</v>
      </c>
      <c r="D25" s="81" t="s">
        <v>185</v>
      </c>
      <c r="E25" s="90"/>
      <c r="F25" s="90"/>
      <c r="G25" s="23"/>
      <c r="H25" s="23"/>
      <c r="I25" s="37"/>
    </row>
    <row r="26" s="87" customFormat="1" ht="30" customHeight="1" spans="1:9">
      <c r="A26" s="9"/>
      <c r="B26" s="23" t="s">
        <v>241</v>
      </c>
      <c r="C26" s="23" t="s">
        <v>242</v>
      </c>
      <c r="D26" s="21" t="s">
        <v>245</v>
      </c>
      <c r="E26" s="25" t="s">
        <v>197</v>
      </c>
      <c r="F26" s="25" t="s">
        <v>197</v>
      </c>
      <c r="G26" s="25">
        <v>5</v>
      </c>
      <c r="H26" s="25">
        <v>5</v>
      </c>
      <c r="I26" s="37" t="s">
        <v>310</v>
      </c>
    </row>
    <row r="27" s="87" customFormat="1" ht="30" customHeight="1" spans="1:9">
      <c r="A27" s="9"/>
      <c r="B27" s="23"/>
      <c r="C27" s="23" t="s">
        <v>244</v>
      </c>
      <c r="D27" s="21" t="s">
        <v>198</v>
      </c>
      <c r="E27" s="25" t="s">
        <v>197</v>
      </c>
      <c r="F27" s="25" t="s">
        <v>197</v>
      </c>
      <c r="G27" s="25">
        <v>5</v>
      </c>
      <c r="H27" s="25">
        <v>5</v>
      </c>
      <c r="I27" s="37" t="s">
        <v>310</v>
      </c>
    </row>
    <row r="28" s="87" customFormat="1" ht="20.1" customHeight="1" spans="1:9">
      <c r="A28" s="9" t="s">
        <v>246</v>
      </c>
      <c r="B28" s="9"/>
      <c r="C28" s="9"/>
      <c r="D28" s="9"/>
      <c r="E28" s="9"/>
      <c r="F28" s="9"/>
      <c r="G28" s="25">
        <v>100</v>
      </c>
      <c r="H28" s="14">
        <v>95</v>
      </c>
      <c r="I28" s="37"/>
    </row>
    <row r="29" s="3" customFormat="1" ht="21" customHeight="1" spans="1:9">
      <c r="A29" s="33" t="s">
        <v>311</v>
      </c>
      <c r="B29" s="34"/>
      <c r="C29" s="34"/>
      <c r="D29" s="34"/>
      <c r="E29" s="34"/>
      <c r="F29" s="34"/>
      <c r="G29" s="34"/>
      <c r="H29" s="34"/>
      <c r="I29" s="34"/>
    </row>
  </sheetData>
  <mergeCells count="33">
    <mergeCell ref="A2:I2"/>
    <mergeCell ref="B3:I3"/>
    <mergeCell ref="B4:E4"/>
    <mergeCell ref="G4:I4"/>
    <mergeCell ref="B5:C5"/>
    <mergeCell ref="B6:C6"/>
    <mergeCell ref="B7:C7"/>
    <mergeCell ref="B8:C8"/>
    <mergeCell ref="B9:C9"/>
    <mergeCell ref="B10:E10"/>
    <mergeCell ref="F10:I10"/>
    <mergeCell ref="B11:E11"/>
    <mergeCell ref="F11:I11"/>
    <mergeCell ref="A28:F28"/>
    <mergeCell ref="A29:I29"/>
    <mergeCell ref="A5:A9"/>
    <mergeCell ref="A10:A11"/>
    <mergeCell ref="A12:A27"/>
    <mergeCell ref="B13:B19"/>
    <mergeCell ref="B20:B25"/>
    <mergeCell ref="B26:B27"/>
    <mergeCell ref="C13:C15"/>
    <mergeCell ref="C16:C17"/>
    <mergeCell ref="C21:C23"/>
    <mergeCell ref="G13:G15"/>
    <mergeCell ref="G16:G17"/>
    <mergeCell ref="G21:G23"/>
    <mergeCell ref="H13:H15"/>
    <mergeCell ref="H16:H17"/>
    <mergeCell ref="H21:H23"/>
    <mergeCell ref="I13:I15"/>
    <mergeCell ref="I16:I17"/>
    <mergeCell ref="I21:I23"/>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topLeftCell="A16" workbookViewId="0">
      <selection activeCell="A24" sqref="A24:I24"/>
    </sheetView>
  </sheetViews>
  <sheetFormatPr defaultColWidth="9" defaultRowHeight="14.25"/>
  <cols>
    <col min="1" max="1" width="8.5" style="54" customWidth="1"/>
    <col min="2" max="3" width="13.25" style="54" customWidth="1"/>
    <col min="4" max="4" width="11.125" style="54" customWidth="1"/>
    <col min="5" max="6" width="12.625" style="54" customWidth="1"/>
    <col min="7" max="7" width="7.75" style="54" customWidth="1"/>
    <col min="8" max="8" width="7.375" style="54" customWidth="1"/>
    <col min="9" max="9" width="14.25" style="54" customWidth="1"/>
    <col min="10" max="16" width="10.625" style="54" customWidth="1"/>
    <col min="17" max="16384" width="9" style="54"/>
  </cols>
  <sheetData>
    <row r="1" s="1" customFormat="1" ht="15.75" spans="1:9">
      <c r="A1" s="5" t="s">
        <v>201</v>
      </c>
      <c r="B1" s="6"/>
      <c r="C1" s="6"/>
      <c r="D1" s="6"/>
      <c r="E1" s="6"/>
      <c r="F1" s="6"/>
      <c r="G1" s="6"/>
      <c r="H1" s="6"/>
      <c r="I1" s="6"/>
    </row>
    <row r="2" s="1" customFormat="1" ht="45" customHeight="1" spans="1:9">
      <c r="A2" s="7" t="s">
        <v>202</v>
      </c>
      <c r="B2" s="8"/>
      <c r="C2" s="8"/>
      <c r="D2" s="8"/>
      <c r="E2" s="8"/>
      <c r="F2" s="8"/>
      <c r="G2" s="8"/>
      <c r="H2" s="8"/>
      <c r="I2" s="8"/>
    </row>
    <row r="3" s="53" customFormat="1" ht="30.75" customHeight="1" spans="1:9">
      <c r="A3" s="9" t="s">
        <v>203</v>
      </c>
      <c r="B3" s="10" t="s">
        <v>312</v>
      </c>
      <c r="C3" s="10"/>
      <c r="D3" s="10"/>
      <c r="E3" s="10"/>
      <c r="F3" s="10"/>
      <c r="G3" s="10"/>
      <c r="H3" s="10"/>
      <c r="I3" s="10"/>
    </row>
    <row r="4" s="53" customFormat="1" ht="30.75" customHeight="1" spans="1:9">
      <c r="A4" s="9" t="s">
        <v>205</v>
      </c>
      <c r="B4" s="10" t="s">
        <v>77</v>
      </c>
      <c r="C4" s="10"/>
      <c r="D4" s="10"/>
      <c r="E4" s="10"/>
      <c r="F4" s="11" t="s">
        <v>206</v>
      </c>
      <c r="G4" s="10" t="s">
        <v>77</v>
      </c>
      <c r="H4" s="10"/>
      <c r="I4" s="10"/>
    </row>
    <row r="5" s="53" customFormat="1" ht="24.95" customHeight="1" spans="1:9">
      <c r="A5" s="9" t="s">
        <v>207</v>
      </c>
      <c r="B5" s="12"/>
      <c r="C5" s="12"/>
      <c r="D5" s="9" t="s">
        <v>208</v>
      </c>
      <c r="E5" s="11" t="s">
        <v>209</v>
      </c>
      <c r="F5" s="11" t="s">
        <v>82</v>
      </c>
      <c r="G5" s="11" t="s">
        <v>83</v>
      </c>
      <c r="H5" s="11" t="s">
        <v>84</v>
      </c>
      <c r="I5" s="11" t="s">
        <v>85</v>
      </c>
    </row>
    <row r="6" s="53" customFormat="1" ht="24.95" customHeight="1" spans="1:9">
      <c r="A6" s="9"/>
      <c r="B6" s="13" t="s">
        <v>210</v>
      </c>
      <c r="C6" s="13"/>
      <c r="D6" s="14">
        <v>150</v>
      </c>
      <c r="E6" s="14">
        <v>150</v>
      </c>
      <c r="F6" s="14">
        <v>150</v>
      </c>
      <c r="G6" s="15">
        <v>10</v>
      </c>
      <c r="H6" s="16">
        <v>1</v>
      </c>
      <c r="I6" s="14">
        <v>10</v>
      </c>
    </row>
    <row r="7" s="53" customFormat="1" ht="24.95" customHeight="1" spans="1:9">
      <c r="A7" s="9"/>
      <c r="B7" s="10" t="s">
        <v>211</v>
      </c>
      <c r="C7" s="10"/>
      <c r="D7" s="14">
        <v>150</v>
      </c>
      <c r="E7" s="14">
        <v>150</v>
      </c>
      <c r="F7" s="14">
        <v>150</v>
      </c>
      <c r="G7" s="15" t="s">
        <v>62</v>
      </c>
      <c r="H7" s="15"/>
      <c r="I7" s="14" t="s">
        <v>62</v>
      </c>
    </row>
    <row r="8" s="53" customFormat="1" ht="24.95" customHeight="1" spans="1:9">
      <c r="A8" s="9"/>
      <c r="B8" s="17" t="s">
        <v>212</v>
      </c>
      <c r="C8" s="18"/>
      <c r="D8" s="10"/>
      <c r="E8" s="17"/>
      <c r="F8" s="10"/>
      <c r="G8" s="17" t="s">
        <v>62</v>
      </c>
      <c r="H8" s="17"/>
      <c r="I8" s="10" t="s">
        <v>62</v>
      </c>
    </row>
    <row r="9" s="53" customFormat="1" ht="24.95" customHeight="1" spans="1:9">
      <c r="A9" s="9"/>
      <c r="B9" s="13" t="s">
        <v>213</v>
      </c>
      <c r="C9" s="13"/>
      <c r="D9" s="13"/>
      <c r="E9" s="10"/>
      <c r="F9" s="44"/>
      <c r="G9" s="17" t="s">
        <v>62</v>
      </c>
      <c r="H9" s="17"/>
      <c r="I9" s="10" t="s">
        <v>62</v>
      </c>
    </row>
    <row r="10" s="53" customFormat="1" ht="24.95" customHeight="1" spans="1:9">
      <c r="A10" s="19" t="s">
        <v>95</v>
      </c>
      <c r="B10" s="11" t="s">
        <v>96</v>
      </c>
      <c r="C10" s="11"/>
      <c r="D10" s="11"/>
      <c r="E10" s="11"/>
      <c r="F10" s="11" t="s">
        <v>214</v>
      </c>
      <c r="G10" s="11"/>
      <c r="H10" s="11"/>
      <c r="I10" s="11"/>
    </row>
    <row r="11" s="53" customFormat="1" ht="85" customHeight="1" spans="1:9">
      <c r="A11" s="20"/>
      <c r="B11" s="23" t="s">
        <v>313</v>
      </c>
      <c r="C11" s="23"/>
      <c r="D11" s="23"/>
      <c r="E11" s="23"/>
      <c r="F11" s="23" t="s">
        <v>314</v>
      </c>
      <c r="G11" s="23"/>
      <c r="H11" s="23"/>
      <c r="I11" s="23"/>
    </row>
    <row r="12" s="53" customFormat="1" ht="41" customHeight="1" spans="1:9">
      <c r="A12" s="9" t="s">
        <v>217</v>
      </c>
      <c r="B12" s="22" t="s">
        <v>101</v>
      </c>
      <c r="C12" s="22" t="s">
        <v>102</v>
      </c>
      <c r="D12" s="22" t="s">
        <v>103</v>
      </c>
      <c r="E12" s="9" t="s">
        <v>104</v>
      </c>
      <c r="F12" s="9" t="s">
        <v>105</v>
      </c>
      <c r="G12" s="20" t="s">
        <v>83</v>
      </c>
      <c r="H12" s="22" t="s">
        <v>85</v>
      </c>
      <c r="I12" s="20" t="s">
        <v>218</v>
      </c>
    </row>
    <row r="13" s="53" customFormat="1" ht="76" customHeight="1" spans="1:9">
      <c r="A13" s="9"/>
      <c r="B13" s="23" t="s">
        <v>219</v>
      </c>
      <c r="C13" s="23" t="s">
        <v>108</v>
      </c>
      <c r="D13" s="23" t="s">
        <v>146</v>
      </c>
      <c r="E13" s="25">
        <v>24</v>
      </c>
      <c r="F13" s="25">
        <v>14</v>
      </c>
      <c r="G13" s="25">
        <v>15</v>
      </c>
      <c r="H13" s="14">
        <v>12</v>
      </c>
      <c r="I13" s="37" t="s">
        <v>315</v>
      </c>
    </row>
    <row r="14" s="53" customFormat="1" ht="37" customHeight="1" spans="1:9">
      <c r="A14" s="9"/>
      <c r="B14" s="23"/>
      <c r="C14" s="23" t="s">
        <v>163</v>
      </c>
      <c r="D14" s="23" t="s">
        <v>171</v>
      </c>
      <c r="E14" s="26">
        <v>1</v>
      </c>
      <c r="F14" s="26">
        <v>1</v>
      </c>
      <c r="G14" s="25">
        <v>15</v>
      </c>
      <c r="H14" s="14">
        <v>15</v>
      </c>
      <c r="I14" s="44"/>
    </row>
    <row r="15" s="53" customFormat="1" ht="73" customHeight="1" spans="1:9">
      <c r="A15" s="9"/>
      <c r="B15" s="23"/>
      <c r="C15" s="23" t="s">
        <v>173</v>
      </c>
      <c r="D15" s="23" t="s">
        <v>225</v>
      </c>
      <c r="E15" s="26">
        <v>1</v>
      </c>
      <c r="F15" s="26">
        <v>0.67</v>
      </c>
      <c r="G15" s="25">
        <v>10</v>
      </c>
      <c r="H15" s="14">
        <v>6.7</v>
      </c>
      <c r="I15" s="37" t="s">
        <v>315</v>
      </c>
    </row>
    <row r="16" s="53" customFormat="1" ht="30" customHeight="1" spans="1:9">
      <c r="A16" s="9"/>
      <c r="B16" s="23"/>
      <c r="C16" s="23" t="s">
        <v>176</v>
      </c>
      <c r="D16" s="23" t="s">
        <v>316</v>
      </c>
      <c r="E16" s="23" t="s">
        <v>317</v>
      </c>
      <c r="F16" s="23" t="s">
        <v>317</v>
      </c>
      <c r="G16" s="25">
        <v>10</v>
      </c>
      <c r="H16" s="14">
        <v>10</v>
      </c>
      <c r="I16" s="44"/>
    </row>
    <row r="17" s="53" customFormat="1" ht="30" customHeight="1" spans="1:9">
      <c r="A17" s="9"/>
      <c r="B17" s="23" t="s">
        <v>228</v>
      </c>
      <c r="C17" s="23" t="s">
        <v>229</v>
      </c>
      <c r="D17" s="24" t="s">
        <v>185</v>
      </c>
      <c r="E17" s="25"/>
      <c r="F17" s="25"/>
      <c r="G17" s="25"/>
      <c r="H17" s="86"/>
      <c r="I17" s="44"/>
    </row>
    <row r="18" s="53" customFormat="1" ht="30" customHeight="1" spans="1:9">
      <c r="A18" s="9"/>
      <c r="B18" s="23"/>
      <c r="C18" s="23" t="s">
        <v>230</v>
      </c>
      <c r="D18" s="23" t="s">
        <v>318</v>
      </c>
      <c r="E18" s="25">
        <v>1100</v>
      </c>
      <c r="F18" s="25">
        <v>900</v>
      </c>
      <c r="G18" s="25">
        <v>30</v>
      </c>
      <c r="H18" s="14">
        <v>30</v>
      </c>
      <c r="I18" s="44"/>
    </row>
    <row r="19" s="53" customFormat="1" ht="30" customHeight="1" spans="1:9">
      <c r="A19" s="9"/>
      <c r="B19" s="23"/>
      <c r="C19" s="23" t="s">
        <v>237</v>
      </c>
      <c r="D19" s="24" t="s">
        <v>185</v>
      </c>
      <c r="E19" s="25"/>
      <c r="F19" s="25"/>
      <c r="G19" s="25"/>
      <c r="H19" s="14"/>
      <c r="I19" s="44"/>
    </row>
    <row r="20" s="53" customFormat="1" ht="30" customHeight="1" spans="1:9">
      <c r="A20" s="9"/>
      <c r="B20" s="23"/>
      <c r="C20" s="23" t="s">
        <v>238</v>
      </c>
      <c r="D20" s="24" t="s">
        <v>185</v>
      </c>
      <c r="E20" s="25"/>
      <c r="F20" s="25"/>
      <c r="G20" s="25"/>
      <c r="H20" s="14"/>
      <c r="I20" s="44"/>
    </row>
    <row r="21" s="53" customFormat="1" ht="34" customHeight="1" spans="1:9">
      <c r="A21" s="9"/>
      <c r="B21" s="23" t="s">
        <v>241</v>
      </c>
      <c r="C21" s="23" t="s">
        <v>242</v>
      </c>
      <c r="D21" s="23" t="s">
        <v>242</v>
      </c>
      <c r="E21" s="25" t="s">
        <v>197</v>
      </c>
      <c r="F21" s="25" t="s">
        <v>197</v>
      </c>
      <c r="G21" s="25">
        <v>5</v>
      </c>
      <c r="H21" s="14">
        <v>5</v>
      </c>
      <c r="I21" s="44"/>
    </row>
    <row r="22" s="53" customFormat="1" ht="34" customHeight="1" spans="1:9">
      <c r="A22" s="9"/>
      <c r="B22" s="23"/>
      <c r="C22" s="23" t="s">
        <v>244</v>
      </c>
      <c r="D22" s="23" t="s">
        <v>244</v>
      </c>
      <c r="E22" s="25" t="s">
        <v>197</v>
      </c>
      <c r="F22" s="25" t="s">
        <v>197</v>
      </c>
      <c r="G22" s="25">
        <v>5</v>
      </c>
      <c r="H22" s="14">
        <v>5</v>
      </c>
      <c r="I22" s="44"/>
    </row>
    <row r="23" s="53" customFormat="1" ht="30" customHeight="1" spans="1:9">
      <c r="A23" s="9" t="s">
        <v>246</v>
      </c>
      <c r="B23" s="9"/>
      <c r="C23" s="9"/>
      <c r="D23" s="9"/>
      <c r="E23" s="9"/>
      <c r="F23" s="9"/>
      <c r="G23" s="25">
        <v>100</v>
      </c>
      <c r="H23" s="14">
        <v>93.7</v>
      </c>
      <c r="I23" s="44"/>
    </row>
    <row r="24" s="3" customFormat="1" ht="21" customHeight="1" spans="1:9">
      <c r="A24" s="33" t="s">
        <v>319</v>
      </c>
      <c r="B24" s="34"/>
      <c r="C24" s="34"/>
      <c r="D24" s="34"/>
      <c r="E24" s="34"/>
      <c r="F24" s="34"/>
      <c r="G24" s="34"/>
      <c r="H24" s="34"/>
      <c r="I24" s="34"/>
    </row>
    <row r="25" s="54" customFormat="1" spans="1:9">
      <c r="A25" s="1"/>
      <c r="B25" s="1"/>
      <c r="C25" s="1"/>
      <c r="D25" s="1"/>
      <c r="E25" s="1"/>
      <c r="F25" s="1"/>
      <c r="G25" s="1"/>
      <c r="H25" s="1"/>
      <c r="I25" s="1"/>
    </row>
    <row r="26" s="54" customFormat="1" spans="1:9">
      <c r="A26" s="1"/>
      <c r="B26" s="1"/>
      <c r="C26" s="1"/>
      <c r="D26" s="1"/>
      <c r="E26" s="1"/>
      <c r="F26" s="1"/>
      <c r="G26" s="1"/>
      <c r="H26" s="1"/>
      <c r="I26" s="1"/>
    </row>
    <row r="27" s="54" customFormat="1" spans="1:9">
      <c r="A27" s="1"/>
      <c r="B27" s="1"/>
      <c r="C27" s="1"/>
      <c r="D27" s="1"/>
      <c r="E27" s="1"/>
      <c r="F27" s="1"/>
      <c r="G27" s="1"/>
      <c r="H27" s="1"/>
      <c r="I27" s="1"/>
    </row>
    <row r="28" s="54" customFormat="1" spans="1:9">
      <c r="A28" s="1"/>
      <c r="B28" s="1"/>
      <c r="C28" s="1"/>
      <c r="D28" s="1"/>
      <c r="E28" s="1"/>
      <c r="F28" s="1"/>
      <c r="G28" s="1"/>
      <c r="H28" s="1"/>
      <c r="I28" s="1"/>
    </row>
    <row r="29" s="54" customFormat="1" spans="1:9">
      <c r="A29" s="1"/>
      <c r="B29" s="1"/>
      <c r="C29" s="1"/>
      <c r="D29" s="1"/>
      <c r="E29" s="1"/>
      <c r="F29" s="1"/>
      <c r="G29" s="1"/>
      <c r="H29" s="1"/>
      <c r="I29" s="1"/>
    </row>
    <row r="30" s="54" customFormat="1" spans="1:9">
      <c r="A30" s="1"/>
      <c r="B30" s="1"/>
      <c r="C30" s="1"/>
      <c r="D30" s="1"/>
      <c r="E30" s="1"/>
      <c r="F30" s="1"/>
      <c r="G30" s="1"/>
      <c r="H30" s="1"/>
      <c r="I30" s="1"/>
    </row>
    <row r="31" s="54" customFormat="1" spans="1:9">
      <c r="A31" s="1"/>
      <c r="B31" s="1"/>
      <c r="C31" s="1"/>
      <c r="D31" s="1"/>
      <c r="E31" s="1"/>
      <c r="F31" s="1"/>
      <c r="G31" s="1"/>
      <c r="H31" s="1"/>
      <c r="I31" s="1"/>
    </row>
    <row r="32" s="54" customFormat="1" spans="1:9">
      <c r="A32" s="1"/>
      <c r="B32" s="1"/>
      <c r="C32" s="1"/>
      <c r="D32" s="1"/>
      <c r="E32" s="1"/>
      <c r="F32" s="1"/>
      <c r="G32" s="1"/>
      <c r="H32" s="1"/>
      <c r="I32" s="1"/>
    </row>
  </sheetData>
  <mergeCells count="21">
    <mergeCell ref="A2:I2"/>
    <mergeCell ref="B3:I3"/>
    <mergeCell ref="B4:E4"/>
    <mergeCell ref="G4:I4"/>
    <mergeCell ref="B5:C5"/>
    <mergeCell ref="B6:C6"/>
    <mergeCell ref="B7:C7"/>
    <mergeCell ref="B8:C8"/>
    <mergeCell ref="B9:C9"/>
    <mergeCell ref="B10:E10"/>
    <mergeCell ref="F10:I10"/>
    <mergeCell ref="B11:E11"/>
    <mergeCell ref="F11:I11"/>
    <mergeCell ref="A23:F23"/>
    <mergeCell ref="A24:I24"/>
    <mergeCell ref="A5:A9"/>
    <mergeCell ref="A10:A11"/>
    <mergeCell ref="A12:A22"/>
    <mergeCell ref="B13:B16"/>
    <mergeCell ref="B17:B20"/>
    <mergeCell ref="B21:B22"/>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topLeftCell="A10" workbookViewId="0">
      <selection activeCell="A25" sqref="A25:I25"/>
    </sheetView>
  </sheetViews>
  <sheetFormatPr defaultColWidth="9" defaultRowHeight="14.25"/>
  <cols>
    <col min="1" max="1" width="8.5" style="1" customWidth="1"/>
    <col min="2" max="2" width="11.375" style="1" customWidth="1"/>
    <col min="3" max="3" width="12.875" style="1" customWidth="1"/>
    <col min="4" max="4" width="13.5" style="1" customWidth="1"/>
    <col min="5" max="6" width="12.375" style="1" customWidth="1"/>
    <col min="7" max="7" width="7.75" style="1" customWidth="1"/>
    <col min="8" max="8" width="7.375" style="1" customWidth="1"/>
    <col min="9" max="9" width="9.875" style="1" customWidth="1"/>
    <col min="10" max="16" width="10.625" style="1" customWidth="1"/>
    <col min="17" max="16384" width="9" style="1"/>
  </cols>
  <sheetData>
    <row r="1" s="1" customFormat="1" ht="15.75" spans="1:9">
      <c r="A1" s="5" t="s">
        <v>201</v>
      </c>
      <c r="B1" s="6"/>
      <c r="C1" s="6"/>
      <c r="D1" s="6"/>
      <c r="E1" s="6"/>
      <c r="F1" s="6"/>
      <c r="G1" s="6"/>
      <c r="H1" s="6"/>
      <c r="I1" s="6"/>
    </row>
    <row r="2" s="1" customFormat="1" ht="45" customHeight="1" spans="1:9">
      <c r="A2" s="7" t="s">
        <v>202</v>
      </c>
      <c r="B2" s="8"/>
      <c r="C2" s="8"/>
      <c r="D2" s="8"/>
      <c r="E2" s="8"/>
      <c r="F2" s="8"/>
      <c r="G2" s="8"/>
      <c r="H2" s="8"/>
      <c r="I2" s="8"/>
    </row>
    <row r="3" s="2" customFormat="1" ht="30.75" customHeight="1" spans="1:9">
      <c r="A3" s="9" t="s">
        <v>203</v>
      </c>
      <c r="B3" s="10" t="s">
        <v>20</v>
      </c>
      <c r="C3" s="10"/>
      <c r="D3" s="10"/>
      <c r="E3" s="10"/>
      <c r="F3" s="10"/>
      <c r="G3" s="10"/>
      <c r="H3" s="10"/>
      <c r="I3" s="10"/>
    </row>
    <row r="4" s="2" customFormat="1" ht="30.75" customHeight="1" spans="1:9">
      <c r="A4" s="9" t="s">
        <v>205</v>
      </c>
      <c r="B4" s="10" t="s">
        <v>77</v>
      </c>
      <c r="C4" s="10"/>
      <c r="D4" s="10"/>
      <c r="E4" s="10"/>
      <c r="F4" s="11" t="s">
        <v>206</v>
      </c>
      <c r="G4" s="10" t="s">
        <v>77</v>
      </c>
      <c r="H4" s="10"/>
      <c r="I4" s="10"/>
    </row>
    <row r="5" s="2" customFormat="1" ht="24.95" customHeight="1" spans="1:9">
      <c r="A5" s="9" t="s">
        <v>207</v>
      </c>
      <c r="B5" s="12"/>
      <c r="C5" s="12"/>
      <c r="D5" s="9" t="s">
        <v>208</v>
      </c>
      <c r="E5" s="11" t="s">
        <v>209</v>
      </c>
      <c r="F5" s="11" t="s">
        <v>82</v>
      </c>
      <c r="G5" s="11" t="s">
        <v>83</v>
      </c>
      <c r="H5" s="11" t="s">
        <v>84</v>
      </c>
      <c r="I5" s="11" t="s">
        <v>85</v>
      </c>
    </row>
    <row r="6" s="2" customFormat="1" ht="24.95" customHeight="1" spans="1:9">
      <c r="A6" s="9"/>
      <c r="B6" s="13" t="s">
        <v>210</v>
      </c>
      <c r="C6" s="13"/>
      <c r="D6" s="14">
        <v>402.72</v>
      </c>
      <c r="E6" s="14">
        <v>402.72</v>
      </c>
      <c r="F6" s="14">
        <v>402.72</v>
      </c>
      <c r="G6" s="15">
        <v>10</v>
      </c>
      <c r="H6" s="16">
        <v>1</v>
      </c>
      <c r="I6" s="14">
        <v>10</v>
      </c>
    </row>
    <row r="7" s="2" customFormat="1" ht="24.95" customHeight="1" spans="1:9">
      <c r="A7" s="9"/>
      <c r="B7" s="10" t="s">
        <v>211</v>
      </c>
      <c r="C7" s="10"/>
      <c r="D7" s="14">
        <v>402.72</v>
      </c>
      <c r="E7" s="14">
        <v>402.72</v>
      </c>
      <c r="F7" s="14">
        <v>402.72</v>
      </c>
      <c r="G7" s="15" t="s">
        <v>62</v>
      </c>
      <c r="H7" s="16"/>
      <c r="I7" s="14" t="s">
        <v>62</v>
      </c>
    </row>
    <row r="8" s="2" customFormat="1" ht="24.95" customHeight="1" spans="1:9">
      <c r="A8" s="9"/>
      <c r="B8" s="17" t="s">
        <v>212</v>
      </c>
      <c r="C8" s="18"/>
      <c r="D8" s="10"/>
      <c r="E8" s="17"/>
      <c r="F8" s="10"/>
      <c r="G8" s="17" t="s">
        <v>62</v>
      </c>
      <c r="H8" s="17"/>
      <c r="I8" s="10" t="s">
        <v>62</v>
      </c>
    </row>
    <row r="9" s="2" customFormat="1" ht="24.95" customHeight="1" spans="1:9">
      <c r="A9" s="9"/>
      <c r="B9" s="13" t="s">
        <v>213</v>
      </c>
      <c r="C9" s="13"/>
      <c r="D9" s="13"/>
      <c r="E9" s="10"/>
      <c r="F9" s="44"/>
      <c r="G9" s="17" t="s">
        <v>62</v>
      </c>
      <c r="H9" s="17"/>
      <c r="I9" s="10" t="s">
        <v>62</v>
      </c>
    </row>
    <row r="10" s="2" customFormat="1" ht="24.95" customHeight="1" spans="1:9">
      <c r="A10" s="19" t="s">
        <v>95</v>
      </c>
      <c r="B10" s="11" t="s">
        <v>96</v>
      </c>
      <c r="C10" s="11"/>
      <c r="D10" s="11"/>
      <c r="E10" s="11"/>
      <c r="F10" s="11" t="s">
        <v>214</v>
      </c>
      <c r="G10" s="11"/>
      <c r="H10" s="11"/>
      <c r="I10" s="11"/>
    </row>
    <row r="11" s="2" customFormat="1" ht="53" customHeight="1" spans="1:9">
      <c r="A11" s="20"/>
      <c r="B11" s="81" t="s">
        <v>320</v>
      </c>
      <c r="C11" s="82"/>
      <c r="D11" s="82"/>
      <c r="E11" s="83"/>
      <c r="F11" s="81" t="s">
        <v>321</v>
      </c>
      <c r="G11" s="82"/>
      <c r="H11" s="82"/>
      <c r="I11" s="83"/>
    </row>
    <row r="12" s="2" customFormat="1" ht="30" customHeight="1" spans="1:9">
      <c r="A12" s="9" t="s">
        <v>217</v>
      </c>
      <c r="B12" s="22" t="s">
        <v>101</v>
      </c>
      <c r="C12" s="22" t="s">
        <v>102</v>
      </c>
      <c r="D12" s="22" t="s">
        <v>103</v>
      </c>
      <c r="E12" s="9" t="s">
        <v>104</v>
      </c>
      <c r="F12" s="9" t="s">
        <v>105</v>
      </c>
      <c r="G12" s="20" t="s">
        <v>83</v>
      </c>
      <c r="H12" s="22" t="s">
        <v>85</v>
      </c>
      <c r="I12" s="20" t="s">
        <v>218</v>
      </c>
    </row>
    <row r="13" s="2" customFormat="1" ht="30" customHeight="1" spans="1:9">
      <c r="A13" s="9"/>
      <c r="B13" s="23" t="s">
        <v>219</v>
      </c>
      <c r="C13" s="28" t="s">
        <v>108</v>
      </c>
      <c r="D13" s="24" t="s">
        <v>322</v>
      </c>
      <c r="E13" s="25" t="s">
        <v>323</v>
      </c>
      <c r="F13" s="25" t="s">
        <v>324</v>
      </c>
      <c r="G13" s="25">
        <v>15</v>
      </c>
      <c r="H13" s="25">
        <v>14.6</v>
      </c>
      <c r="I13" s="84" t="s">
        <v>325</v>
      </c>
    </row>
    <row r="14" s="2" customFormat="1" ht="30" customHeight="1" spans="1:9">
      <c r="A14" s="9"/>
      <c r="B14" s="23"/>
      <c r="C14" s="30"/>
      <c r="D14" s="24" t="s">
        <v>113</v>
      </c>
      <c r="E14" s="25" t="s">
        <v>326</v>
      </c>
      <c r="F14" s="25" t="s">
        <v>327</v>
      </c>
      <c r="G14" s="25">
        <v>15</v>
      </c>
      <c r="H14" s="25">
        <v>10.3</v>
      </c>
      <c r="I14" s="85"/>
    </row>
    <row r="15" s="2" customFormat="1" ht="30" customHeight="1" spans="1:9">
      <c r="A15" s="9"/>
      <c r="B15" s="23"/>
      <c r="C15" s="23" t="s">
        <v>163</v>
      </c>
      <c r="D15" s="24" t="s">
        <v>328</v>
      </c>
      <c r="E15" s="26">
        <v>1</v>
      </c>
      <c r="F15" s="26">
        <v>1</v>
      </c>
      <c r="G15" s="25">
        <v>8</v>
      </c>
      <c r="H15" s="25">
        <v>8</v>
      </c>
      <c r="I15" s="44"/>
    </row>
    <row r="16" s="2" customFormat="1" ht="30" customHeight="1" spans="1:9">
      <c r="A16" s="9"/>
      <c r="B16" s="23"/>
      <c r="C16" s="23" t="s">
        <v>173</v>
      </c>
      <c r="D16" s="24" t="s">
        <v>225</v>
      </c>
      <c r="E16" s="26">
        <v>1</v>
      </c>
      <c r="F16" s="26">
        <v>1</v>
      </c>
      <c r="G16" s="25">
        <v>8</v>
      </c>
      <c r="H16" s="25">
        <v>8</v>
      </c>
      <c r="I16" s="44"/>
    </row>
    <row r="17" s="2" customFormat="1" ht="30" customHeight="1" spans="1:9">
      <c r="A17" s="9"/>
      <c r="B17" s="23"/>
      <c r="C17" s="23" t="s">
        <v>176</v>
      </c>
      <c r="D17" s="24" t="s">
        <v>226</v>
      </c>
      <c r="E17" s="25" t="s">
        <v>329</v>
      </c>
      <c r="F17" s="25" t="s">
        <v>329</v>
      </c>
      <c r="G17" s="25">
        <v>4</v>
      </c>
      <c r="H17" s="25">
        <v>4</v>
      </c>
      <c r="I17" s="44"/>
    </row>
    <row r="18" s="2" customFormat="1" ht="30" customHeight="1" spans="1:9">
      <c r="A18" s="9"/>
      <c r="B18" s="23" t="s">
        <v>228</v>
      </c>
      <c r="C18" s="23" t="s">
        <v>229</v>
      </c>
      <c r="D18" s="23" t="s">
        <v>185</v>
      </c>
      <c r="E18" s="25"/>
      <c r="F18" s="25"/>
      <c r="G18" s="25"/>
      <c r="H18" s="25"/>
      <c r="I18" s="44"/>
    </row>
    <row r="19" s="2" customFormat="1" ht="30" customHeight="1" spans="1:9">
      <c r="A19" s="9"/>
      <c r="B19" s="23"/>
      <c r="C19" s="23" t="s">
        <v>230</v>
      </c>
      <c r="D19" s="24" t="s">
        <v>330</v>
      </c>
      <c r="E19" s="25" t="s">
        <v>331</v>
      </c>
      <c r="F19" s="25" t="s">
        <v>332</v>
      </c>
      <c r="G19" s="25">
        <v>15</v>
      </c>
      <c r="H19" s="25">
        <v>15</v>
      </c>
      <c r="I19" s="44"/>
    </row>
    <row r="20" s="2" customFormat="1" ht="30" customHeight="1" spans="1:9">
      <c r="A20" s="9"/>
      <c r="B20" s="23"/>
      <c r="C20" s="23" t="s">
        <v>237</v>
      </c>
      <c r="D20" s="23" t="s">
        <v>185</v>
      </c>
      <c r="E20" s="25"/>
      <c r="F20" s="25"/>
      <c r="G20" s="25"/>
      <c r="H20" s="25"/>
      <c r="I20" s="44"/>
    </row>
    <row r="21" s="2" customFormat="1" ht="30" customHeight="1" spans="1:9">
      <c r="A21" s="9"/>
      <c r="B21" s="23"/>
      <c r="C21" s="23" t="s">
        <v>238</v>
      </c>
      <c r="D21" s="23" t="s">
        <v>333</v>
      </c>
      <c r="E21" s="23" t="s">
        <v>333</v>
      </c>
      <c r="F21" s="23" t="s">
        <v>333</v>
      </c>
      <c r="G21" s="25">
        <v>15</v>
      </c>
      <c r="H21" s="25">
        <v>15</v>
      </c>
      <c r="I21" s="44"/>
    </row>
    <row r="22" s="2" customFormat="1" ht="30" customHeight="1" spans="1:9">
      <c r="A22" s="9"/>
      <c r="B22" s="23" t="s">
        <v>241</v>
      </c>
      <c r="C22" s="23" t="s">
        <v>242</v>
      </c>
      <c r="D22" s="24" t="s">
        <v>195</v>
      </c>
      <c r="E22" s="25" t="s">
        <v>197</v>
      </c>
      <c r="F22" s="25" t="s">
        <v>197</v>
      </c>
      <c r="G22" s="25">
        <v>5</v>
      </c>
      <c r="H22" s="25">
        <v>5</v>
      </c>
      <c r="I22" s="44"/>
    </row>
    <row r="23" s="2" customFormat="1" ht="30" customHeight="1" spans="1:9">
      <c r="A23" s="9"/>
      <c r="B23" s="23"/>
      <c r="C23" s="23" t="s">
        <v>244</v>
      </c>
      <c r="D23" s="24" t="s">
        <v>245</v>
      </c>
      <c r="E23" s="25" t="s">
        <v>197</v>
      </c>
      <c r="F23" s="25" t="s">
        <v>197</v>
      </c>
      <c r="G23" s="25">
        <v>5</v>
      </c>
      <c r="H23" s="25">
        <v>5</v>
      </c>
      <c r="I23" s="44"/>
    </row>
    <row r="24" s="2" customFormat="1" ht="30" customHeight="1" spans="1:9">
      <c r="A24" s="9" t="s">
        <v>246</v>
      </c>
      <c r="B24" s="9"/>
      <c r="C24" s="9"/>
      <c r="D24" s="9"/>
      <c r="E24" s="9"/>
      <c r="F24" s="9"/>
      <c r="G24" s="25">
        <v>100</v>
      </c>
      <c r="H24" s="25">
        <v>94.9</v>
      </c>
      <c r="I24" s="44"/>
    </row>
    <row r="25" s="3" customFormat="1" ht="21" customHeight="1" spans="1:9">
      <c r="A25" s="33" t="s">
        <v>334</v>
      </c>
      <c r="B25" s="34"/>
      <c r="C25" s="34"/>
      <c r="D25" s="34"/>
      <c r="E25" s="34"/>
      <c r="F25" s="34"/>
      <c r="G25" s="34"/>
      <c r="H25" s="34"/>
      <c r="I25" s="34"/>
    </row>
  </sheetData>
  <mergeCells count="23">
    <mergeCell ref="A2:I2"/>
    <mergeCell ref="B3:I3"/>
    <mergeCell ref="B4:E4"/>
    <mergeCell ref="G4:I4"/>
    <mergeCell ref="B5:C5"/>
    <mergeCell ref="B6:C6"/>
    <mergeCell ref="B7:C7"/>
    <mergeCell ref="B8:C8"/>
    <mergeCell ref="B9:C9"/>
    <mergeCell ref="B10:E10"/>
    <mergeCell ref="F10:I10"/>
    <mergeCell ref="B11:E11"/>
    <mergeCell ref="F11:I11"/>
    <mergeCell ref="A24:F24"/>
    <mergeCell ref="A25:I25"/>
    <mergeCell ref="A5:A9"/>
    <mergeCell ref="A10:A11"/>
    <mergeCell ref="A12:A23"/>
    <mergeCell ref="B13:B17"/>
    <mergeCell ref="B18:B21"/>
    <mergeCell ref="B22:B23"/>
    <mergeCell ref="C13:C14"/>
    <mergeCell ref="I13:I1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topLeftCell="A22" workbookViewId="0">
      <selection activeCell="A28" sqref="A28:I28"/>
    </sheetView>
  </sheetViews>
  <sheetFormatPr defaultColWidth="9" defaultRowHeight="14.25"/>
  <cols>
    <col min="1" max="1" width="8.5" style="54" customWidth="1"/>
    <col min="2" max="2" width="9" style="54"/>
    <col min="3" max="3" width="10.875" style="54" customWidth="1"/>
    <col min="4" max="4" width="11.875" style="54" customWidth="1"/>
    <col min="5" max="5" width="13" style="54" customWidth="1"/>
    <col min="6" max="6" width="11.75" style="54" customWidth="1"/>
    <col min="7" max="7" width="7.75" style="54" customWidth="1"/>
    <col min="8" max="8" width="7.375" style="54" customWidth="1"/>
    <col min="9" max="9" width="11.25" style="54" customWidth="1"/>
    <col min="10" max="16" width="10.625" style="54" customWidth="1"/>
    <col min="17" max="16384" width="9" style="54"/>
  </cols>
  <sheetData>
    <row r="1" s="1" customFormat="1" ht="15.75" spans="1:9">
      <c r="A1" s="5" t="s">
        <v>201</v>
      </c>
      <c r="B1" s="6"/>
      <c r="C1" s="6"/>
      <c r="D1" s="6"/>
      <c r="E1" s="6"/>
      <c r="F1" s="6"/>
      <c r="G1" s="6"/>
      <c r="H1" s="6"/>
      <c r="I1" s="6"/>
    </row>
    <row r="2" s="1" customFormat="1" ht="45" customHeight="1" spans="1:9">
      <c r="A2" s="7" t="s">
        <v>202</v>
      </c>
      <c r="B2" s="8"/>
      <c r="C2" s="8"/>
      <c r="D2" s="8"/>
      <c r="E2" s="8"/>
      <c r="F2" s="8"/>
      <c r="G2" s="8"/>
      <c r="H2" s="8"/>
      <c r="I2" s="8"/>
    </row>
    <row r="3" s="53" customFormat="1" ht="30.75" customHeight="1" spans="1:9">
      <c r="A3" s="9" t="s">
        <v>203</v>
      </c>
      <c r="B3" s="55" t="s">
        <v>335</v>
      </c>
      <c r="C3" s="55"/>
      <c r="D3" s="55"/>
      <c r="E3" s="55"/>
      <c r="F3" s="55"/>
      <c r="G3" s="55"/>
      <c r="H3" s="55"/>
      <c r="I3" s="55"/>
    </row>
    <row r="4" s="53" customFormat="1" ht="30.75" customHeight="1" spans="1:9">
      <c r="A4" s="9" t="s">
        <v>205</v>
      </c>
      <c r="B4" s="56" t="s">
        <v>77</v>
      </c>
      <c r="C4" s="56"/>
      <c r="D4" s="56"/>
      <c r="E4" s="56"/>
      <c r="F4" s="11" t="s">
        <v>206</v>
      </c>
      <c r="G4" s="10" t="s">
        <v>336</v>
      </c>
      <c r="H4" s="55"/>
      <c r="I4" s="55"/>
    </row>
    <row r="5" s="53" customFormat="1" ht="24.95" customHeight="1" spans="1:9">
      <c r="A5" s="9" t="s">
        <v>337</v>
      </c>
      <c r="B5" s="57"/>
      <c r="C5" s="57"/>
      <c r="D5" s="9" t="s">
        <v>208</v>
      </c>
      <c r="E5" s="11" t="s">
        <v>209</v>
      </c>
      <c r="F5" s="11" t="s">
        <v>82</v>
      </c>
      <c r="G5" s="11" t="s">
        <v>83</v>
      </c>
      <c r="H5" s="11" t="s">
        <v>84</v>
      </c>
      <c r="I5" s="11" t="s">
        <v>85</v>
      </c>
    </row>
    <row r="6" s="53" customFormat="1" ht="24.95" customHeight="1" spans="1:9">
      <c r="A6" s="58"/>
      <c r="B6" s="13" t="s">
        <v>210</v>
      </c>
      <c r="C6" s="59"/>
      <c r="D6" s="59">
        <v>433</v>
      </c>
      <c r="E6" s="60">
        <v>433</v>
      </c>
      <c r="F6" s="61">
        <v>433</v>
      </c>
      <c r="G6" s="62">
        <v>10</v>
      </c>
      <c r="H6" s="63">
        <v>1</v>
      </c>
      <c r="I6" s="61">
        <v>10</v>
      </c>
    </row>
    <row r="7" s="53" customFormat="1" ht="24.95" customHeight="1" spans="1:9">
      <c r="A7" s="58"/>
      <c r="B7" s="10" t="s">
        <v>211</v>
      </c>
      <c r="C7" s="60"/>
      <c r="D7" s="59">
        <v>433</v>
      </c>
      <c r="E7" s="60">
        <v>433</v>
      </c>
      <c r="F7" s="61">
        <v>433</v>
      </c>
      <c r="G7" s="62" t="s">
        <v>62</v>
      </c>
      <c r="H7" s="62"/>
      <c r="I7" s="60" t="s">
        <v>62</v>
      </c>
    </row>
    <row r="8" s="53" customFormat="1" ht="24.95" customHeight="1" spans="1:9">
      <c r="A8" s="58"/>
      <c r="B8" s="62" t="s">
        <v>338</v>
      </c>
      <c r="C8" s="64"/>
      <c r="D8" s="60"/>
      <c r="E8" s="62"/>
      <c r="F8" s="60"/>
      <c r="G8" s="62" t="s">
        <v>62</v>
      </c>
      <c r="H8" s="62"/>
      <c r="I8" s="60" t="s">
        <v>62</v>
      </c>
    </row>
    <row r="9" s="53" customFormat="1" ht="24.95" customHeight="1" spans="1:9">
      <c r="A9" s="58"/>
      <c r="B9" s="59" t="s">
        <v>339</v>
      </c>
      <c r="C9" s="59"/>
      <c r="D9" s="59"/>
      <c r="E9" s="60"/>
      <c r="F9" s="61"/>
      <c r="G9" s="62" t="s">
        <v>62</v>
      </c>
      <c r="H9" s="62"/>
      <c r="I9" s="60" t="s">
        <v>62</v>
      </c>
    </row>
    <row r="10" s="53" customFormat="1" ht="24.95" customHeight="1" spans="1:9">
      <c r="A10" s="19" t="s">
        <v>95</v>
      </c>
      <c r="B10" s="11" t="s">
        <v>96</v>
      </c>
      <c r="C10" s="65"/>
      <c r="D10" s="65"/>
      <c r="E10" s="65"/>
      <c r="F10" s="11" t="s">
        <v>214</v>
      </c>
      <c r="G10" s="65"/>
      <c r="H10" s="65"/>
      <c r="I10" s="65"/>
    </row>
    <row r="11" s="53" customFormat="1" ht="80" customHeight="1" spans="1:9">
      <c r="A11" s="66"/>
      <c r="B11" s="21" t="s">
        <v>340</v>
      </c>
      <c r="C11" s="67"/>
      <c r="D11" s="67"/>
      <c r="E11" s="67"/>
      <c r="F11" s="23" t="s">
        <v>341</v>
      </c>
      <c r="G11" s="68"/>
      <c r="H11" s="68"/>
      <c r="I11" s="68"/>
    </row>
    <row r="12" s="53" customFormat="1" ht="30" customHeight="1" spans="1:9">
      <c r="A12" s="9" t="s">
        <v>342</v>
      </c>
      <c r="B12" s="22" t="s">
        <v>101</v>
      </c>
      <c r="C12" s="22" t="s">
        <v>102</v>
      </c>
      <c r="D12" s="22" t="s">
        <v>103</v>
      </c>
      <c r="E12" s="9" t="s">
        <v>104</v>
      </c>
      <c r="F12" s="9" t="s">
        <v>105</v>
      </c>
      <c r="G12" s="20" t="s">
        <v>83</v>
      </c>
      <c r="H12" s="22" t="s">
        <v>85</v>
      </c>
      <c r="I12" s="20" t="s">
        <v>343</v>
      </c>
    </row>
    <row r="13" s="53" customFormat="1" ht="23" customHeight="1" spans="1:9">
      <c r="A13" s="58"/>
      <c r="B13" s="49" t="s">
        <v>344</v>
      </c>
      <c r="C13" s="49" t="s">
        <v>108</v>
      </c>
      <c r="D13" s="69" t="s">
        <v>345</v>
      </c>
      <c r="E13" s="70">
        <v>11804</v>
      </c>
      <c r="F13" s="70">
        <v>11258</v>
      </c>
      <c r="G13" s="71">
        <v>15</v>
      </c>
      <c r="H13" s="72">
        <v>13</v>
      </c>
      <c r="I13" s="49" t="s">
        <v>255</v>
      </c>
    </row>
    <row r="14" s="53" customFormat="1" ht="23" customHeight="1" spans="1:9">
      <c r="A14" s="58"/>
      <c r="B14" s="71"/>
      <c r="C14" s="73"/>
      <c r="D14" s="74" t="s">
        <v>346</v>
      </c>
      <c r="E14" s="70">
        <v>21319</v>
      </c>
      <c r="F14" s="70">
        <v>19354</v>
      </c>
      <c r="G14" s="75"/>
      <c r="H14" s="57"/>
      <c r="I14" s="73"/>
    </row>
    <row r="15" s="53" customFormat="1" ht="30" customHeight="1" spans="1:9">
      <c r="A15" s="58"/>
      <c r="B15" s="71"/>
      <c r="C15" s="49" t="s">
        <v>163</v>
      </c>
      <c r="D15" s="74" t="s">
        <v>328</v>
      </c>
      <c r="E15" s="76">
        <v>1</v>
      </c>
      <c r="F15" s="76">
        <v>1</v>
      </c>
      <c r="G15" s="77">
        <v>15</v>
      </c>
      <c r="H15" s="78">
        <v>15</v>
      </c>
      <c r="I15" s="78"/>
    </row>
    <row r="16" s="53" customFormat="1" ht="30" customHeight="1" spans="1:9">
      <c r="A16" s="58"/>
      <c r="B16" s="71"/>
      <c r="C16" s="79"/>
      <c r="D16" s="74" t="s">
        <v>347</v>
      </c>
      <c r="E16" s="76">
        <v>1</v>
      </c>
      <c r="F16" s="76">
        <v>1</v>
      </c>
      <c r="G16" s="71"/>
      <c r="H16" s="72"/>
      <c r="I16" s="72"/>
    </row>
    <row r="17" s="53" customFormat="1" ht="30" customHeight="1" spans="1:9">
      <c r="A17" s="58"/>
      <c r="B17" s="71"/>
      <c r="C17" s="73"/>
      <c r="D17" s="74" t="s">
        <v>348</v>
      </c>
      <c r="E17" s="76">
        <v>1</v>
      </c>
      <c r="F17" s="76">
        <v>1</v>
      </c>
      <c r="G17" s="75"/>
      <c r="H17" s="57"/>
      <c r="I17" s="57"/>
    </row>
    <row r="18" s="53" customFormat="1" ht="49" customHeight="1" spans="1:9">
      <c r="A18" s="58"/>
      <c r="B18" s="71"/>
      <c r="C18" s="23" t="s">
        <v>173</v>
      </c>
      <c r="D18" s="74" t="s">
        <v>349</v>
      </c>
      <c r="E18" s="76">
        <v>1</v>
      </c>
      <c r="F18" s="76">
        <v>1</v>
      </c>
      <c r="G18" s="70">
        <v>15</v>
      </c>
      <c r="H18" s="60">
        <v>15</v>
      </c>
      <c r="I18" s="61"/>
    </row>
    <row r="19" s="53" customFormat="1" ht="30" customHeight="1" spans="1:9">
      <c r="A19" s="58"/>
      <c r="B19" s="75"/>
      <c r="C19" s="23" t="s">
        <v>176</v>
      </c>
      <c r="D19" s="74" t="s">
        <v>350</v>
      </c>
      <c r="E19" s="70" t="s">
        <v>351</v>
      </c>
      <c r="F19" s="70" t="s">
        <v>351</v>
      </c>
      <c r="G19" s="70">
        <v>5</v>
      </c>
      <c r="H19" s="60">
        <v>5</v>
      </c>
      <c r="I19" s="61"/>
    </row>
    <row r="20" s="53" customFormat="1" ht="30" customHeight="1" spans="1:9">
      <c r="A20" s="58"/>
      <c r="B20" s="23" t="s">
        <v>352</v>
      </c>
      <c r="C20" s="23" t="s">
        <v>353</v>
      </c>
      <c r="D20" s="24" t="s">
        <v>185</v>
      </c>
      <c r="E20" s="68"/>
      <c r="F20" s="70"/>
      <c r="G20" s="70"/>
      <c r="H20" s="60"/>
      <c r="I20" s="61"/>
    </row>
    <row r="21" s="53" customFormat="1" ht="46" customHeight="1" spans="1:9">
      <c r="A21" s="58"/>
      <c r="B21" s="68"/>
      <c r="C21" s="28" t="s">
        <v>354</v>
      </c>
      <c r="D21" s="74" t="s">
        <v>355</v>
      </c>
      <c r="E21" s="74" t="s">
        <v>356</v>
      </c>
      <c r="F21" s="23" t="s">
        <v>188</v>
      </c>
      <c r="G21" s="77">
        <v>15</v>
      </c>
      <c r="H21" s="78">
        <v>13</v>
      </c>
      <c r="I21" s="28" t="s">
        <v>262</v>
      </c>
    </row>
    <row r="22" s="53" customFormat="1" ht="46" customHeight="1" spans="1:9">
      <c r="A22" s="58"/>
      <c r="B22" s="68"/>
      <c r="C22" s="73"/>
      <c r="D22" s="74" t="s">
        <v>307</v>
      </c>
      <c r="E22" s="74" t="s">
        <v>357</v>
      </c>
      <c r="F22" s="23" t="s">
        <v>308</v>
      </c>
      <c r="G22" s="75"/>
      <c r="H22" s="57"/>
      <c r="I22" s="73"/>
    </row>
    <row r="23" s="53" customFormat="1" ht="30" customHeight="1" spans="1:9">
      <c r="A23" s="58"/>
      <c r="B23" s="68"/>
      <c r="C23" s="23" t="s">
        <v>358</v>
      </c>
      <c r="D23" s="24" t="s">
        <v>185</v>
      </c>
      <c r="E23" s="68"/>
      <c r="G23" s="70"/>
      <c r="H23" s="60"/>
      <c r="I23" s="61"/>
    </row>
    <row r="24" s="53" customFormat="1" ht="51" customHeight="1" spans="1:9">
      <c r="A24" s="58"/>
      <c r="B24" s="68"/>
      <c r="C24" s="23" t="s">
        <v>359</v>
      </c>
      <c r="D24" s="74" t="s">
        <v>309</v>
      </c>
      <c r="E24" s="68" t="s">
        <v>360</v>
      </c>
      <c r="F24" s="23" t="s">
        <v>236</v>
      </c>
      <c r="G24" s="70">
        <v>15</v>
      </c>
      <c r="H24" s="60">
        <v>15</v>
      </c>
      <c r="I24" s="61"/>
    </row>
    <row r="25" s="53" customFormat="1" ht="31" customHeight="1" spans="1:9">
      <c r="A25" s="58"/>
      <c r="B25" s="23" t="s">
        <v>361</v>
      </c>
      <c r="C25" s="23" t="s">
        <v>362</v>
      </c>
      <c r="D25" s="74" t="s">
        <v>363</v>
      </c>
      <c r="E25" s="68" t="s">
        <v>363</v>
      </c>
      <c r="F25" s="80" t="s">
        <v>197</v>
      </c>
      <c r="G25" s="80">
        <v>5</v>
      </c>
      <c r="H25" s="60">
        <v>5</v>
      </c>
      <c r="I25" s="61"/>
    </row>
    <row r="26" s="53" customFormat="1" ht="31" customHeight="1" spans="1:9">
      <c r="A26" s="58"/>
      <c r="B26" s="68"/>
      <c r="C26" s="23" t="s">
        <v>364</v>
      </c>
      <c r="D26" s="74" t="s">
        <v>365</v>
      </c>
      <c r="E26" s="68" t="s">
        <v>365</v>
      </c>
      <c r="F26" s="80" t="s">
        <v>197</v>
      </c>
      <c r="G26" s="70">
        <v>5</v>
      </c>
      <c r="H26" s="60">
        <v>5</v>
      </c>
      <c r="I26" s="61"/>
    </row>
    <row r="27" s="53" customFormat="1" ht="30" customHeight="1" spans="1:9">
      <c r="A27" s="9" t="s">
        <v>246</v>
      </c>
      <c r="B27" s="58"/>
      <c r="C27" s="58"/>
      <c r="D27" s="58"/>
      <c r="E27" s="58"/>
      <c r="F27" s="58"/>
      <c r="G27" s="70">
        <v>100</v>
      </c>
      <c r="H27" s="60">
        <v>96</v>
      </c>
      <c r="I27" s="61"/>
    </row>
    <row r="28" s="3" customFormat="1" ht="21" customHeight="1" spans="1:9">
      <c r="A28" s="33" t="s">
        <v>366</v>
      </c>
      <c r="B28" s="34"/>
      <c r="C28" s="34"/>
      <c r="D28" s="34"/>
      <c r="E28" s="34"/>
      <c r="F28" s="34"/>
      <c r="G28" s="34"/>
      <c r="H28" s="34"/>
      <c r="I28" s="34"/>
    </row>
    <row r="29" s="54" customFormat="1" spans="1:9">
      <c r="A29" s="1"/>
      <c r="B29" s="1"/>
      <c r="C29" s="1"/>
      <c r="D29" s="1"/>
      <c r="E29" s="1"/>
      <c r="F29" s="1"/>
      <c r="G29" s="1"/>
      <c r="H29" s="1"/>
      <c r="I29" s="1"/>
    </row>
    <row r="30" s="54" customFormat="1" spans="1:9">
      <c r="A30" s="1"/>
      <c r="B30" s="1"/>
      <c r="C30" s="1"/>
      <c r="D30" s="1"/>
      <c r="E30" s="1"/>
      <c r="F30" s="1"/>
      <c r="G30" s="1"/>
      <c r="H30" s="1"/>
      <c r="I30" s="1"/>
    </row>
    <row r="31" s="54" customFormat="1" spans="1:9">
      <c r="A31" s="1"/>
      <c r="B31" s="1"/>
      <c r="C31" s="1"/>
      <c r="D31" s="1"/>
      <c r="E31" s="1"/>
      <c r="F31" s="1"/>
      <c r="G31" s="1"/>
      <c r="H31" s="1"/>
      <c r="I31" s="1"/>
    </row>
    <row r="32" s="54" customFormat="1" spans="1:9">
      <c r="A32" s="1"/>
      <c r="B32" s="1"/>
      <c r="C32" s="1"/>
      <c r="D32" s="1"/>
      <c r="E32" s="1"/>
      <c r="F32" s="1"/>
      <c r="G32" s="1"/>
      <c r="H32" s="1"/>
      <c r="I32" s="1"/>
    </row>
    <row r="33" s="54" customFormat="1" spans="1:9">
      <c r="A33" s="1"/>
      <c r="B33" s="1"/>
      <c r="C33" s="1"/>
      <c r="D33" s="1"/>
      <c r="E33" s="1"/>
      <c r="F33" s="1"/>
      <c r="G33" s="1"/>
      <c r="H33" s="1"/>
      <c r="I33" s="1"/>
    </row>
    <row r="34" s="54" customFormat="1" spans="1:9">
      <c r="A34" s="1"/>
      <c r="B34" s="1"/>
      <c r="C34" s="1"/>
      <c r="D34" s="1"/>
      <c r="E34" s="1"/>
      <c r="F34" s="1"/>
      <c r="G34" s="1"/>
      <c r="H34" s="1"/>
      <c r="I34" s="1"/>
    </row>
    <row r="35" s="54" customFormat="1" spans="1:9">
      <c r="A35" s="1"/>
      <c r="B35" s="1"/>
      <c r="C35" s="1"/>
      <c r="D35" s="1"/>
      <c r="E35" s="1"/>
      <c r="F35" s="1"/>
      <c r="G35" s="1"/>
      <c r="H35" s="1"/>
      <c r="I35" s="1"/>
    </row>
    <row r="36" s="54" customFormat="1" spans="1:9">
      <c r="A36" s="1"/>
      <c r="B36" s="1"/>
      <c r="C36" s="1"/>
      <c r="D36" s="1"/>
      <c r="E36" s="1"/>
      <c r="F36" s="1"/>
      <c r="G36" s="1"/>
      <c r="H36" s="1"/>
      <c r="I36" s="1"/>
    </row>
  </sheetData>
  <mergeCells count="33">
    <mergeCell ref="A2:I2"/>
    <mergeCell ref="B3:I3"/>
    <mergeCell ref="B4:E4"/>
    <mergeCell ref="G4:I4"/>
    <mergeCell ref="B5:C5"/>
    <mergeCell ref="B6:C6"/>
    <mergeCell ref="B7:C7"/>
    <mergeCell ref="B8:C8"/>
    <mergeCell ref="B9:C9"/>
    <mergeCell ref="B10:E10"/>
    <mergeCell ref="F10:I10"/>
    <mergeCell ref="B11:E11"/>
    <mergeCell ref="F11:I11"/>
    <mergeCell ref="A27:F27"/>
    <mergeCell ref="A28:I28"/>
    <mergeCell ref="A5:A9"/>
    <mergeCell ref="A10:A11"/>
    <mergeCell ref="A12:A26"/>
    <mergeCell ref="B13:B19"/>
    <mergeCell ref="B20:B24"/>
    <mergeCell ref="B25:B26"/>
    <mergeCell ref="C13:C14"/>
    <mergeCell ref="C15:C17"/>
    <mergeCell ref="C21:C22"/>
    <mergeCell ref="G13:G14"/>
    <mergeCell ref="G15:G17"/>
    <mergeCell ref="G21:G22"/>
    <mergeCell ref="H13:H14"/>
    <mergeCell ref="H15:H17"/>
    <mergeCell ref="H21:H22"/>
    <mergeCell ref="I13:I14"/>
    <mergeCell ref="I15:I17"/>
    <mergeCell ref="I21:I2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HP</Company>
  <Application>Microsoft Excel</Application>
  <HeadingPairs>
    <vt:vector size="2" baseType="variant">
      <vt:variant>
        <vt:lpstr>工作表</vt:lpstr>
      </vt:variant>
      <vt:variant>
        <vt:i4>13</vt:i4>
      </vt:variant>
    </vt:vector>
  </HeadingPairs>
  <TitlesOfParts>
    <vt:vector size="13" baseType="lpstr">
      <vt:lpstr>1-基础数据表</vt:lpstr>
      <vt:lpstr>2-整体支出绩效自评表</vt:lpstr>
      <vt:lpstr>项目支出绩效自评表1</vt:lpstr>
      <vt:lpstr>项目支出绩效自评表2</vt:lpstr>
      <vt:lpstr>项目支出绩效自评表3</vt:lpstr>
      <vt:lpstr>项目支出绩效自评表4</vt:lpstr>
      <vt:lpstr>项目支出绩效自评表5</vt:lpstr>
      <vt:lpstr>项目支出绩效自评表6</vt:lpstr>
      <vt:lpstr>项目支出绩效自评表7</vt:lpstr>
      <vt:lpstr>项目支出绩效自评表8</vt:lpstr>
      <vt:lpstr>项目支出绩效自评表9</vt:lpstr>
      <vt:lpstr>项目支出绩效自评表10</vt:lpstr>
      <vt:lpstr>项目支出绩效自评表11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吃火锅唱儿歌</cp:lastModifiedBy>
  <dcterms:created xsi:type="dcterms:W3CDTF">2021-06-01T09:05:00Z</dcterms:created>
  <cp:lastPrinted>2022-11-07T06:19:00Z</cp:lastPrinted>
  <dcterms:modified xsi:type="dcterms:W3CDTF">2022-12-07T08:26:12Z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F772680D605C439797E0E23386713450</vt:lpwstr>
  </property>
</Properties>
</file>