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7"/>
  </bookViews>
  <sheets>
    <sheet name="2-整体支出绩效自评表" sheetId="2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<sst xmlns="http://schemas.openxmlformats.org/spreadsheetml/2006/main" count="99" uniqueCount="92">
  <si>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</si>
  <si>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</si>
  <si>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</si>
  <si>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桃源县医疗保障局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</si>
  <si>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</si>
  <si>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</si>
  <si>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</si>
  <si>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</si>
  <si>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</si>
  <si>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</si>
  <si>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</si>
  <si>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</si>
  <si>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</si>
  <si>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10965.74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</si>
  <si>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6090.41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</si>
  <si>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10597.06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</si>
  <si>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931.8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</si>
  <si>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</si>
  <si>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5258.61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</si>
  <si>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</si>
  <si>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368.68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</si>
  <si>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</si>
  <si>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</si>
  <si>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</si>
  <si>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申请一般公共预算资金10597.06万元，用于整合各方资源，集中专门力量，创新工作方式，完成全县职工医保参保5.73万人，城乡居民医保参保79万人，职工医保征缴2.1亿元，城乡居民医保征缴6.79亿元，参保人员100%享受医保待遇，完成异地结算占比34%，县域内贫困人口一站式结算报销达90%。保障参保人员依法享有社会医疗福利的权利，促进社会和谐稳定、良性发展，社会公众满意度达90%，主管部门满意度达90%。</t>
  </si>
  <si>
    <t>2021年全县职工医保参保5.73万人，城乡居民医保参保79万人。职工医保基金征缴2.17亿元，城乡居民医保基金征缴6.794亿元。参保人员100%享受医疗待遇，实现异地结算占统筹基金支出总额的34%，县域内贫困人员一站式结算报销比大于等于90%。解决参保人员病有所医，应保尽保，保障社会和谐稳定，实现基金收支平衡，略有节余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</si>
  <si>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</si>
  <si>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</si>
  <si>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</si>
  <si>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</si>
  <si>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</si>
  <si>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</si>
  <si>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</si>
  <si>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</si>
  <si>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</si>
  <si>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参保人数</t>
  </si>
  <si>
    <t>5.73万人</t>
  </si>
  <si>
    <r>
      <rPr>
        <sz val="10"/>
        <color rgb="FF000000"/>
        <rFont val="Times New Roman"/>
        <charset val="134"/>
      </rPr>
      <t>5.73</t>
    </r>
    <r>
      <rPr>
        <sz val="10"/>
        <color rgb="FF000000"/>
        <rFont val="宋体"/>
        <charset val="134"/>
      </rPr>
      <t>万人</t>
    </r>
  </si>
  <si>
    <t>年初目标均超额完成。</t>
  </si>
  <si>
    <t>79万人</t>
  </si>
  <si>
    <r>
      <rPr>
        <sz val="10"/>
        <color rgb="FF000000"/>
        <rFont val="Times New Roman"/>
        <charset val="134"/>
      </rPr>
      <t>79.03</t>
    </r>
    <r>
      <rPr>
        <sz val="10"/>
        <color rgb="FF000000"/>
        <rFont val="宋体"/>
        <charset val="134"/>
      </rPr>
      <t>万人</t>
    </r>
  </si>
  <si>
    <t>基金征缴</t>
  </si>
  <si>
    <r>
      <rPr>
        <sz val="10"/>
        <color rgb="FF000000"/>
        <rFont val="Times New Roman"/>
        <charset val="134"/>
      </rPr>
      <t>2.1</t>
    </r>
    <r>
      <rPr>
        <sz val="10"/>
        <color rgb="FF000000"/>
        <rFont val="宋体"/>
        <charset val="134"/>
      </rPr>
      <t>亿元</t>
    </r>
  </si>
  <si>
    <r>
      <rPr>
        <sz val="10"/>
        <color rgb="FF000000"/>
        <rFont val="Times New Roman"/>
        <charset val="134"/>
      </rPr>
      <t>2.17</t>
    </r>
    <r>
      <rPr>
        <sz val="10"/>
        <color rgb="FF000000"/>
        <rFont val="宋体"/>
        <charset val="134"/>
      </rPr>
      <t>亿元</t>
    </r>
  </si>
  <si>
    <r>
      <rPr>
        <sz val="10"/>
        <color rgb="FF000000"/>
        <rFont val="Times New Roman"/>
        <charset val="134"/>
      </rPr>
      <t>6.79</t>
    </r>
    <r>
      <rPr>
        <sz val="10"/>
        <color rgb="FF000000"/>
        <rFont val="宋体"/>
        <charset val="134"/>
      </rPr>
      <t>亿元</t>
    </r>
  </si>
  <si>
    <r>
      <rPr>
        <sz val="10"/>
        <color rgb="FF000000"/>
        <rFont val="Times New Roman"/>
        <charset val="134"/>
      </rPr>
      <t>6.794</t>
    </r>
    <r>
      <rPr>
        <sz val="10"/>
        <color rgb="FF000000"/>
        <rFont val="宋体"/>
        <charset val="134"/>
      </rPr>
      <t>亿元</t>
    </r>
  </si>
  <si>
    <t>稽核次数</t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</si>
  <si>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次</t>
    </r>
  </si>
  <si>
    <t>6次</t>
  </si>
  <si>
    <t>政策宣传活动次数</t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</si>
  <si>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次</t>
    </r>
  </si>
  <si>
    <t>业务培训次数</t>
  </si>
  <si>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</si>
  <si>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Times New Roman"/>
        <charset val="134"/>
      </rPr>
      <t>17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</si>
  <si>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仿宋"/>
        <charset val="134"/>
      </rPr>
      <t>质量指标</t>
    </r>
  </si>
  <si>
    <t>参保率</t>
  </si>
  <si>
    <t>均完成年初设定目标。</t>
  </si>
  <si>
    <t>异地结算支出占统筹基金总支出</t>
  </si>
  <si>
    <t>待遇报销准确率</t>
  </si>
  <si>
    <t>医疗机构稽核覆盖率</t>
  </si>
  <si>
    <t>稽核发现问题交办整改率</t>
  </si>
  <si>
    <t>群众知晓率</t>
  </si>
  <si>
    <t>县域内医保目录报销比</t>
  </si>
  <si>
    <t>县域内一站式结算报销比</t>
  </si>
  <si>
    <r>
      <rPr>
        <sz val="10"/>
        <color rgb="FF000000"/>
        <rFont val="仿宋"/>
        <charset val="134"/>
      </rPr>
      <t>时效指标</t>
    </r>
  </si>
  <si>
    <t>各项工作完成及时率</t>
  </si>
  <si>
    <t>成本指标</t>
  </si>
  <si>
    <r>
      <rPr>
        <sz val="10"/>
        <color rgb="FF000000"/>
        <rFont val="仿宋"/>
        <charset val="134"/>
      </rPr>
      <t>基本支出控制额</t>
    </r>
  </si>
  <si>
    <t>855.78万元</t>
  </si>
  <si>
    <t>831.8万元</t>
  </si>
  <si>
    <r>
      <rPr>
        <sz val="10"/>
        <color rgb="FF000000"/>
        <rFont val="宋体"/>
        <charset val="134"/>
      </rPr>
      <t>因城乡居民医保县级配套资金</t>
    </r>
    <r>
      <rPr>
        <sz val="10"/>
        <color rgb="FF000000"/>
        <rFont val="Times New Roman"/>
        <charset val="134"/>
      </rPr>
      <t>5498.4</t>
    </r>
    <r>
      <rPr>
        <sz val="10"/>
        <color rgb="FF000000"/>
        <rFont val="宋体"/>
        <charset val="134"/>
      </rPr>
      <t>万元和职工医保缺口补助</t>
    </r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宋体"/>
        <charset val="134"/>
      </rPr>
      <t>万元决算列入财政基金支出，没有列入本单位。</t>
    </r>
  </si>
  <si>
    <r>
      <rPr>
        <sz val="10"/>
        <color rgb="FF000000"/>
        <rFont val="仿宋"/>
        <charset val="134"/>
      </rPr>
      <t>项目支出控制额</t>
    </r>
  </si>
  <si>
    <t>9741.28万元</t>
  </si>
  <si>
    <t>5258.61万元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</si>
  <si>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</si>
  <si>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</si>
  <si>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</si>
  <si>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</si>
  <si>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医疗负担</t>
  </si>
  <si>
    <t>减轻</t>
  </si>
  <si>
    <t>医疗待遇</t>
  </si>
  <si>
    <t>保障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</si>
  <si>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</si>
  <si>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</si>
  <si>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基金运行</t>
  </si>
  <si>
    <t>收支平衡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</si>
  <si>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</si>
  <si>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</si>
  <si>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服务对够用满意度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</si>
  <si>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</si>
  <si>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</si>
  <si>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填表人：胡姣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填报日期：2022年7月</t>
    </r>
    <r>
      <rPr>
        <sz val="12"/>
        <rFont val="Times New Roman"/>
        <charset val="134"/>
      </rPr>
      <t xml:space="preserve">                                     </t>
    </r>
    <r>
      <rPr>
        <sz val="12"/>
        <rFont val="仿宋"/>
        <charset val="134"/>
      </rPr>
      <t>联系电话：13762656000</t>
    </r>
    <r>
      <rPr>
        <sz val="12"/>
        <rFont val="Times New Roman"/>
        <charset val="134"/>
      </rPr>
      <t xml:space="preserve">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</si>
</sst>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50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5" fillId="2" borderId="9" xfId="47" applyFont="1" applyFill="1" applyBorder="1" applyAlignment="1">
      <alignment horizontal="justify" vertical="center" wrapText="1"/>
    </xf>
    <xf numFmtId="0" fontId="5" fillId="2" borderId="10" xfId="47" applyFont="1" applyFill="1" applyBorder="1" applyAlignment="1">
      <alignment horizontal="justify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5" fillId="2" borderId="11" xfId="47" applyFont="1" applyFill="1" applyBorder="1" applyAlignment="1">
      <alignment horizontal="justify" vertical="center" wrapText="1"/>
    </xf>
    <xf numFmtId="0" fontId="5" fillId="2" borderId="12" xfId="47" applyFont="1" applyFill="1" applyBorder="1" applyAlignment="1">
      <alignment horizontal="justify" vertical="center" wrapText="1"/>
    </xf>
    <xf numFmtId="0" fontId="4" fillId="2" borderId="9" xfId="47" applyFont="1" applyFill="1" applyBorder="1" applyAlignment="1">
      <alignment horizontal="justify" vertical="center" wrapText="1"/>
    </xf>
    <xf numFmtId="0" fontId="4" fillId="2" borderId="10" xfId="47" applyFont="1" applyFill="1" applyBorder="1" applyAlignment="1">
      <alignment horizontal="justify" vertical="center" wrapText="1"/>
    </xf>
    <xf numFmtId="0" fontId="4" fillId="2" borderId="11" xfId="47" applyFont="1" applyFill="1" applyBorder="1" applyAlignment="1">
      <alignment horizontal="justify" vertical="center" wrapText="1"/>
    </xf>
    <xf numFmtId="0" fontId="4" fillId="2" borderId="12" xfId="47" applyFont="1" applyFill="1" applyBorder="1" applyAlignment="1">
      <alignment horizontal="justify" vertical="center" wrapText="1"/>
    </xf>
    <xf numFmtId="9" fontId="3" fillId="2" borderId="3" xfId="47" applyNumberFormat="1" applyFont="1" applyFill="1" applyBorder="1" applyAlignment="1">
      <alignment horizontal="center" vertical="center" wrapText="1"/>
    </xf>
    <xf numFmtId="9" fontId="3" fillId="2" borderId="7" xfId="47" applyNumberFormat="1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9" fontId="4" fillId="2" borderId="2" xfId="47" applyNumberFormat="1" applyFont="1" applyFill="1" applyBorder="1" applyAlignment="1">
      <alignment horizontal="center" vertical="center" wrapText="1"/>
    </xf>
    <xf numFmtId="0" fontId="3" fillId="2" borderId="12" xfId="47" applyFont="1" applyFill="1" applyBorder="1" applyAlignment="1">
      <alignment horizontal="justify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4" fillId="2" borderId="3" xfId="47" applyFont="1" applyFill="1" applyBorder="1" applyAlignment="1">
      <alignment horizontal="justify" vertical="center" wrapText="1"/>
    </xf>
    <xf numFmtId="0" fontId="3" fillId="2" borderId="7" xfId="47" applyFont="1" applyFill="1" applyBorder="1" applyAlignment="1">
      <alignment horizontal="justify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5" fillId="2" borderId="5" xfId="47" applyFont="1" applyFill="1" applyBorder="1" applyAlignment="1">
      <alignment horizontal="center" vertical="center" wrapText="1"/>
    </xf>
    <xf numFmtId="0" fontId="6" fillId="0" borderId="13" xfId="47" applyFont="1" applyBorder="1" applyAlignment="1">
      <alignment horizontal="left" vertical="center" wrapText="1"/>
    </xf>
    <xf numFmtId="0" fontId="1" fillId="0" borderId="13" xfId="47" applyFont="1" applyBorder="1" applyAlignment="1">
      <alignment horizontal="left" vertical="center"/>
    </xf>
    <xf numFmtId="0" fontId="3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5" fillId="2" borderId="5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4" fillId="2" borderId="6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="115" zoomScaleNormal="85" topLeftCell="A28" workbookViewId="0">
      <selection activeCell="A39" sqref="A39:K39"/>
    </sheetView>
  </sheetViews>
  <sheetFormatPr defaultColWidth="9" defaultRowHeight="15.75"/>
  <cols>
    <col min="1" max="4" width="9" style="1"/>
    <col min="5" max="6" width="4" style="1" customWidth="1"/>
    <col min="7" max="9" width="9" style="1"/>
    <col min="10" max="11" width="9.375" style="1" customWidth="1"/>
    <col min="12" max="16384" width="9" style="1"/>
  </cols>
  <sheetData>
    <row r="1" spans="1:1">
      <c r="A1" s="1" t="s">
        <v>0</v>
      </c>
    </row>
    <row r="2" ht="29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40"/>
    </row>
    <row r="4" ht="26.25" customHeight="1" spans="1:11">
      <c r="A4" s="6" t="s">
        <v>4</v>
      </c>
      <c r="B4" s="3"/>
      <c r="C4" s="3"/>
      <c r="D4" s="6" t="s">
        <v>5</v>
      </c>
      <c r="E4" s="3" t="s">
        <v>6</v>
      </c>
      <c r="F4" s="3"/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ht="26.25" customHeight="1" spans="1:11">
      <c r="A5" s="7"/>
      <c r="B5" s="3" t="s">
        <v>12</v>
      </c>
      <c r="C5" s="3"/>
      <c r="D5" s="3">
        <v>576.07</v>
      </c>
      <c r="E5" s="3">
        <v>10965.74</v>
      </c>
      <c r="F5" s="3"/>
      <c r="G5" s="3">
        <v>10965.74</v>
      </c>
      <c r="H5" s="3">
        <v>6090.41</v>
      </c>
      <c r="I5" s="3">
        <v>10</v>
      </c>
      <c r="J5" s="41">
        <f>H5/G5</f>
        <v>0.555403465703181</v>
      </c>
      <c r="K5" s="42">
        <f>I5*J5</f>
        <v>5.55403465703181</v>
      </c>
    </row>
    <row r="6" ht="26.25" customHeight="1" spans="1:11">
      <c r="A6" s="7"/>
      <c r="B6" s="8" t="s">
        <v>13</v>
      </c>
      <c r="C6" s="9"/>
      <c r="D6" s="9"/>
      <c r="E6" s="9"/>
      <c r="F6" s="9"/>
      <c r="G6" s="9"/>
      <c r="H6" s="8" t="s">
        <v>14</v>
      </c>
      <c r="I6" s="9"/>
      <c r="J6" s="9"/>
      <c r="K6" s="9"/>
    </row>
    <row r="7" ht="26.25" customHeight="1" spans="1:11">
      <c r="A7" s="7"/>
      <c r="B7" s="9" t="s">
        <v>15</v>
      </c>
      <c r="C7" s="9"/>
      <c r="D7" s="9"/>
      <c r="E7" s="9"/>
      <c r="F7" s="9"/>
      <c r="G7" s="9"/>
      <c r="H7" s="8" t="s">
        <v>16</v>
      </c>
      <c r="I7" s="9"/>
      <c r="J7" s="9"/>
      <c r="K7" s="9"/>
    </row>
    <row r="8" ht="26.25" customHeight="1" spans="1:11">
      <c r="A8" s="7"/>
      <c r="B8" s="10" t="s">
        <v>17</v>
      </c>
      <c r="C8" s="11"/>
      <c r="D8" s="11"/>
      <c r="E8" s="11"/>
      <c r="F8" s="11"/>
      <c r="G8" s="12"/>
      <c r="H8" s="10" t="s">
        <v>18</v>
      </c>
      <c r="I8" s="11"/>
      <c r="J8" s="11"/>
      <c r="K8" s="12"/>
    </row>
    <row r="9" ht="26.25" customHeight="1" spans="1:11">
      <c r="A9" s="7"/>
      <c r="B9" s="9" t="s">
        <v>19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20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21</v>
      </c>
      <c r="B11" s="3" t="s">
        <v>22</v>
      </c>
      <c r="C11" s="3"/>
      <c r="D11" s="3"/>
      <c r="E11" s="3"/>
      <c r="F11" s="3"/>
      <c r="G11" s="3"/>
      <c r="H11" s="3" t="s">
        <v>23</v>
      </c>
      <c r="I11" s="3"/>
      <c r="J11" s="3"/>
      <c r="K11" s="3"/>
    </row>
    <row r="12" ht="103" customHeight="1" spans="1:11">
      <c r="A12" s="3"/>
      <c r="B12" s="17" t="s">
        <v>24</v>
      </c>
      <c r="C12" s="18"/>
      <c r="D12" s="18"/>
      <c r="E12" s="18"/>
      <c r="F12" s="18"/>
      <c r="G12" s="18"/>
      <c r="H12" s="8" t="s">
        <v>25</v>
      </c>
      <c r="I12" s="9"/>
      <c r="J12" s="9"/>
      <c r="K12" s="9"/>
    </row>
    <row r="13" ht="41.25" customHeight="1" spans="1:11">
      <c r="A13" s="6" t="s">
        <v>26</v>
      </c>
      <c r="B13" s="3" t="s">
        <v>27</v>
      </c>
      <c r="C13" s="3" t="s">
        <v>28</v>
      </c>
      <c r="D13" s="3" t="s">
        <v>29</v>
      </c>
      <c r="E13" s="3"/>
      <c r="F13" s="3" t="s">
        <v>30</v>
      </c>
      <c r="G13" s="3"/>
      <c r="H13" s="3" t="s">
        <v>31</v>
      </c>
      <c r="I13" s="3" t="s">
        <v>9</v>
      </c>
      <c r="J13" s="3" t="s">
        <v>11</v>
      </c>
      <c r="K13" s="3" t="s">
        <v>32</v>
      </c>
    </row>
    <row r="14" ht="26.25" customHeight="1" spans="1:11">
      <c r="A14" s="7"/>
      <c r="B14" s="6" t="s">
        <v>33</v>
      </c>
      <c r="C14" s="6" t="s">
        <v>34</v>
      </c>
      <c r="D14" s="19" t="s">
        <v>35</v>
      </c>
      <c r="E14" s="20"/>
      <c r="F14" s="21" t="s">
        <v>36</v>
      </c>
      <c r="G14" s="3"/>
      <c r="H14" s="3" t="s">
        <v>37</v>
      </c>
      <c r="I14" s="6">
        <v>15</v>
      </c>
      <c r="J14" s="6">
        <v>15</v>
      </c>
      <c r="K14" s="43" t="s">
        <v>38</v>
      </c>
    </row>
    <row r="15" ht="26.25" customHeight="1" spans="1:11">
      <c r="A15" s="7"/>
      <c r="B15" s="7"/>
      <c r="C15" s="7"/>
      <c r="D15" s="22"/>
      <c r="E15" s="23"/>
      <c r="F15" s="21" t="s">
        <v>39</v>
      </c>
      <c r="G15" s="3"/>
      <c r="H15" s="3" t="s">
        <v>40</v>
      </c>
      <c r="I15" s="7"/>
      <c r="J15" s="7"/>
      <c r="K15" s="44"/>
    </row>
    <row r="16" ht="26.25" customHeight="1" spans="1:11">
      <c r="A16" s="7"/>
      <c r="B16" s="7"/>
      <c r="C16" s="7"/>
      <c r="D16" s="24" t="s">
        <v>41</v>
      </c>
      <c r="E16" s="25"/>
      <c r="F16" s="3" t="s">
        <v>42</v>
      </c>
      <c r="G16" s="3"/>
      <c r="H16" s="3" t="s">
        <v>43</v>
      </c>
      <c r="I16" s="7"/>
      <c r="J16" s="7"/>
      <c r="K16" s="44"/>
    </row>
    <row r="17" ht="26.25" customHeight="1" spans="1:11">
      <c r="A17" s="7"/>
      <c r="B17" s="7"/>
      <c r="C17" s="7"/>
      <c r="D17" s="26"/>
      <c r="E17" s="27"/>
      <c r="F17" s="28" t="s">
        <v>44</v>
      </c>
      <c r="G17" s="29"/>
      <c r="H17" s="30" t="s">
        <v>45</v>
      </c>
      <c r="I17" s="7"/>
      <c r="J17" s="7"/>
      <c r="K17" s="44"/>
    </row>
    <row r="18" ht="26.25" customHeight="1" spans="1:11">
      <c r="A18" s="7"/>
      <c r="B18" s="7"/>
      <c r="C18" s="7"/>
      <c r="D18" s="26" t="s">
        <v>46</v>
      </c>
      <c r="E18" s="27"/>
      <c r="F18" s="28" t="s">
        <v>47</v>
      </c>
      <c r="G18" s="29"/>
      <c r="H18" s="31" t="s">
        <v>48</v>
      </c>
      <c r="I18" s="7"/>
      <c r="J18" s="7"/>
      <c r="K18" s="44"/>
    </row>
    <row r="19" ht="26.25" customHeight="1" spans="1:11">
      <c r="A19" s="7"/>
      <c r="B19" s="7"/>
      <c r="C19" s="7"/>
      <c r="D19" s="26" t="s">
        <v>49</v>
      </c>
      <c r="E19" s="27"/>
      <c r="F19" s="28" t="s">
        <v>50</v>
      </c>
      <c r="G19" s="29"/>
      <c r="H19" s="30" t="s">
        <v>50</v>
      </c>
      <c r="I19" s="7"/>
      <c r="J19" s="7"/>
      <c r="K19" s="44"/>
    </row>
    <row r="20" ht="26.25" customHeight="1" spans="1:11">
      <c r="A20" s="7"/>
      <c r="B20" s="7"/>
      <c r="C20" s="13"/>
      <c r="D20" s="26" t="s">
        <v>51</v>
      </c>
      <c r="E20" s="32"/>
      <c r="F20" s="28" t="s">
        <v>52</v>
      </c>
      <c r="G20" s="29"/>
      <c r="H20" s="30" t="s">
        <v>53</v>
      </c>
      <c r="I20" s="7"/>
      <c r="J20" s="7"/>
      <c r="K20" s="44"/>
    </row>
    <row r="21" ht="26.25" customHeight="1" spans="1:11">
      <c r="A21" s="7"/>
      <c r="B21" s="7"/>
      <c r="C21" s="6" t="s">
        <v>54</v>
      </c>
      <c r="D21" s="33" t="s">
        <v>55</v>
      </c>
      <c r="E21" s="18"/>
      <c r="F21" s="30">
        <v>1</v>
      </c>
      <c r="G21" s="3"/>
      <c r="H21" s="30">
        <v>1</v>
      </c>
      <c r="I21" s="6">
        <v>15</v>
      </c>
      <c r="J21" s="6">
        <v>15</v>
      </c>
      <c r="K21" s="45" t="s">
        <v>56</v>
      </c>
    </row>
    <row r="22" ht="26.25" customHeight="1" spans="1:11">
      <c r="A22" s="7"/>
      <c r="B22" s="7"/>
      <c r="C22" s="7"/>
      <c r="D22" s="17" t="s">
        <v>57</v>
      </c>
      <c r="E22" s="18"/>
      <c r="F22" s="30">
        <v>0.34</v>
      </c>
      <c r="G22" s="3"/>
      <c r="H22" s="30">
        <v>0.34</v>
      </c>
      <c r="I22" s="7"/>
      <c r="J22" s="7"/>
      <c r="K22" s="44"/>
    </row>
    <row r="23" ht="26.25" customHeight="1" spans="1:11">
      <c r="A23" s="7"/>
      <c r="B23" s="7"/>
      <c r="C23" s="7"/>
      <c r="D23" s="17" t="s">
        <v>58</v>
      </c>
      <c r="E23" s="18"/>
      <c r="F23" s="30">
        <v>1</v>
      </c>
      <c r="G23" s="3"/>
      <c r="H23" s="30">
        <v>1</v>
      </c>
      <c r="I23" s="7"/>
      <c r="J23" s="7"/>
      <c r="K23" s="44"/>
    </row>
    <row r="24" ht="37" customHeight="1" spans="1:11">
      <c r="A24" s="7"/>
      <c r="B24" s="7"/>
      <c r="C24" s="7"/>
      <c r="D24" s="34" t="s">
        <v>59</v>
      </c>
      <c r="E24" s="35"/>
      <c r="F24" s="28">
        <v>1</v>
      </c>
      <c r="G24" s="29"/>
      <c r="H24" s="30">
        <v>1</v>
      </c>
      <c r="I24" s="7"/>
      <c r="J24" s="7"/>
      <c r="K24" s="44"/>
    </row>
    <row r="25" ht="37" customHeight="1" spans="1:11">
      <c r="A25" s="7"/>
      <c r="B25" s="7"/>
      <c r="C25" s="7"/>
      <c r="D25" s="34" t="s">
        <v>60</v>
      </c>
      <c r="E25" s="35"/>
      <c r="F25" s="28">
        <v>1</v>
      </c>
      <c r="G25" s="29"/>
      <c r="H25" s="30">
        <v>1</v>
      </c>
      <c r="I25" s="7"/>
      <c r="J25" s="7"/>
      <c r="K25" s="44"/>
    </row>
    <row r="26" ht="31" customHeight="1" spans="1:11">
      <c r="A26" s="7"/>
      <c r="B26" s="7"/>
      <c r="C26" s="7"/>
      <c r="D26" s="34" t="s">
        <v>61</v>
      </c>
      <c r="E26" s="35"/>
      <c r="F26" s="28">
        <v>0.95</v>
      </c>
      <c r="G26" s="29"/>
      <c r="H26" s="30">
        <v>0.95</v>
      </c>
      <c r="I26" s="7"/>
      <c r="J26" s="7"/>
      <c r="K26" s="44"/>
    </row>
    <row r="27" ht="31" customHeight="1" spans="1:11">
      <c r="A27" s="7"/>
      <c r="B27" s="7"/>
      <c r="C27" s="7"/>
      <c r="D27" s="34" t="s">
        <v>62</v>
      </c>
      <c r="E27" s="35"/>
      <c r="F27" s="28">
        <v>0.7</v>
      </c>
      <c r="G27" s="29"/>
      <c r="H27" s="30">
        <v>0.71</v>
      </c>
      <c r="I27" s="7"/>
      <c r="J27" s="7"/>
      <c r="K27" s="44"/>
    </row>
    <row r="28" ht="35" customHeight="1" spans="1:11">
      <c r="A28" s="7"/>
      <c r="B28" s="7"/>
      <c r="C28" s="7"/>
      <c r="D28" s="34" t="s">
        <v>63</v>
      </c>
      <c r="E28" s="35"/>
      <c r="F28" s="28">
        <v>0.9</v>
      </c>
      <c r="G28" s="29"/>
      <c r="H28" s="30">
        <v>0.9</v>
      </c>
      <c r="I28" s="13"/>
      <c r="J28" s="13"/>
      <c r="K28" s="46"/>
    </row>
    <row r="29" ht="33" customHeight="1" spans="1:11">
      <c r="A29" s="7"/>
      <c r="B29" s="7"/>
      <c r="C29" s="6" t="s">
        <v>64</v>
      </c>
      <c r="D29" s="33" t="s">
        <v>65</v>
      </c>
      <c r="E29" s="18"/>
      <c r="F29" s="30">
        <v>1</v>
      </c>
      <c r="G29" s="3"/>
      <c r="H29" s="30">
        <v>1</v>
      </c>
      <c r="I29" s="3">
        <v>10</v>
      </c>
      <c r="J29" s="3">
        <v>10</v>
      </c>
      <c r="K29" s="9"/>
    </row>
    <row r="30" ht="37" customHeight="1" spans="1:11">
      <c r="A30" s="7"/>
      <c r="B30" s="7"/>
      <c r="C30" s="36" t="s">
        <v>66</v>
      </c>
      <c r="D30" s="18" t="s">
        <v>67</v>
      </c>
      <c r="E30" s="18"/>
      <c r="F30" s="36" t="s">
        <v>68</v>
      </c>
      <c r="G30" s="3"/>
      <c r="H30" s="36" t="s">
        <v>69</v>
      </c>
      <c r="I30" s="7">
        <v>10</v>
      </c>
      <c r="J30" s="7">
        <v>6</v>
      </c>
      <c r="K30" s="47" t="s">
        <v>70</v>
      </c>
    </row>
    <row r="31" ht="43" customHeight="1" spans="1:11">
      <c r="A31" s="7"/>
      <c r="B31" s="13"/>
      <c r="C31" s="36"/>
      <c r="D31" s="18" t="s">
        <v>71</v>
      </c>
      <c r="E31" s="18"/>
      <c r="F31" s="36" t="s">
        <v>72</v>
      </c>
      <c r="G31" s="3"/>
      <c r="H31" s="36" t="s">
        <v>73</v>
      </c>
      <c r="I31" s="13"/>
      <c r="J31" s="13"/>
      <c r="K31" s="46"/>
    </row>
    <row r="32" ht="26.25" customHeight="1" spans="1:11">
      <c r="A32" s="7"/>
      <c r="B32" s="6" t="s">
        <v>74</v>
      </c>
      <c r="C32" s="3" t="s">
        <v>75</v>
      </c>
      <c r="D32" s="18" t="s">
        <v>76</v>
      </c>
      <c r="E32" s="18"/>
      <c r="F32" s="3"/>
      <c r="G32" s="3"/>
      <c r="H32" s="3"/>
      <c r="I32" s="3"/>
      <c r="J32" s="3"/>
      <c r="K32" s="9"/>
    </row>
    <row r="33" ht="26.25" customHeight="1" spans="1:11">
      <c r="A33" s="7"/>
      <c r="B33" s="7"/>
      <c r="C33" s="6" t="s">
        <v>77</v>
      </c>
      <c r="D33" s="17" t="s">
        <v>78</v>
      </c>
      <c r="E33" s="17"/>
      <c r="F33" s="36" t="s">
        <v>79</v>
      </c>
      <c r="G33" s="3"/>
      <c r="H33" s="36" t="s">
        <v>79</v>
      </c>
      <c r="I33" s="3">
        <v>10</v>
      </c>
      <c r="J33" s="3">
        <v>10</v>
      </c>
      <c r="K33" s="18"/>
    </row>
    <row r="34" ht="26.25" customHeight="1" spans="1:11">
      <c r="A34" s="7"/>
      <c r="B34" s="7"/>
      <c r="C34" s="7"/>
      <c r="D34" s="17" t="s">
        <v>80</v>
      </c>
      <c r="E34" s="18"/>
      <c r="F34" s="36" t="s">
        <v>81</v>
      </c>
      <c r="G34" s="3"/>
      <c r="H34" s="36" t="s">
        <v>81</v>
      </c>
      <c r="I34" s="3">
        <v>10</v>
      </c>
      <c r="J34" s="3">
        <v>10</v>
      </c>
      <c r="K34" s="48"/>
    </row>
    <row r="35" ht="26.25" customHeight="1" spans="1:11">
      <c r="A35" s="7"/>
      <c r="B35" s="7"/>
      <c r="C35" s="3" t="s">
        <v>82</v>
      </c>
      <c r="D35" s="18" t="s">
        <v>76</v>
      </c>
      <c r="E35" s="18"/>
      <c r="F35" s="3"/>
      <c r="G35" s="3"/>
      <c r="H35" s="3"/>
      <c r="I35" s="3"/>
      <c r="J35" s="3"/>
      <c r="K35" s="9"/>
    </row>
    <row r="36" ht="26.25" customHeight="1" spans="1:11">
      <c r="A36" s="7"/>
      <c r="B36" s="13"/>
      <c r="C36" s="3" t="s">
        <v>83</v>
      </c>
      <c r="D36" s="17" t="s">
        <v>84</v>
      </c>
      <c r="E36" s="18"/>
      <c r="F36" s="21" t="s">
        <v>85</v>
      </c>
      <c r="G36" s="3"/>
      <c r="H36" s="21" t="s">
        <v>85</v>
      </c>
      <c r="I36" s="3">
        <v>10</v>
      </c>
      <c r="J36" s="3">
        <v>10</v>
      </c>
      <c r="K36" s="9"/>
    </row>
    <row r="37" ht="26.25" customHeight="1" spans="1:11">
      <c r="A37" s="7"/>
      <c r="B37" s="37" t="s">
        <v>86</v>
      </c>
      <c r="C37" s="3" t="s">
        <v>87</v>
      </c>
      <c r="D37" s="17" t="s">
        <v>88</v>
      </c>
      <c r="E37" s="18"/>
      <c r="F37" s="3" t="s">
        <v>89</v>
      </c>
      <c r="G37" s="3"/>
      <c r="H37" s="30">
        <v>0.9</v>
      </c>
      <c r="I37" s="3">
        <v>10</v>
      </c>
      <c r="J37" s="3">
        <v>10</v>
      </c>
      <c r="K37" s="9"/>
    </row>
    <row r="38" ht="26.25" customHeight="1" spans="1:11">
      <c r="A38" s="3" t="s">
        <v>90</v>
      </c>
      <c r="B38" s="3"/>
      <c r="C38" s="3"/>
      <c r="D38" s="3"/>
      <c r="E38" s="3"/>
      <c r="F38" s="3"/>
      <c r="G38" s="3"/>
      <c r="H38" s="3"/>
      <c r="I38" s="3">
        <f>SUM(I14:I37)+I5</f>
        <v>100</v>
      </c>
      <c r="J38" s="49">
        <f>SUM(J14:J37)+K5</f>
        <v>91.5540346570318</v>
      </c>
      <c r="K38" s="9"/>
    </row>
    <row r="39" ht="21.75" customHeight="1" spans="1:11">
      <c r="A39" s="38" t="s">
        <v>91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</sheetData>
  <mergeCells count="88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F14:G14"/>
    <mergeCell ref="F15:G15"/>
    <mergeCell ref="F16:G16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8:H38"/>
    <mergeCell ref="A39:K39"/>
    <mergeCell ref="A4:A10"/>
    <mergeCell ref="A11:A12"/>
    <mergeCell ref="A13:A37"/>
    <mergeCell ref="B14:B31"/>
    <mergeCell ref="B32:B36"/>
    <mergeCell ref="C14:C20"/>
    <mergeCell ref="C21:C28"/>
    <mergeCell ref="C30:C31"/>
    <mergeCell ref="C33:C34"/>
    <mergeCell ref="I14:I20"/>
    <mergeCell ref="I21:I28"/>
    <mergeCell ref="I30:I31"/>
    <mergeCell ref="J14:J20"/>
    <mergeCell ref="J21:J28"/>
    <mergeCell ref="J30:J31"/>
    <mergeCell ref="K14:K20"/>
    <mergeCell ref="K21:K28"/>
    <mergeCell ref="K30:K31"/>
    <mergeCell ref="D14:E15"/>
    <mergeCell ref="D16:E17"/>
  </mergeCells>
  <pageMargins left="0.25" right="0.25" top="0.75" bottom="0.75" header="0.3" footer="0.3"/>
  <pageSetup paperSize="9" orientation="portrait"/>
  <headerFooter/>
  <rowBreaks count="1" manualBreakCount="1">
    <brk id="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2022-12-07T08:37:55Z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29A400BF42174C65869C07E806CD315C</vt:lpwstr>
  </property>
</Properties>
</file>