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9180" tabRatio="711" firstSheet="1" activeTab="1"/>
  </bookViews>
  <sheets>
    <sheet name="目录" sheetId="30" state="hidden" r:id="rId1"/>
    <sheet name="1收支总表" sheetId="7" r:id="rId2"/>
    <sheet name="2收入总表" sheetId="8" r:id="rId3"/>
    <sheet name="3支出总表" sheetId="9" r:id="rId4"/>
    <sheet name="4财拨总表" sheetId="1" r:id="rId5"/>
    <sheet name="5一般预算支出" sheetId="3" r:id="rId6"/>
    <sheet name="6基本支出" sheetId="5" r:id="rId7"/>
    <sheet name="7三公" sheetId="6" r:id="rId8"/>
    <sheet name="8政府性基金" sheetId="4" r:id="rId9"/>
  </sheets>
  <calcPr calcId="125725"/>
</workbook>
</file>

<file path=xl/calcChain.xml><?xml version="1.0" encoding="utf-8"?>
<calcChain xmlns="http://schemas.openxmlformats.org/spreadsheetml/2006/main">
  <c r="D8" i="3"/>
  <c r="C8" s="1"/>
  <c r="C39" i="5"/>
  <c r="D45"/>
  <c r="C45"/>
  <c r="D40"/>
  <c r="E18"/>
  <c r="E45" s="1"/>
  <c r="E6"/>
  <c r="D6"/>
  <c r="G22" i="3"/>
  <c r="F22"/>
  <c r="D22" s="1"/>
  <c r="C22" s="1"/>
  <c r="E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7"/>
  <c r="C7" s="1"/>
  <c r="D6"/>
  <c r="C6"/>
  <c r="E21" i="9"/>
  <c r="D21"/>
  <c r="C21"/>
</calcChain>
</file>

<file path=xl/sharedStrings.xml><?xml version="1.0" encoding="utf-8"?>
<sst xmlns="http://schemas.openxmlformats.org/spreadsheetml/2006/main" count="285" uniqueCount="235">
  <si>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3</t>
    </r>
  </si>
  <si>
    <r>
      <rPr>
        <sz val="16"/>
        <color indexed="8"/>
        <rFont val="方正小标宋_GBK"/>
        <charset val="134"/>
      </rPr>
      <t>部门预算草案报表目录</t>
    </r>
  </si>
  <si>
    <r>
      <rPr>
        <b/>
        <sz val="11"/>
        <color indexed="8"/>
        <rFont val="宋体"/>
        <family val="3"/>
        <charset val="134"/>
      </rPr>
      <t>表号</t>
    </r>
  </si>
  <si>
    <r>
      <rPr>
        <b/>
        <sz val="11"/>
        <color indexed="8"/>
        <rFont val="宋体"/>
        <family val="3"/>
        <charset val="134"/>
      </rPr>
      <t>表名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</si>
  <si>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1-1</t>
    </r>
  </si>
  <si>
    <r>
      <rPr>
        <sz val="11"/>
        <color indexed="8"/>
        <rFont val="宋体"/>
        <family val="3"/>
        <charset val="134"/>
      </rPr>
      <t>部门收支总体情况表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</si>
  <si>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1-2</t>
    </r>
  </si>
  <si>
    <r>
      <rPr>
        <sz val="11"/>
        <color indexed="8"/>
        <rFont val="宋体"/>
        <family val="3"/>
        <charset val="134"/>
      </rPr>
      <t>部门收入总体情况表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</si>
  <si>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1-3</t>
    </r>
  </si>
  <si>
    <r>
      <rPr>
        <sz val="11"/>
        <color indexed="8"/>
        <rFont val="宋体"/>
        <family val="3"/>
        <charset val="134"/>
      </rPr>
      <t>部门支出总体情况表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</si>
  <si>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1-4</t>
    </r>
  </si>
  <si>
    <r>
      <rPr>
        <sz val="11"/>
        <color indexed="8"/>
        <rFont val="宋体"/>
        <family val="3"/>
        <charset val="134"/>
      </rPr>
      <t>财政拨款收支总表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</si>
  <si>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1-5</t>
    </r>
  </si>
  <si>
    <r>
      <rPr>
        <sz val="11"/>
        <color indexed="8"/>
        <rFont val="宋体"/>
        <family val="3"/>
        <charset val="134"/>
      </rPr>
      <t>一般公共预算支出表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</si>
  <si>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1-6</t>
    </r>
  </si>
  <si>
    <r>
      <rPr>
        <sz val="11"/>
        <color indexed="8"/>
        <rFont val="宋体"/>
        <family val="3"/>
        <charset val="134"/>
      </rPr>
      <t>一般公共预算基本支出表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</si>
  <si>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1-7</t>
    </r>
  </si>
  <si>
    <r>
      <rPr>
        <sz val="11"/>
        <color indexed="8"/>
        <rFont val="宋体"/>
        <family val="3"/>
        <charset val="134"/>
      </rPr>
      <t>一般公共预算</t>
    </r>
    <r>
      <rPr>
        <sz val="11"/>
        <color indexed="8"/>
        <rFont val="Times New Roman"/>
        <family val="1"/>
      </rPr>
      <t>“</t>
    </r>
    <r>
      <rPr>
        <sz val="11"/>
        <color indexed="8"/>
        <rFont val="宋体"/>
        <family val="3"/>
        <charset val="134"/>
      </rPr>
      <t>三公</t>
    </r>
    <r>
      <rPr>
        <sz val="11"/>
        <color indexed="8"/>
        <rFont val="Times New Roman"/>
        <family val="1"/>
      </rPr>
      <t>”</t>
    </r>
    <r>
      <rPr>
        <sz val="11"/>
        <color indexed="8"/>
        <rFont val="宋体"/>
        <family val="3"/>
        <charset val="134"/>
      </rPr>
      <t>经费支出表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</si>
  <si>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1-8</t>
    </r>
  </si>
  <si>
    <r>
      <rPr>
        <sz val="11"/>
        <color indexed="8"/>
        <rFont val="宋体"/>
        <family val="3"/>
        <charset val="134"/>
      </rPr>
      <t>政府性基金预算支出情况表</t>
    </r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</si>
  <si>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3-1</t>
    </r>
  </si>
  <si>
    <r>
      <rPr>
        <sz val="16"/>
        <color indexed="8"/>
        <rFont val="方正小标宋_GBK"/>
        <charset val="134"/>
      </rPr>
      <t>部门收支总体情况表</t>
    </r>
  </si>
  <si>
    <r>
      <rPr>
        <sz val="11"/>
        <color indexed="8"/>
        <rFont val="宋体"/>
        <family val="3"/>
        <charset val="134"/>
      </rPr>
      <t>部门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单位：桃源县财政局</t>
    </r>
  </si>
  <si>
    <r>
      <rPr>
        <sz val="11"/>
        <color indexed="8"/>
        <rFont val="宋体"/>
        <family val="3"/>
        <charset val="134"/>
      </rPr>
      <t>单位：万元</t>
    </r>
  </si>
  <si>
    <r>
      <rPr>
        <b/>
        <sz val="11"/>
        <color indexed="8"/>
        <rFont val="宋体"/>
        <family val="3"/>
        <charset val="134"/>
      </rPr>
      <t>收</t>
    </r>
    <r>
      <rPr>
        <b/>
        <sz val="11"/>
        <color indexed="8"/>
        <rFont val="Times New Roman"/>
        <family val="1"/>
      </rPr>
      <t xml:space="preserve">      </t>
    </r>
    <r>
      <rPr>
        <b/>
        <sz val="11"/>
        <color indexed="8"/>
        <rFont val="宋体"/>
        <family val="3"/>
        <charset val="134"/>
      </rPr>
      <t>入</t>
    </r>
  </si>
  <si>
    <r>
      <rPr>
        <b/>
        <sz val="11"/>
        <color indexed="8"/>
        <rFont val="宋体"/>
        <family val="3"/>
        <charset val="134"/>
      </rPr>
      <t>支</t>
    </r>
    <r>
      <rPr>
        <b/>
        <sz val="11"/>
        <color indexed="8"/>
        <rFont val="Times New Roman"/>
        <family val="1"/>
      </rPr>
      <t xml:space="preserve">      </t>
    </r>
    <r>
      <rPr>
        <b/>
        <sz val="11"/>
        <color indexed="8"/>
        <rFont val="宋体"/>
        <family val="3"/>
        <charset val="134"/>
      </rPr>
      <t>出</t>
    </r>
  </si>
  <si>
    <r>
      <rPr>
        <b/>
        <sz val="11"/>
        <color indexed="8"/>
        <rFont val="宋体"/>
        <family val="3"/>
        <charset val="134"/>
      </rPr>
      <t>项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目</t>
    </r>
  </si>
  <si>
    <r>
      <rPr>
        <b/>
        <sz val="11"/>
        <color indexed="8"/>
        <rFont val="宋体"/>
        <family val="3"/>
        <charset val="134"/>
      </rPr>
      <t>预算数</t>
    </r>
  </si>
  <si>
    <r>
      <rPr>
        <sz val="11"/>
        <color indexed="8"/>
        <rFont val="宋体"/>
        <family val="3"/>
        <charset val="134"/>
      </rPr>
      <t>一、一般公共预算拨款收入</t>
    </r>
  </si>
  <si>
    <r>
      <rPr>
        <sz val="11"/>
        <color indexed="8"/>
        <rFont val="宋体"/>
        <family val="3"/>
        <charset val="134"/>
      </rPr>
      <t>一、一般公共服务支出</t>
    </r>
  </si>
  <si>
    <r>
      <rPr>
        <sz val="11"/>
        <color indexed="8"/>
        <rFont val="宋体"/>
        <family val="3"/>
        <charset val="134"/>
      </rPr>
      <t>二、政府性基金预算拨款收入</t>
    </r>
  </si>
  <si>
    <r>
      <rPr>
        <sz val="11"/>
        <color indexed="8"/>
        <rFont val="宋体"/>
        <family val="3"/>
        <charset val="134"/>
      </rPr>
      <t>二、外交支出</t>
    </r>
  </si>
  <si>
    <r>
      <rPr>
        <sz val="11"/>
        <color indexed="8"/>
        <rFont val="宋体"/>
        <family val="3"/>
        <charset val="134"/>
      </rPr>
      <t>三、国有资本经营预算拨款收入</t>
    </r>
  </si>
  <si>
    <r>
      <rPr>
        <sz val="11"/>
        <color indexed="8"/>
        <rFont val="宋体"/>
        <family val="3"/>
        <charset val="134"/>
      </rPr>
      <t>三、国防支出</t>
    </r>
  </si>
  <si>
    <r>
      <rPr>
        <sz val="11"/>
        <color indexed="8"/>
        <rFont val="宋体"/>
        <family val="3"/>
        <charset val="134"/>
      </rPr>
      <t>四、财政专户管理资金收入</t>
    </r>
  </si>
  <si>
    <r>
      <rPr>
        <sz val="11"/>
        <color indexed="8"/>
        <rFont val="宋体"/>
        <family val="3"/>
        <charset val="134"/>
      </rPr>
      <t>四、公共安全支出</t>
    </r>
  </si>
  <si>
    <r>
      <rPr>
        <sz val="11"/>
        <color indexed="8"/>
        <rFont val="宋体"/>
        <family val="3"/>
        <charset val="134"/>
      </rPr>
      <t>五、事业收入</t>
    </r>
  </si>
  <si>
    <r>
      <rPr>
        <sz val="11"/>
        <color indexed="8"/>
        <rFont val="宋体"/>
        <family val="3"/>
        <charset val="134"/>
      </rPr>
      <t>五、教育支出</t>
    </r>
  </si>
  <si>
    <r>
      <rPr>
        <sz val="11"/>
        <color indexed="8"/>
        <rFont val="宋体"/>
        <family val="3"/>
        <charset val="134"/>
      </rPr>
      <t>六、事业单位经营收入</t>
    </r>
  </si>
  <si>
    <r>
      <rPr>
        <sz val="11"/>
        <color indexed="8"/>
        <rFont val="宋体"/>
        <family val="3"/>
        <charset val="134"/>
      </rPr>
      <t>六、科学技术支出</t>
    </r>
  </si>
  <si>
    <r>
      <rPr>
        <sz val="11"/>
        <color indexed="8"/>
        <rFont val="宋体"/>
        <family val="3"/>
        <charset val="134"/>
      </rPr>
      <t>七、上级补助收入</t>
    </r>
  </si>
  <si>
    <r>
      <rPr>
        <sz val="11"/>
        <color indexed="8"/>
        <rFont val="宋体"/>
        <family val="3"/>
        <charset val="134"/>
      </rPr>
      <t>七、文化体育旅游与传媒支出</t>
    </r>
  </si>
  <si>
    <r>
      <rPr>
        <sz val="11"/>
        <color indexed="8"/>
        <rFont val="宋体"/>
        <family val="3"/>
        <charset val="134"/>
      </rPr>
      <t>八、附属单位上缴收入</t>
    </r>
  </si>
  <si>
    <r>
      <rPr>
        <sz val="11"/>
        <color indexed="8"/>
        <rFont val="宋体"/>
        <family val="3"/>
        <charset val="134"/>
      </rPr>
      <t>八、社会保障和就业支出</t>
    </r>
  </si>
  <si>
    <r>
      <rPr>
        <sz val="11"/>
        <color indexed="8"/>
        <rFont val="宋体"/>
        <family val="3"/>
        <charset val="134"/>
      </rPr>
      <t>九、其他收入</t>
    </r>
  </si>
  <si>
    <r>
      <rPr>
        <sz val="11"/>
        <color indexed="8"/>
        <rFont val="宋体"/>
        <family val="3"/>
        <charset val="134"/>
      </rPr>
      <t>九、医疗卫生与计划生育支出</t>
    </r>
  </si>
  <si>
    <r>
      <rPr>
        <sz val="11"/>
        <color indexed="8"/>
        <rFont val="宋体"/>
        <family val="3"/>
        <charset val="134"/>
      </rPr>
      <t>十、交通运输支出</t>
    </r>
  </si>
  <si>
    <r>
      <rPr>
        <sz val="11"/>
        <color indexed="8"/>
        <rFont val="宋体"/>
        <family val="3"/>
        <charset val="134"/>
      </rPr>
      <t>十一、资源勘探信息等支出</t>
    </r>
  </si>
  <si>
    <t>十二、住房保障支出</t>
  </si>
  <si>
    <r>
      <rPr>
        <b/>
        <sz val="11"/>
        <color indexed="8"/>
        <rFont val="宋体"/>
        <family val="3"/>
        <charset val="134"/>
      </rPr>
      <t>本年收入合计</t>
    </r>
  </si>
  <si>
    <r>
      <rPr>
        <b/>
        <sz val="11"/>
        <color indexed="8"/>
        <rFont val="宋体"/>
        <family val="3"/>
        <charset val="134"/>
      </rPr>
      <t>本年支出合计</t>
    </r>
  </si>
  <si>
    <r>
      <rPr>
        <sz val="11"/>
        <color indexed="8"/>
        <rFont val="宋体"/>
        <family val="3"/>
        <charset val="134"/>
      </rPr>
      <t>上年结转结余</t>
    </r>
  </si>
  <si>
    <r>
      <rPr>
        <sz val="11"/>
        <color indexed="8"/>
        <rFont val="宋体"/>
        <family val="3"/>
        <charset val="134"/>
      </rPr>
      <t>年终结转结余</t>
    </r>
  </si>
  <si>
    <r>
      <rPr>
        <b/>
        <sz val="11"/>
        <color indexed="8"/>
        <rFont val="Times New Roman"/>
        <family val="1"/>
      </rPr>
      <t xml:space="preserve">            </t>
    </r>
    <r>
      <rPr>
        <b/>
        <sz val="11"/>
        <color indexed="8"/>
        <rFont val="宋体"/>
        <family val="3"/>
        <charset val="134"/>
      </rPr>
      <t>收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入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总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计</t>
    </r>
  </si>
  <si>
    <r>
      <rPr>
        <b/>
        <sz val="11"/>
        <color indexed="8"/>
        <rFont val="Times New Roman"/>
        <family val="1"/>
      </rPr>
      <t xml:space="preserve">            </t>
    </r>
    <r>
      <rPr>
        <b/>
        <sz val="11"/>
        <color indexed="8"/>
        <rFont val="宋体"/>
        <family val="3"/>
        <charset val="134"/>
      </rPr>
      <t>支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出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总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计</t>
    </r>
  </si>
  <si>
    <r>
      <rPr>
        <sz val="11"/>
        <color indexed="8"/>
        <rFont val="宋体"/>
        <family val="3"/>
        <charset val="134"/>
      </rPr>
      <t>备注：财政专户管理资金收入是指教育收费收入；事业收入不含教育收费收入，下同。</t>
    </r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</si>
  <si>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3-2</t>
    </r>
  </si>
  <si>
    <r>
      <rPr>
        <sz val="16"/>
        <color indexed="8"/>
        <rFont val="方正小标宋_GBK"/>
        <charset val="134"/>
      </rPr>
      <t>部门收入总体情况表</t>
    </r>
  </si>
  <si>
    <r>
      <rPr>
        <b/>
        <sz val="11"/>
        <color indexed="8"/>
        <rFont val="宋体"/>
        <family val="3"/>
        <charset val="134"/>
      </rPr>
      <t>部门（单位）代码</t>
    </r>
  </si>
  <si>
    <r>
      <rPr>
        <b/>
        <sz val="11"/>
        <color indexed="8"/>
        <rFont val="宋体"/>
        <family val="3"/>
        <charset val="134"/>
      </rPr>
      <t>部门（单位）名称</t>
    </r>
  </si>
  <si>
    <r>
      <rPr>
        <b/>
        <sz val="11"/>
        <color indexed="8"/>
        <rFont val="宋体"/>
        <family val="3"/>
        <charset val="134"/>
      </rPr>
      <t>合计</t>
    </r>
  </si>
  <si>
    <r>
      <rPr>
        <b/>
        <sz val="11"/>
        <color indexed="8"/>
        <rFont val="宋体"/>
        <family val="3"/>
        <charset val="134"/>
      </rPr>
      <t>本年收入</t>
    </r>
  </si>
  <si>
    <r>
      <rPr>
        <b/>
        <sz val="11"/>
        <color indexed="8"/>
        <rFont val="宋体"/>
        <family val="3"/>
        <charset val="134"/>
      </rPr>
      <t>上年结转结余</t>
    </r>
  </si>
  <si>
    <r>
      <rPr>
        <b/>
        <sz val="11"/>
        <color indexed="8"/>
        <rFont val="宋体"/>
        <family val="3"/>
        <charset val="134"/>
      </rPr>
      <t>小计</t>
    </r>
  </si>
  <si>
    <r>
      <rPr>
        <b/>
        <sz val="11"/>
        <color indexed="8"/>
        <rFont val="宋体"/>
        <family val="3"/>
        <charset val="134"/>
      </rPr>
      <t>一般公共预算</t>
    </r>
  </si>
  <si>
    <r>
      <rPr>
        <b/>
        <sz val="11"/>
        <color indexed="8"/>
        <rFont val="宋体"/>
        <family val="3"/>
        <charset val="134"/>
      </rPr>
      <t>政府性基金预算</t>
    </r>
  </si>
  <si>
    <r>
      <rPr>
        <b/>
        <sz val="11"/>
        <color indexed="8"/>
        <rFont val="宋体"/>
        <family val="3"/>
        <charset val="134"/>
      </rPr>
      <t>国有资本经营预算</t>
    </r>
  </si>
  <si>
    <r>
      <rPr>
        <b/>
        <sz val="11"/>
        <color indexed="8"/>
        <rFont val="宋体"/>
        <family val="3"/>
        <charset val="134"/>
      </rPr>
      <t>财政专户管理资金</t>
    </r>
  </si>
  <si>
    <r>
      <rPr>
        <b/>
        <sz val="11"/>
        <color indexed="8"/>
        <rFont val="宋体"/>
        <family val="3"/>
        <charset val="134"/>
      </rPr>
      <t>事业收入</t>
    </r>
  </si>
  <si>
    <r>
      <rPr>
        <b/>
        <sz val="11"/>
        <color indexed="8"/>
        <rFont val="宋体"/>
        <family val="3"/>
        <charset val="134"/>
      </rPr>
      <t>事业单位经营收入</t>
    </r>
  </si>
  <si>
    <r>
      <rPr>
        <b/>
        <sz val="11"/>
        <color indexed="8"/>
        <rFont val="宋体"/>
        <family val="3"/>
        <charset val="134"/>
      </rPr>
      <t>上级补助收入</t>
    </r>
  </si>
  <si>
    <r>
      <rPr>
        <b/>
        <sz val="11"/>
        <color indexed="8"/>
        <rFont val="宋体"/>
        <family val="3"/>
        <charset val="134"/>
      </rPr>
      <t>附属单位上缴收入</t>
    </r>
  </si>
  <si>
    <r>
      <rPr>
        <b/>
        <sz val="11"/>
        <color indexed="8"/>
        <rFont val="宋体"/>
        <family val="3"/>
        <charset val="134"/>
      </rPr>
      <t>其他收入</t>
    </r>
  </si>
  <si>
    <r>
      <rPr>
        <b/>
        <sz val="11"/>
        <color indexed="8"/>
        <rFont val="宋体"/>
        <family val="3"/>
        <charset val="134"/>
      </rPr>
      <t>单位资金</t>
    </r>
  </si>
  <si>
    <t>128001</t>
  </si>
  <si>
    <t>财政局</t>
  </si>
  <si>
    <r>
      <rPr>
        <sz val="11"/>
        <color indexed="8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</si>
  <si>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3-3</t>
    </r>
  </si>
  <si>
    <r>
      <rPr>
        <sz val="16"/>
        <color indexed="8"/>
        <rFont val="方正小标宋_GBK"/>
        <charset val="134"/>
      </rPr>
      <t>部门支出总体情况表</t>
    </r>
  </si>
  <si>
    <r>
      <rPr>
        <b/>
        <sz val="11"/>
        <color indexed="8"/>
        <rFont val="宋体"/>
        <family val="3"/>
        <charset val="134"/>
      </rPr>
      <t>科目编码</t>
    </r>
  </si>
  <si>
    <r>
      <rPr>
        <b/>
        <sz val="11"/>
        <color indexed="8"/>
        <rFont val="宋体"/>
        <family val="3"/>
        <charset val="134"/>
      </rPr>
      <t>科目名称</t>
    </r>
  </si>
  <si>
    <r>
      <rPr>
        <b/>
        <sz val="11"/>
        <color indexed="8"/>
        <rFont val="宋体"/>
        <family val="3"/>
        <charset val="134"/>
      </rPr>
      <t>基本支出</t>
    </r>
  </si>
  <si>
    <r>
      <rPr>
        <b/>
        <sz val="11"/>
        <color indexed="8"/>
        <rFont val="宋体"/>
        <family val="3"/>
        <charset val="134"/>
      </rPr>
      <t>项目支出</t>
    </r>
  </si>
  <si>
    <r>
      <rPr>
        <b/>
        <sz val="11"/>
        <color indexed="8"/>
        <rFont val="宋体"/>
        <family val="3"/>
        <charset val="134"/>
      </rPr>
      <t>事业单位经营支出</t>
    </r>
  </si>
  <si>
    <r>
      <rPr>
        <b/>
        <sz val="11"/>
        <color indexed="8"/>
        <rFont val="宋体"/>
        <family val="3"/>
        <charset val="134"/>
      </rPr>
      <t>上缴上级支出</t>
    </r>
  </si>
  <si>
    <r>
      <rPr>
        <b/>
        <sz val="11"/>
        <color indexed="8"/>
        <rFont val="宋体"/>
        <family val="3"/>
        <charset val="134"/>
      </rPr>
      <t>对附属单位补助支出</t>
    </r>
  </si>
  <si>
    <t>201</t>
  </si>
  <si>
    <r>
      <rPr>
        <sz val="11"/>
        <color indexed="8"/>
        <rFont val="宋体"/>
        <family val="3"/>
        <charset val="134"/>
      </rPr>
      <t>一般公共服务支出</t>
    </r>
  </si>
  <si>
    <t>20106</t>
  </si>
  <si>
    <t xml:space="preserve">  财政事务</t>
  </si>
  <si>
    <t>2010601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</si>
  <si>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行政运行</t>
    </r>
  </si>
  <si>
    <t>2010607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</si>
  <si>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信息化建设</t>
    </r>
  </si>
  <si>
    <t>2010699</t>
  </si>
  <si>
    <t xml:space="preserve">   其他财政事务支出</t>
  </si>
  <si>
    <t>20108</t>
  </si>
  <si>
    <t xml:space="preserve">  审计事务</t>
  </si>
  <si>
    <t>2010899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</si>
  <si>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其他审计事务支出</t>
    </r>
  </si>
  <si>
    <t>社会保障和就业支出</t>
  </si>
  <si>
    <t xml:space="preserve">  行政事业单位养老支出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</si>
  <si>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机关事业单位基本养老保险缴费支出</t>
    </r>
  </si>
  <si>
    <t>卫生健康支出</t>
  </si>
  <si>
    <t xml:space="preserve">  行政事业单位医疗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</si>
  <si>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行政单位医疗</t>
    </r>
  </si>
  <si>
    <t>住房保障支出</t>
  </si>
  <si>
    <t xml:space="preserve">  住房改革支出</t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</si>
  <si>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住房积金</t>
    </r>
  </si>
  <si>
    <t>合计</t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</si>
  <si>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3-4</t>
    </r>
  </si>
  <si>
    <r>
      <rPr>
        <sz val="16"/>
        <color indexed="8"/>
        <rFont val="方正小标宋_GBK"/>
        <charset val="134"/>
      </rPr>
      <t>财政拨款收支情况表</t>
    </r>
  </si>
  <si>
    <r>
      <rPr>
        <b/>
        <sz val="11"/>
        <color indexed="8"/>
        <rFont val="宋体"/>
        <family val="3"/>
        <charset val="134"/>
      </rPr>
      <t>项目</t>
    </r>
  </si>
  <si>
    <r>
      <rPr>
        <sz val="11"/>
        <color indexed="8"/>
        <rFont val="宋体"/>
        <family val="3"/>
        <charset val="134"/>
      </rPr>
      <t>一、本年收入</t>
    </r>
  </si>
  <si>
    <r>
      <rPr>
        <sz val="11"/>
        <color indexed="8"/>
        <rFont val="宋体"/>
        <family val="3"/>
        <charset val="134"/>
      </rPr>
      <t>一、本年支出</t>
    </r>
  </si>
  <si>
    <r>
      <rPr>
        <sz val="11"/>
        <color indexed="8"/>
        <rFont val="宋体"/>
        <family val="3"/>
        <charset val="134"/>
      </rPr>
      <t>（一）一般公共预算拨款</t>
    </r>
  </si>
  <si>
    <r>
      <rPr>
        <sz val="11"/>
        <color indexed="8"/>
        <rFont val="宋体"/>
        <family val="3"/>
        <charset val="134"/>
      </rPr>
      <t>（一）一般公共服务支出</t>
    </r>
  </si>
  <si>
    <r>
      <rPr>
        <sz val="11"/>
        <color indexed="8"/>
        <rFont val="宋体"/>
        <family val="3"/>
        <charset val="134"/>
      </rPr>
      <t>（二）政府性基金预算拨款</t>
    </r>
  </si>
  <si>
    <r>
      <rPr>
        <sz val="11"/>
        <color indexed="8"/>
        <rFont val="宋体"/>
        <family val="3"/>
        <charset val="134"/>
      </rPr>
      <t>（二）外交支出</t>
    </r>
  </si>
  <si>
    <r>
      <rPr>
        <sz val="11"/>
        <color indexed="8"/>
        <rFont val="宋体"/>
        <family val="3"/>
        <charset val="134"/>
      </rPr>
      <t>（三）国有资本经营预算拨款</t>
    </r>
  </si>
  <si>
    <r>
      <rPr>
        <sz val="11"/>
        <color indexed="8"/>
        <rFont val="宋体"/>
        <family val="3"/>
        <charset val="134"/>
      </rPr>
      <t>（三）国防支出</t>
    </r>
  </si>
  <si>
    <r>
      <rPr>
        <sz val="11"/>
        <color indexed="8"/>
        <rFont val="宋体"/>
        <family val="3"/>
        <charset val="134"/>
      </rPr>
      <t>二、上年结转</t>
    </r>
  </si>
  <si>
    <r>
      <rPr>
        <sz val="11"/>
        <color indexed="8"/>
        <rFont val="宋体"/>
        <family val="3"/>
        <charset val="134"/>
      </rPr>
      <t>（四）公共安全支出</t>
    </r>
  </si>
  <si>
    <r>
      <rPr>
        <sz val="11"/>
        <color indexed="8"/>
        <rFont val="宋体"/>
        <family val="3"/>
        <charset val="134"/>
      </rPr>
      <t>（五）教育支出</t>
    </r>
  </si>
  <si>
    <r>
      <rPr>
        <sz val="11"/>
        <color indexed="8"/>
        <rFont val="宋体"/>
        <family val="3"/>
        <charset val="134"/>
      </rPr>
      <t>（六）科学技术支出</t>
    </r>
  </si>
  <si>
    <t>（八)文化体育旅游与传媒支出</t>
  </si>
  <si>
    <t/>
  </si>
  <si>
    <t>（九)社会保障和就业支出</t>
  </si>
  <si>
    <t>（十)医疗卫生与计划生育支出</t>
  </si>
  <si>
    <t>（十一)交通运输支出</t>
  </si>
  <si>
    <t>（十二)资源勘探信息等支出</t>
  </si>
  <si>
    <t>（十三)住房保障支出</t>
  </si>
  <si>
    <r>
      <rPr>
        <b/>
        <sz val="11"/>
        <color indexed="8"/>
        <rFont val="宋体"/>
        <family val="3"/>
        <charset val="134"/>
      </rPr>
      <t>收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入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总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计</t>
    </r>
  </si>
  <si>
    <r>
      <rPr>
        <b/>
        <sz val="11"/>
        <color indexed="8"/>
        <rFont val="宋体"/>
        <family val="3"/>
        <charset val="134"/>
      </rPr>
      <t>支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出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总</t>
    </r>
    <r>
      <rPr>
        <b/>
        <sz val="11"/>
        <color indexed="8"/>
        <rFont val="Times New Roman"/>
        <family val="1"/>
      </rPr>
      <t xml:space="preserve">    </t>
    </r>
    <r>
      <rPr>
        <b/>
        <sz val="11"/>
        <color indexed="8"/>
        <rFont val="宋体"/>
        <family val="3"/>
        <charset val="134"/>
      </rPr>
      <t>计</t>
    </r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</si>
  <si>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3-5</t>
    </r>
  </si>
  <si>
    <r>
      <rPr>
        <sz val="16"/>
        <color indexed="8"/>
        <rFont val="方正小标宋_GBK"/>
        <charset val="134"/>
      </rPr>
      <t>一般公共预算支出表</t>
    </r>
  </si>
  <si>
    <r>
      <rPr>
        <b/>
        <sz val="11"/>
        <color indexed="8"/>
        <rFont val="宋体"/>
        <family val="3"/>
        <charset val="134"/>
      </rPr>
      <t>人员经费</t>
    </r>
  </si>
  <si>
    <r>
      <rPr>
        <b/>
        <sz val="11"/>
        <color indexed="8"/>
        <rFont val="宋体"/>
        <family val="3"/>
        <charset val="134"/>
      </rPr>
      <t>公用经费</t>
    </r>
  </si>
  <si>
    <t>财政事务</t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</si>
  <si>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行政运行</t>
    </r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</si>
  <si>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信息化建设</t>
    </r>
  </si>
  <si>
    <t xml:space="preserve">  其他财政事务支出</t>
  </si>
  <si>
    <t>审计事务</t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</si>
  <si>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其他审计事务支出</t>
    </r>
  </si>
  <si>
    <t>行政事业单位养老支出</t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</si>
  <si>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机关事业单位基本养老保险缴费支出</t>
    </r>
  </si>
  <si>
    <t>行政事业单位医疗</t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</si>
  <si>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行政单位医疗</t>
    </r>
  </si>
  <si>
    <t>住房改革支出</t>
  </si>
  <si>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住房积金</t>
    </r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</si>
  <si>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3-6</t>
    </r>
  </si>
  <si>
    <r>
      <rPr>
        <sz val="16"/>
        <rFont val="方正小标宋_GBK"/>
        <charset val="134"/>
      </rPr>
      <t>一般公共预算基本支出表</t>
    </r>
  </si>
  <si>
    <r>
      <rPr>
        <sz val="11"/>
        <rFont val="宋体"/>
        <family val="3"/>
        <charset val="134"/>
      </rPr>
      <t>单位：万元</t>
    </r>
  </si>
  <si>
    <r>
      <rPr>
        <b/>
        <sz val="11"/>
        <rFont val="宋体"/>
        <family val="3"/>
        <charset val="134"/>
      </rPr>
      <t>部门预算支出经济分类科目</t>
    </r>
  </si>
  <si>
    <r>
      <rPr>
        <b/>
        <sz val="11"/>
        <rFont val="宋体"/>
        <family val="3"/>
        <charset val="134"/>
      </rPr>
      <t>本年一般公共预算基本支出</t>
    </r>
  </si>
  <si>
    <r>
      <rPr>
        <b/>
        <sz val="11"/>
        <rFont val="宋体"/>
        <family val="3"/>
        <charset val="134"/>
      </rPr>
      <t>科目编码</t>
    </r>
  </si>
  <si>
    <r>
      <rPr>
        <b/>
        <sz val="11"/>
        <rFont val="宋体"/>
        <family val="3"/>
        <charset val="134"/>
      </rPr>
      <t>科目名称</t>
    </r>
  </si>
  <si>
    <r>
      <rPr>
        <b/>
        <sz val="11"/>
        <rFont val="宋体"/>
        <family val="3"/>
        <charset val="134"/>
      </rPr>
      <t>合计</t>
    </r>
  </si>
  <si>
    <r>
      <rPr>
        <b/>
        <sz val="11"/>
        <rFont val="宋体"/>
        <family val="3"/>
        <charset val="134"/>
      </rPr>
      <t>人员经费</t>
    </r>
  </si>
  <si>
    <r>
      <rPr>
        <b/>
        <sz val="11"/>
        <rFont val="宋体"/>
        <family val="3"/>
        <charset val="134"/>
      </rPr>
      <t>公用经费</t>
    </r>
  </si>
  <si>
    <r>
      <rPr>
        <sz val="11"/>
        <rFont val="宋体"/>
        <family val="3"/>
        <charset val="134"/>
      </rPr>
      <t>工资福利支出</t>
    </r>
  </si>
  <si>
    <t>1287.97</t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</si>
  <si>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基本工资</t>
    </r>
  </si>
  <si>
    <t>421.26</t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</si>
  <si>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津贴补贴</t>
    </r>
  </si>
  <si>
    <t>246.38</t>
  </si>
  <si>
    <t xml:space="preserve">  奖金</t>
  </si>
  <si>
    <t>369.72</t>
  </si>
  <si>
    <t xml:space="preserve">  机关事业单位基本养老保险缴费</t>
  </si>
  <si>
    <t>110.29</t>
  </si>
  <si>
    <t xml:space="preserve">  职业年金缴费</t>
  </si>
  <si>
    <t xml:space="preserve">  职工基本医疗保险缴费</t>
  </si>
  <si>
    <t>47.94</t>
  </si>
  <si>
    <t xml:space="preserve">  公务员医疗补助缴费</t>
  </si>
  <si>
    <t xml:space="preserve">  其它社会保障缴费</t>
  </si>
  <si>
    <t>13.04</t>
  </si>
  <si>
    <t xml:space="preserve">  住房公积金</t>
  </si>
  <si>
    <t>79.34</t>
  </si>
  <si>
    <t xml:space="preserve">  伙食补助费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</si>
  <si>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</si>
  <si>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</si>
  <si>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</si>
  <si>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</si>
  <si>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</si>
  <si>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</si>
  <si>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</si>
  <si>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</si>
  <si>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租赁费</t>
  </si>
  <si>
    <t xml:space="preserve">  工会经费</t>
  </si>
  <si>
    <t xml:space="preserve">  福利费</t>
  </si>
  <si>
    <t xml:space="preserve">  其他交通费用</t>
  </si>
  <si>
    <t xml:space="preserve">  会议费</t>
  </si>
  <si>
    <t xml:space="preserve">  培训费</t>
  </si>
  <si>
    <t xml:space="preserve">  专用材料费</t>
  </si>
  <si>
    <t xml:space="preserve">  被装购置费</t>
  </si>
  <si>
    <t xml:space="preserve">  咨询费</t>
  </si>
  <si>
    <t xml:space="preserve">  劳务费</t>
  </si>
  <si>
    <t xml:space="preserve">  委托业务费</t>
  </si>
  <si>
    <t xml:space="preserve">  公务接待费</t>
  </si>
  <si>
    <t xml:space="preserve">  公务用车运行维护费</t>
  </si>
  <si>
    <t xml:space="preserve">  维修（护）费</t>
  </si>
  <si>
    <t xml:space="preserve">  其他商品和服务支出</t>
  </si>
  <si>
    <t>对个人和家庭的补助支出</t>
  </si>
  <si>
    <t xml:space="preserve">  抚恤金</t>
  </si>
  <si>
    <t xml:space="preserve">  生活补助</t>
  </si>
  <si>
    <t xml:space="preserve">  退休费</t>
  </si>
  <si>
    <t xml:space="preserve">  其他对个人和家庭的补助</t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</si>
  <si>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3-7</t>
    </r>
  </si>
  <si>
    <r>
      <rPr>
        <sz val="16"/>
        <rFont val="方正小标宋_GBK"/>
        <charset val="134"/>
      </rPr>
      <t>一般公共预算</t>
    </r>
    <r>
      <rPr>
        <sz val="16"/>
        <rFont val="Times New Roman"/>
        <family val="1"/>
      </rPr>
      <t>“</t>
    </r>
    <r>
      <rPr>
        <sz val="16"/>
        <rFont val="方正小标宋_GBK"/>
        <charset val="134"/>
      </rPr>
      <t>三公</t>
    </r>
    <r>
      <rPr>
        <sz val="16"/>
        <rFont val="Times New Roman"/>
        <family val="1"/>
      </rPr>
      <t>”</t>
    </r>
    <r>
      <rPr>
        <sz val="16"/>
        <rFont val="方正小标宋_GBK"/>
        <charset val="134"/>
      </rPr>
      <t>经费支出表</t>
    </r>
  </si>
  <si>
    <r>
      <rPr>
        <sz val="11"/>
        <rFont val="宋体"/>
        <family val="3"/>
        <charset val="134"/>
      </rPr>
      <t>部门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单位：桃源县财政局</t>
    </r>
  </si>
  <si>
    <r>
      <rPr>
        <sz val="11"/>
        <rFont val="宋体"/>
        <family val="3"/>
        <charset val="134"/>
      </rPr>
      <t>单位</t>
    </r>
    <r>
      <rPr>
        <sz val="11"/>
        <rFont val="Times New Roman"/>
        <family val="1"/>
      </rPr>
      <t>:</t>
    </r>
    <r>
      <rPr>
        <sz val="11"/>
        <rFont val="宋体"/>
        <family val="3"/>
        <charset val="134"/>
      </rPr>
      <t>万元</t>
    </r>
  </si>
  <si>
    <r>
      <rPr>
        <b/>
        <sz val="11"/>
        <rFont val="Times New Roman"/>
        <family val="1"/>
      </rPr>
      <t>“</t>
    </r>
    <r>
      <rPr>
        <b/>
        <sz val="11"/>
        <rFont val="宋体"/>
        <family val="3"/>
        <charset val="134"/>
      </rPr>
      <t>三公</t>
    </r>
    <r>
      <rPr>
        <b/>
        <sz val="11"/>
        <rFont val="Times New Roman"/>
        <family val="1"/>
      </rPr>
      <t>”</t>
    </r>
    <r>
      <rPr>
        <b/>
        <sz val="11"/>
        <rFont val="宋体"/>
        <family val="3"/>
        <charset val="134"/>
      </rPr>
      <t>经费合计</t>
    </r>
  </si>
  <si>
    <r>
      <rPr>
        <b/>
        <sz val="11"/>
        <rFont val="宋体"/>
        <family val="3"/>
        <charset val="134"/>
      </rPr>
      <t>因公出国（境）费</t>
    </r>
  </si>
  <si>
    <r>
      <rPr>
        <b/>
        <sz val="11"/>
        <rFont val="宋体"/>
        <family val="3"/>
        <charset val="134"/>
      </rPr>
      <t>公务用车购置及运行费</t>
    </r>
  </si>
  <si>
    <r>
      <rPr>
        <b/>
        <sz val="11"/>
        <rFont val="宋体"/>
        <family val="3"/>
        <charset val="134"/>
      </rPr>
      <t>公务接待费</t>
    </r>
  </si>
  <si>
    <r>
      <rPr>
        <b/>
        <sz val="11"/>
        <rFont val="宋体"/>
        <family val="3"/>
        <charset val="134"/>
      </rPr>
      <t>小计</t>
    </r>
  </si>
  <si>
    <r>
      <rPr>
        <b/>
        <sz val="11"/>
        <rFont val="宋体"/>
        <family val="3"/>
        <charset val="134"/>
      </rPr>
      <t>公务用车购置费</t>
    </r>
  </si>
  <si>
    <r>
      <rPr>
        <b/>
        <sz val="11"/>
        <rFont val="宋体"/>
        <family val="3"/>
        <charset val="134"/>
      </rPr>
      <t>公务用车运行费</t>
    </r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</si>
  <si>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3-8</t>
    </r>
  </si>
  <si>
    <t>政府性基金预算支出情况表</t>
  </si>
  <si>
    <t>部门/单位：桃源县财政局</t>
  </si>
  <si>
    <t>单位：万元</t>
  </si>
  <si>
    <t>科目编码</t>
  </si>
  <si>
    <t>科目名称</t>
  </si>
  <si>
    <t>本年政府性基金预算支出</t>
  </si>
  <si>
    <t>基本支出</t>
  </si>
  <si>
    <t>项目支出</t>
  </si>
  <si>
    <t>206</t>
  </si>
  <si>
    <t>科学技术支出</t>
  </si>
  <si>
    <t>20610</t>
  </si>
  <si>
    <t>核电站乏燃料处理处置基金支出</t>
  </si>
  <si>
    <t>2061001</t>
  </si>
  <si>
    <t>乏燃料运输</t>
  </si>
  <si>
    <t>……</t>
  </si>
  <si>
    <t xml:space="preserve">          合      计</t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</si>
</sst>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;[Red]0.00"/>
    <numFmt numFmtId="178" formatCode="0.00_);\(0.00\)"/>
  </numFmts>
  <fonts count="26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family val="1"/>
    </font>
    <font>
      <sz val="9"/>
      <color indexed="8"/>
      <name val="宋体"/>
      <charset val="134"/>
    </font>
    <font>
      <sz val="16"/>
      <color indexed="8"/>
      <name val="方正小标宋_GBK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8"/>
      <name val="Times New Roman"/>
      <family val="1"/>
    </font>
    <font>
      <sz val="9"/>
      <color indexed="8"/>
      <name val="Times New Roman"/>
      <family val="1"/>
    </font>
    <font>
      <sz val="16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16"/>
      <name val="方正小标宋_GBK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21" fillId="0" borderId="0"/>
    <xf numFmtId="0" fontId="7" fillId="0" borderId="0"/>
    <xf numFmtId="0" fontId="5" fillId="0" borderId="0">
      <alignment vertical="center"/>
    </xf>
    <xf numFmtId="0" fontId="7" fillId="0" borderId="0"/>
    <xf numFmtId="0" fontId="7" fillId="0" borderId="0"/>
  </cellStyleXfs>
  <cellXfs count="10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right" vertical="center"/>
    </xf>
    <xf numFmtId="49" fontId="0" fillId="0" borderId="2" xfId="0" applyNumberFormat="1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6" fillId="0" borderId="0" xfId="1" applyFont="1" applyFill="1">
      <alignment vertical="center"/>
    </xf>
    <xf numFmtId="0" fontId="7" fillId="0" borderId="0" xfId="1" applyFont="1">
      <alignment vertical="center"/>
    </xf>
    <xf numFmtId="0" fontId="7" fillId="0" borderId="0" xfId="1">
      <alignment vertical="center"/>
    </xf>
    <xf numFmtId="0" fontId="8" fillId="0" borderId="0" xfId="1" applyFont="1" applyAlignment="1">
      <alignment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11" fillId="0" borderId="1" xfId="6" applyFont="1" applyBorder="1" applyAlignment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5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0" fontId="12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11" fillId="0" borderId="0" xfId="6" applyFont="1" applyAlignment="1">
      <alignment horizontal="center" vertical="center"/>
    </xf>
    <xf numFmtId="0" fontId="12" fillId="0" borderId="2" xfId="6" applyFont="1" applyFill="1" applyBorder="1" applyAlignment="1">
      <alignment horizontal="center" vertical="center"/>
    </xf>
    <xf numFmtId="0" fontId="12" fillId="0" borderId="2" xfId="6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0" fontId="11" fillId="0" borderId="2" xfId="2" applyFont="1" applyBorder="1" applyAlignment="1">
      <alignment vertical="center"/>
    </xf>
    <xf numFmtId="177" fontId="11" fillId="0" borderId="2" xfId="6" applyNumberFormat="1" applyFont="1" applyBorder="1" applyAlignment="1">
      <alignment horizontal="center" vertical="center"/>
    </xf>
    <xf numFmtId="177" fontId="11" fillId="0" borderId="2" xfId="6" applyNumberFormat="1" applyFont="1" applyFill="1" applyBorder="1" applyAlignment="1">
      <alignment horizontal="center" vertical="center"/>
    </xf>
    <xf numFmtId="0" fontId="13" fillId="0" borderId="2" xfId="2" applyFont="1" applyBorder="1" applyAlignment="1">
      <alignment vertical="center"/>
    </xf>
    <xf numFmtId="178" fontId="11" fillId="0" borderId="2" xfId="6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176" fontId="1" fillId="0" borderId="2" xfId="0" applyNumberFormat="1" applyFont="1" applyFill="1" applyBorder="1" applyAlignment="1">
      <alignment horizontal="right"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2" fillId="0" borderId="1" xfId="0" applyFont="1" applyFill="1" applyBorder="1" applyAlignment="1">
      <alignment vertical="center"/>
    </xf>
    <xf numFmtId="49" fontId="18" fillId="0" borderId="2" xfId="0" applyNumberFormat="1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176" fontId="2" fillId="0" borderId="2" xfId="0" applyNumberFormat="1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49" fontId="18" fillId="0" borderId="2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1" fillId="0" borderId="0" xfId="5" applyFont="1" applyFill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1" fillId="0" borderId="2" xfId="5" applyFont="1" applyFill="1" applyBorder="1" applyAlignment="1"/>
    <xf numFmtId="0" fontId="17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/>
    </xf>
    <xf numFmtId="0" fontId="12" fillId="0" borderId="2" xfId="6" applyFont="1" applyFill="1" applyBorder="1" applyAlignment="1">
      <alignment horizontal="center" vertical="center"/>
    </xf>
    <xf numFmtId="0" fontId="12" fillId="0" borderId="2" xfId="6" applyFont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3"/>
    <cellStyle name="常规 3" xfId="4"/>
    <cellStyle name="常规 7" xfId="5"/>
    <cellStyle name="常规_04-分类改革-预算表" xfId="6"/>
    <cellStyle name="常规_2014年中央部门预算批复表（格式）" xfId="1"/>
    <cellStyle name="常规_2015年蓝本格式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1"/>
  <sheetViews>
    <sheetView zoomScale="115" zoomScaleNormal="115" workbookViewId="0">
      <selection activeCell="C22" sqref="C22"/>
    </sheetView>
  </sheetViews>
  <sheetFormatPr defaultColWidth="8.875" defaultRowHeight="19.5" customHeight="1"/>
  <cols>
    <col min="1" max="1" width="26.25" style="78" customWidth="1"/>
    <col min="2" max="2" width="95.375" style="78" customWidth="1"/>
    <col min="3" max="16384" width="8.875" style="78"/>
  </cols>
  <sheetData>
    <row r="1" spans="1:2" ht="19.5" customHeight="1">
      <c r="A1" s="79" t="s">
        <v>0</v>
      </c>
      <c r="B1" s="67"/>
    </row>
    <row r="2" spans="1:2" ht="39.75" customHeight="1">
      <c r="A2" s="82" t="s">
        <v>1</v>
      </c>
      <c r="B2" s="82"/>
    </row>
    <row r="3" spans="1:2" s="77" customFormat="1" ht="19.5" customHeight="1">
      <c r="A3" s="80" t="s">
        <v>2</v>
      </c>
      <c r="B3" s="80" t="s">
        <v>3</v>
      </c>
    </row>
    <row r="4" spans="1:2" ht="19.5" customHeight="1">
      <c r="A4" s="81" t="s">
        <v>4</v>
      </c>
      <c r="B4" s="59" t="s">
        <v>5</v>
      </c>
    </row>
    <row r="5" spans="1:2" ht="19.5" customHeight="1">
      <c r="A5" s="81" t="s">
        <v>6</v>
      </c>
      <c r="B5" s="59" t="s">
        <v>7</v>
      </c>
    </row>
    <row r="6" spans="1:2" ht="19.5" customHeight="1">
      <c r="A6" s="81" t="s">
        <v>8</v>
      </c>
      <c r="B6" s="59" t="s">
        <v>9</v>
      </c>
    </row>
    <row r="7" spans="1:2" ht="19.5" customHeight="1">
      <c r="A7" s="81" t="s">
        <v>10</v>
      </c>
      <c r="B7" s="59" t="s">
        <v>11</v>
      </c>
    </row>
    <row r="8" spans="1:2" ht="19.5" customHeight="1">
      <c r="A8" s="81" t="s">
        <v>12</v>
      </c>
      <c r="B8" s="59" t="s">
        <v>13</v>
      </c>
    </row>
    <row r="9" spans="1:2" ht="19.5" customHeight="1">
      <c r="A9" s="81" t="s">
        <v>14</v>
      </c>
      <c r="B9" s="59" t="s">
        <v>15</v>
      </c>
    </row>
    <row r="10" spans="1:2" ht="19.5" customHeight="1">
      <c r="A10" s="81" t="s">
        <v>16</v>
      </c>
      <c r="B10" s="59" t="s">
        <v>17</v>
      </c>
    </row>
    <row r="11" spans="1:2" ht="19.5" customHeight="1">
      <c r="A11" s="81" t="s">
        <v>18</v>
      </c>
      <c r="B11" s="59" t="s">
        <v>19</v>
      </c>
    </row>
  </sheetData>
  <mergeCells count="1">
    <mergeCell ref="A2:B2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2"/>
  <sheetViews>
    <sheetView showGridLines="0" showZeros="0" tabSelected="1" workbookViewId="0">
      <selection activeCell="D18" sqref="D18"/>
    </sheetView>
  </sheetViews>
  <sheetFormatPr defaultColWidth="8.875" defaultRowHeight="15"/>
  <cols>
    <col min="1" max="1" width="39.625" style="67" customWidth="1"/>
    <col min="2" max="2" width="27.75" style="67" customWidth="1"/>
    <col min="3" max="3" width="39.625" style="67" customWidth="1"/>
    <col min="4" max="4" width="22.625" style="67" customWidth="1"/>
    <col min="5" max="16384" width="8.875" style="67"/>
  </cols>
  <sheetData>
    <row r="1" spans="1:4" s="65" customFormat="1" ht="15.95" customHeight="1">
      <c r="A1" s="5" t="s">
        <v>20</v>
      </c>
      <c r="B1" s="5"/>
      <c r="C1" s="5"/>
      <c r="D1" s="35"/>
    </row>
    <row r="2" spans="1:4" s="65" customFormat="1" ht="27" customHeight="1">
      <c r="A2" s="83" t="s">
        <v>21</v>
      </c>
      <c r="B2" s="83"/>
      <c r="C2" s="83"/>
      <c r="D2" s="83"/>
    </row>
    <row r="3" spans="1:4" s="65" customFormat="1" ht="18" customHeight="1">
      <c r="A3" s="62" t="s">
        <v>22</v>
      </c>
      <c r="B3" s="62"/>
      <c r="C3" s="62"/>
      <c r="D3" s="48" t="s">
        <v>23</v>
      </c>
    </row>
    <row r="4" spans="1:4" ht="18" customHeight="1">
      <c r="A4" s="84" t="s">
        <v>24</v>
      </c>
      <c r="B4" s="84"/>
      <c r="C4" s="84" t="s">
        <v>25</v>
      </c>
      <c r="D4" s="84"/>
    </row>
    <row r="5" spans="1:4" s="66" customFormat="1" ht="18" customHeight="1">
      <c r="A5" s="50" t="s">
        <v>26</v>
      </c>
      <c r="B5" s="50" t="s">
        <v>27</v>
      </c>
      <c r="C5" s="50" t="s">
        <v>26</v>
      </c>
      <c r="D5" s="50" t="s">
        <v>27</v>
      </c>
    </row>
    <row r="6" spans="1:4" ht="18" customHeight="1">
      <c r="A6" s="53" t="s">
        <v>28</v>
      </c>
      <c r="B6" s="54">
        <v>1605.5</v>
      </c>
      <c r="C6" s="53" t="s">
        <v>29</v>
      </c>
      <c r="D6" s="54">
        <v>2800.39</v>
      </c>
    </row>
    <row r="7" spans="1:4" ht="18" customHeight="1">
      <c r="A7" s="53" t="s">
        <v>30</v>
      </c>
      <c r="B7" s="54"/>
      <c r="C7" s="53" t="s">
        <v>31</v>
      </c>
      <c r="D7" s="54"/>
    </row>
    <row r="8" spans="1:4" ht="18" customHeight="1">
      <c r="A8" s="53" t="s">
        <v>32</v>
      </c>
      <c r="B8" s="54"/>
      <c r="C8" s="53" t="s">
        <v>33</v>
      </c>
      <c r="D8" s="54"/>
    </row>
    <row r="9" spans="1:4" ht="18" customHeight="1">
      <c r="A9" s="53" t="s">
        <v>34</v>
      </c>
      <c r="B9" s="54">
        <v>130</v>
      </c>
      <c r="C9" s="53" t="s">
        <v>35</v>
      </c>
      <c r="D9" s="54"/>
    </row>
    <row r="10" spans="1:4" ht="18" customHeight="1">
      <c r="A10" s="53" t="s">
        <v>36</v>
      </c>
      <c r="B10" s="54"/>
      <c r="C10" s="53" t="s">
        <v>37</v>
      </c>
      <c r="D10" s="54"/>
    </row>
    <row r="11" spans="1:4" ht="18" customHeight="1">
      <c r="A11" s="53" t="s">
        <v>38</v>
      </c>
      <c r="B11" s="54"/>
      <c r="C11" s="53" t="s">
        <v>39</v>
      </c>
      <c r="D11" s="54"/>
    </row>
    <row r="12" spans="1:4" ht="18" customHeight="1">
      <c r="A12" s="53" t="s">
        <v>40</v>
      </c>
      <c r="B12" s="54">
        <v>486.1</v>
      </c>
      <c r="C12" s="53" t="s">
        <v>41</v>
      </c>
      <c r="D12" s="54"/>
    </row>
    <row r="13" spans="1:4" ht="18" customHeight="1">
      <c r="A13" s="53" t="s">
        <v>42</v>
      </c>
      <c r="B13" s="54"/>
      <c r="C13" s="53" t="s">
        <v>43</v>
      </c>
      <c r="D13" s="54">
        <v>110.29</v>
      </c>
    </row>
    <row r="14" spans="1:4" ht="18" customHeight="1">
      <c r="A14" s="53" t="s">
        <v>44</v>
      </c>
      <c r="B14" s="54">
        <v>662.78</v>
      </c>
      <c r="C14" s="53" t="s">
        <v>45</v>
      </c>
      <c r="D14" s="54">
        <v>47.94</v>
      </c>
    </row>
    <row r="15" spans="1:4" ht="18" customHeight="1">
      <c r="A15" s="59"/>
      <c r="B15" s="54"/>
      <c r="C15" s="53" t="s">
        <v>46</v>
      </c>
      <c r="D15" s="54"/>
    </row>
    <row r="16" spans="1:4" ht="18" customHeight="1">
      <c r="A16" s="53"/>
      <c r="B16" s="54"/>
      <c r="C16" s="53" t="s">
        <v>47</v>
      </c>
      <c r="D16" s="54"/>
    </row>
    <row r="17" spans="1:4" ht="18" customHeight="1">
      <c r="A17" s="53"/>
      <c r="B17" s="54"/>
      <c r="C17" s="55" t="s">
        <v>48</v>
      </c>
      <c r="D17" s="54">
        <v>118.46</v>
      </c>
    </row>
    <row r="18" spans="1:4" s="66" customFormat="1" ht="18" customHeight="1">
      <c r="A18" s="63" t="s">
        <v>49</v>
      </c>
      <c r="B18" s="64">
        <v>2884.38</v>
      </c>
      <c r="C18" s="63" t="s">
        <v>50</v>
      </c>
      <c r="D18" s="64">
        <v>3077.08</v>
      </c>
    </row>
    <row r="19" spans="1:4" ht="18" customHeight="1">
      <c r="A19" s="53" t="s">
        <v>51</v>
      </c>
      <c r="B19" s="54">
        <v>192.7</v>
      </c>
      <c r="C19" s="53" t="s">
        <v>52</v>
      </c>
      <c r="D19" s="54"/>
    </row>
    <row r="20" spans="1:4" s="66" customFormat="1" ht="18" customHeight="1">
      <c r="A20" s="76" t="s">
        <v>53</v>
      </c>
      <c r="B20" s="64">
        <v>3077.08</v>
      </c>
      <c r="C20" s="76" t="s">
        <v>54</v>
      </c>
      <c r="D20" s="64">
        <v>3077.08</v>
      </c>
    </row>
    <row r="22" spans="1:4">
      <c r="A22" s="85" t="s">
        <v>55</v>
      </c>
      <c r="B22" s="85"/>
      <c r="C22" s="85"/>
      <c r="D22" s="85"/>
    </row>
  </sheetData>
  <mergeCells count="4">
    <mergeCell ref="A2:D2"/>
    <mergeCell ref="A4:B4"/>
    <mergeCell ref="C4:D4"/>
    <mergeCell ref="A22:D22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4"/>
  <sheetViews>
    <sheetView showGridLines="0" showZeros="0" workbookViewId="0">
      <selection activeCell="A3" sqref="A3"/>
    </sheetView>
  </sheetViews>
  <sheetFormatPr defaultColWidth="8.875" defaultRowHeight="15"/>
  <cols>
    <col min="1" max="1" width="15.375" style="70" customWidth="1"/>
    <col min="2" max="2" width="9.25" style="70" customWidth="1"/>
    <col min="3" max="3" width="9.375" style="70" customWidth="1"/>
    <col min="4" max="8" width="8.375" style="70" customWidth="1"/>
    <col min="9" max="9" width="6.375" style="70" customWidth="1"/>
    <col min="10" max="19" width="8.375" style="70" customWidth="1"/>
    <col min="20" max="16384" width="8.875" style="70"/>
  </cols>
  <sheetData>
    <row r="1" spans="1:19" s="69" customFormat="1" ht="15.95" customHeight="1">
      <c r="A1" s="71" t="s">
        <v>56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19" s="69" customFormat="1" ht="27" customHeight="1">
      <c r="A2" s="86" t="s">
        <v>57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28.5" customHeight="1">
      <c r="A3" s="71" t="s">
        <v>22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87" t="s">
        <v>23</v>
      </c>
      <c r="R3" s="87"/>
      <c r="S3" s="87"/>
    </row>
    <row r="4" spans="1:19" ht="21" customHeight="1">
      <c r="A4" s="90" t="s">
        <v>58</v>
      </c>
      <c r="B4" s="84" t="s">
        <v>59</v>
      </c>
      <c r="C4" s="84" t="s">
        <v>60</v>
      </c>
      <c r="D4" s="84" t="s">
        <v>61</v>
      </c>
      <c r="E4" s="84"/>
      <c r="F4" s="84"/>
      <c r="G4" s="84"/>
      <c r="H4" s="84"/>
      <c r="I4" s="84"/>
      <c r="J4" s="84"/>
      <c r="K4" s="84"/>
      <c r="L4" s="84"/>
      <c r="M4" s="84"/>
      <c r="N4" s="84" t="s">
        <v>62</v>
      </c>
      <c r="O4" s="84"/>
      <c r="P4" s="84"/>
      <c r="Q4" s="84"/>
      <c r="R4" s="84"/>
      <c r="S4" s="84"/>
    </row>
    <row r="5" spans="1:19" ht="41.25" customHeight="1">
      <c r="A5" s="91"/>
      <c r="B5" s="84"/>
      <c r="C5" s="84"/>
      <c r="D5" s="51" t="s">
        <v>63</v>
      </c>
      <c r="E5" s="51" t="s">
        <v>64</v>
      </c>
      <c r="F5" s="51" t="s">
        <v>65</v>
      </c>
      <c r="G5" s="52" t="s">
        <v>66</v>
      </c>
      <c r="H5" s="50" t="s">
        <v>67</v>
      </c>
      <c r="I5" s="50" t="s">
        <v>68</v>
      </c>
      <c r="J5" s="50" t="s">
        <v>69</v>
      </c>
      <c r="K5" s="49" t="s">
        <v>70</v>
      </c>
      <c r="L5" s="49" t="s">
        <v>71</v>
      </c>
      <c r="M5" s="49" t="s">
        <v>72</v>
      </c>
      <c r="N5" s="49" t="s">
        <v>63</v>
      </c>
      <c r="O5" s="49" t="s">
        <v>64</v>
      </c>
      <c r="P5" s="49" t="s">
        <v>65</v>
      </c>
      <c r="Q5" s="49" t="s">
        <v>66</v>
      </c>
      <c r="R5" s="49" t="s">
        <v>67</v>
      </c>
      <c r="S5" s="49" t="s">
        <v>73</v>
      </c>
    </row>
    <row r="6" spans="1:19" ht="29.25" customHeight="1">
      <c r="A6" s="73" t="s">
        <v>74</v>
      </c>
      <c r="B6" s="74" t="s">
        <v>75</v>
      </c>
      <c r="C6" s="75">
        <v>3077.08</v>
      </c>
      <c r="D6" s="75">
        <v>2884.38</v>
      </c>
      <c r="E6" s="75">
        <v>1605.5</v>
      </c>
      <c r="F6" s="75"/>
      <c r="G6" s="75"/>
      <c r="H6" s="75">
        <v>130</v>
      </c>
      <c r="I6" s="75"/>
      <c r="J6" s="75"/>
      <c r="K6" s="75">
        <v>486.1</v>
      </c>
      <c r="L6" s="75"/>
      <c r="M6" s="75">
        <v>662.78</v>
      </c>
      <c r="N6" s="75">
        <v>192.7</v>
      </c>
      <c r="O6" s="75">
        <v>192.7</v>
      </c>
      <c r="P6" s="75"/>
      <c r="Q6" s="75"/>
      <c r="R6" s="75"/>
      <c r="S6" s="75"/>
    </row>
    <row r="7" spans="1:19" ht="29.25" customHeight="1">
      <c r="A7" s="73"/>
      <c r="B7" s="73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</row>
    <row r="8" spans="1:19" ht="29.25" customHeight="1">
      <c r="A8" s="73"/>
      <c r="B8" s="73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</row>
    <row r="9" spans="1:19" ht="29.25" customHeight="1">
      <c r="A9" s="73"/>
      <c r="B9" s="7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</row>
    <row r="10" spans="1:19" ht="18" customHeight="1">
      <c r="A10" s="73"/>
      <c r="B10" s="7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</row>
    <row r="11" spans="1:19" ht="18" customHeight="1">
      <c r="A11" s="73"/>
      <c r="B11" s="73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</row>
    <row r="12" spans="1:19" ht="18" customHeight="1">
      <c r="A12" s="73"/>
      <c r="B12" s="73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</row>
    <row r="13" spans="1:19" ht="18" customHeight="1">
      <c r="A13" s="73"/>
      <c r="B13" s="73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</row>
    <row r="14" spans="1:19" ht="18" customHeight="1">
      <c r="A14" s="88" t="s">
        <v>76</v>
      </c>
      <c r="B14" s="89"/>
      <c r="C14" s="75">
        <v>3077.08</v>
      </c>
      <c r="D14" s="75">
        <v>2884.38</v>
      </c>
      <c r="E14" s="75">
        <v>1605.5</v>
      </c>
      <c r="F14" s="75"/>
      <c r="G14" s="75"/>
      <c r="H14" s="75">
        <v>130</v>
      </c>
      <c r="I14" s="75"/>
      <c r="J14" s="75"/>
      <c r="K14" s="75">
        <v>486.1</v>
      </c>
      <c r="L14" s="75"/>
      <c r="M14" s="75">
        <v>662.78</v>
      </c>
      <c r="N14" s="75">
        <v>192.7</v>
      </c>
      <c r="O14" s="75">
        <v>192.7</v>
      </c>
      <c r="P14" s="75"/>
      <c r="Q14" s="75"/>
      <c r="R14" s="75"/>
      <c r="S14" s="75"/>
    </row>
  </sheetData>
  <mergeCells count="8">
    <mergeCell ref="A2:S2"/>
    <mergeCell ref="Q3:S3"/>
    <mergeCell ref="D4:M4"/>
    <mergeCell ref="N4:S4"/>
    <mergeCell ref="A14:B14"/>
    <mergeCell ref="A4:A5"/>
    <mergeCell ref="B4:B5"/>
    <mergeCell ref="C4:C5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scale="84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showGridLines="0" showZeros="0" workbookViewId="0">
      <selection activeCell="B18" sqref="B18"/>
    </sheetView>
  </sheetViews>
  <sheetFormatPr defaultColWidth="8.875" defaultRowHeight="15"/>
  <cols>
    <col min="1" max="1" width="12.75" style="67" customWidth="1"/>
    <col min="2" max="2" width="36.625" style="67" customWidth="1"/>
    <col min="3" max="8" width="14.75" style="67" customWidth="1"/>
    <col min="9" max="16384" width="8.875" style="67"/>
  </cols>
  <sheetData>
    <row r="1" spans="1:8" ht="15.95" customHeight="1">
      <c r="A1" s="5" t="s">
        <v>77</v>
      </c>
      <c r="B1" s="5"/>
      <c r="C1" s="5"/>
      <c r="D1" s="47"/>
      <c r="E1" s="47"/>
      <c r="F1" s="47"/>
      <c r="G1" s="47"/>
      <c r="H1" s="35"/>
    </row>
    <row r="2" spans="1:8" s="65" customFormat="1" ht="27" customHeight="1">
      <c r="A2" s="83" t="s">
        <v>78</v>
      </c>
      <c r="B2" s="83"/>
      <c r="C2" s="83"/>
      <c r="D2" s="83"/>
      <c r="E2" s="83"/>
      <c r="F2" s="83"/>
      <c r="G2" s="83"/>
      <c r="H2" s="83"/>
    </row>
    <row r="3" spans="1:8" s="65" customFormat="1" ht="18" customHeight="1">
      <c r="A3" s="5" t="s">
        <v>22</v>
      </c>
      <c r="B3" s="62"/>
      <c r="C3" s="62"/>
      <c r="D3" s="62"/>
      <c r="E3" s="62"/>
      <c r="F3" s="62"/>
      <c r="G3" s="62"/>
      <c r="H3" s="48" t="s">
        <v>23</v>
      </c>
    </row>
    <row r="4" spans="1:8" s="66" customFormat="1" ht="27" customHeight="1">
      <c r="A4" s="50" t="s">
        <v>79</v>
      </c>
      <c r="B4" s="50" t="s">
        <v>80</v>
      </c>
      <c r="C4" s="50" t="s">
        <v>60</v>
      </c>
      <c r="D4" s="50" t="s">
        <v>81</v>
      </c>
      <c r="E4" s="50" t="s">
        <v>82</v>
      </c>
      <c r="F4" s="50" t="s">
        <v>83</v>
      </c>
      <c r="G4" s="50" t="s">
        <v>84</v>
      </c>
      <c r="H4" s="50" t="s">
        <v>85</v>
      </c>
    </row>
    <row r="5" spans="1:8" ht="18" customHeight="1">
      <c r="A5" s="53" t="s">
        <v>86</v>
      </c>
      <c r="B5" s="53" t="s">
        <v>87</v>
      </c>
      <c r="C5" s="54">
        <v>2800.39</v>
      </c>
      <c r="D5" s="54">
        <v>2337.39</v>
      </c>
      <c r="E5" s="54">
        <v>463</v>
      </c>
      <c r="F5" s="54"/>
      <c r="G5" s="54"/>
      <c r="H5" s="54"/>
    </row>
    <row r="6" spans="1:8" ht="18" customHeight="1">
      <c r="A6" s="53" t="s">
        <v>88</v>
      </c>
      <c r="B6" s="55" t="s">
        <v>89</v>
      </c>
      <c r="C6" s="54">
        <v>2790.39</v>
      </c>
      <c r="D6" s="54">
        <v>2337.39</v>
      </c>
      <c r="E6" s="54">
        <v>453</v>
      </c>
      <c r="F6" s="54"/>
      <c r="G6" s="54"/>
      <c r="H6" s="54"/>
    </row>
    <row r="7" spans="1:8" ht="18" customHeight="1">
      <c r="A7" s="53" t="s">
        <v>90</v>
      </c>
      <c r="B7" s="53" t="s">
        <v>91</v>
      </c>
      <c r="C7" s="54">
        <v>1556.39</v>
      </c>
      <c r="D7" s="54">
        <v>1556.39</v>
      </c>
      <c r="E7" s="54"/>
      <c r="F7" s="54"/>
      <c r="G7" s="54"/>
      <c r="H7" s="54"/>
    </row>
    <row r="8" spans="1:8" ht="18" customHeight="1">
      <c r="A8" s="53" t="s">
        <v>92</v>
      </c>
      <c r="B8" s="53" t="s">
        <v>93</v>
      </c>
      <c r="C8" s="54">
        <v>100</v>
      </c>
      <c r="D8" s="54"/>
      <c r="E8" s="54">
        <v>100</v>
      </c>
      <c r="F8" s="54"/>
      <c r="G8" s="54"/>
      <c r="H8" s="54"/>
    </row>
    <row r="9" spans="1:8" ht="18" customHeight="1">
      <c r="A9" s="53" t="s">
        <v>94</v>
      </c>
      <c r="B9" s="55" t="s">
        <v>95</v>
      </c>
      <c r="C9" s="54">
        <v>1134</v>
      </c>
      <c r="D9" s="54">
        <v>781</v>
      </c>
      <c r="E9" s="54">
        <v>353</v>
      </c>
      <c r="F9" s="54"/>
      <c r="G9" s="54"/>
      <c r="H9" s="54"/>
    </row>
    <row r="10" spans="1:8" ht="18" customHeight="1">
      <c r="A10" s="53" t="s">
        <v>96</v>
      </c>
      <c r="B10" s="55" t="s">
        <v>97</v>
      </c>
      <c r="C10" s="54">
        <v>10</v>
      </c>
      <c r="D10" s="54"/>
      <c r="E10" s="54">
        <v>10</v>
      </c>
      <c r="F10" s="54"/>
      <c r="G10" s="54"/>
      <c r="H10" s="54"/>
    </row>
    <row r="11" spans="1:8" ht="18" customHeight="1">
      <c r="A11" s="53" t="s">
        <v>98</v>
      </c>
      <c r="B11" s="53" t="s">
        <v>99</v>
      </c>
      <c r="C11" s="54">
        <v>10</v>
      </c>
      <c r="D11" s="54"/>
      <c r="E11" s="54">
        <v>10</v>
      </c>
      <c r="F11" s="54"/>
      <c r="G11" s="54"/>
      <c r="H11" s="54"/>
    </row>
    <row r="12" spans="1:8">
      <c r="A12" s="56">
        <v>208</v>
      </c>
      <c r="B12" s="57" t="s">
        <v>100</v>
      </c>
      <c r="C12" s="54">
        <v>110.29</v>
      </c>
      <c r="D12" s="59">
        <v>110.29</v>
      </c>
      <c r="E12" s="59"/>
      <c r="F12" s="59"/>
      <c r="G12" s="59"/>
      <c r="H12" s="59"/>
    </row>
    <row r="13" spans="1:8">
      <c r="A13" s="56">
        <v>20805</v>
      </c>
      <c r="B13" s="57" t="s">
        <v>101</v>
      </c>
      <c r="C13" s="54">
        <v>110.29</v>
      </c>
      <c r="D13" s="59">
        <v>110.29</v>
      </c>
      <c r="E13" s="59"/>
      <c r="F13" s="59"/>
      <c r="G13" s="59"/>
      <c r="H13" s="59"/>
    </row>
    <row r="14" spans="1:8">
      <c r="A14" s="56">
        <v>2080505</v>
      </c>
      <c r="B14" s="59" t="s">
        <v>102</v>
      </c>
      <c r="C14" s="54">
        <v>110.29</v>
      </c>
      <c r="D14" s="59">
        <v>110.29</v>
      </c>
      <c r="E14" s="59"/>
      <c r="F14" s="59"/>
      <c r="G14" s="59"/>
      <c r="H14" s="59"/>
    </row>
    <row r="15" spans="1:8">
      <c r="A15" s="56">
        <v>210</v>
      </c>
      <c r="B15" s="57" t="s">
        <v>103</v>
      </c>
      <c r="C15" s="54">
        <v>47.94</v>
      </c>
      <c r="D15" s="59">
        <v>47.94</v>
      </c>
      <c r="E15" s="59"/>
      <c r="F15" s="59"/>
      <c r="G15" s="59"/>
      <c r="H15" s="59"/>
    </row>
    <row r="16" spans="1:8">
      <c r="A16" s="56">
        <v>21011</v>
      </c>
      <c r="B16" s="57" t="s">
        <v>104</v>
      </c>
      <c r="C16" s="54">
        <v>47.94</v>
      </c>
      <c r="D16" s="59">
        <v>47.94</v>
      </c>
      <c r="E16" s="59"/>
      <c r="F16" s="59"/>
      <c r="G16" s="59"/>
      <c r="H16" s="59"/>
    </row>
    <row r="17" spans="1:8">
      <c r="A17" s="56">
        <v>2101101</v>
      </c>
      <c r="B17" s="59" t="s">
        <v>105</v>
      </c>
      <c r="C17" s="54">
        <v>47.94</v>
      </c>
      <c r="D17" s="59">
        <v>47.94</v>
      </c>
      <c r="E17" s="59"/>
      <c r="F17" s="59"/>
      <c r="G17" s="59"/>
      <c r="H17" s="59"/>
    </row>
    <row r="18" spans="1:8">
      <c r="A18" s="56">
        <v>221</v>
      </c>
      <c r="B18" s="57" t="s">
        <v>106</v>
      </c>
      <c r="C18" s="54">
        <v>118.46</v>
      </c>
      <c r="D18" s="59">
        <v>118.46</v>
      </c>
      <c r="E18" s="59"/>
      <c r="F18" s="59"/>
      <c r="G18" s="59"/>
      <c r="H18" s="59"/>
    </row>
    <row r="19" spans="1:8">
      <c r="A19" s="56">
        <v>22102</v>
      </c>
      <c r="B19" s="57" t="s">
        <v>107</v>
      </c>
      <c r="C19" s="54">
        <v>118.46</v>
      </c>
      <c r="D19" s="59">
        <v>118.46</v>
      </c>
      <c r="E19" s="59"/>
      <c r="F19" s="59"/>
      <c r="G19" s="59"/>
      <c r="H19" s="59"/>
    </row>
    <row r="20" spans="1:8">
      <c r="A20" s="56">
        <v>2210201</v>
      </c>
      <c r="B20" s="59" t="s">
        <v>108</v>
      </c>
      <c r="C20" s="54">
        <v>118.46</v>
      </c>
      <c r="D20" s="59">
        <v>118.46</v>
      </c>
      <c r="E20" s="59"/>
      <c r="F20" s="59"/>
      <c r="G20" s="59"/>
      <c r="H20" s="59"/>
    </row>
    <row r="21" spans="1:8">
      <c r="A21" s="59"/>
      <c r="B21" s="57" t="s">
        <v>109</v>
      </c>
      <c r="C21" s="68">
        <f>C5+C12+C15+C18</f>
        <v>3077.08</v>
      </c>
      <c r="D21" s="68">
        <f>D5+D12+D15+D18</f>
        <v>2614.08</v>
      </c>
      <c r="E21" s="68">
        <f>E5+E12+E15+E18</f>
        <v>463</v>
      </c>
      <c r="F21" s="59"/>
      <c r="G21" s="59"/>
      <c r="H21" s="59"/>
    </row>
  </sheetData>
  <mergeCells count="1">
    <mergeCell ref="A2:H2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scale="96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9"/>
  <sheetViews>
    <sheetView showGridLines="0" showZeros="0" topLeftCell="A4" zoomScale="115" zoomScaleNormal="115" workbookViewId="0">
      <selection activeCell="B15" sqref="B15"/>
    </sheetView>
  </sheetViews>
  <sheetFormatPr defaultColWidth="8.875" defaultRowHeight="13.5"/>
  <cols>
    <col min="1" max="1" width="41.25" customWidth="1"/>
    <col min="2" max="2" width="22.625" customWidth="1"/>
    <col min="3" max="3" width="41.125" customWidth="1"/>
    <col min="4" max="4" width="22.625" customWidth="1"/>
  </cols>
  <sheetData>
    <row r="1" spans="1:4" s="1" customFormat="1" ht="15.95" customHeight="1">
      <c r="A1" s="5" t="s">
        <v>110</v>
      </c>
      <c r="B1" s="5"/>
      <c r="C1" s="5"/>
      <c r="D1" s="35"/>
    </row>
    <row r="2" spans="1:4" s="1" customFormat="1" ht="27" customHeight="1">
      <c r="A2" s="83" t="s">
        <v>111</v>
      </c>
      <c r="B2" s="83"/>
      <c r="C2" s="83"/>
      <c r="D2" s="83"/>
    </row>
    <row r="3" spans="1:4" s="2" customFormat="1" ht="18" customHeight="1">
      <c r="A3" s="62" t="s">
        <v>22</v>
      </c>
      <c r="B3" s="62"/>
      <c r="C3" s="62"/>
      <c r="D3" s="48" t="s">
        <v>23</v>
      </c>
    </row>
    <row r="4" spans="1:4" s="3" customFormat="1" ht="18" customHeight="1">
      <c r="A4" s="84" t="s">
        <v>24</v>
      </c>
      <c r="B4" s="84"/>
      <c r="C4" s="84" t="s">
        <v>25</v>
      </c>
      <c r="D4" s="84"/>
    </row>
    <row r="5" spans="1:4" s="3" customFormat="1" ht="18" customHeight="1">
      <c r="A5" s="50" t="s">
        <v>112</v>
      </c>
      <c r="B5" s="50" t="s">
        <v>27</v>
      </c>
      <c r="C5" s="50" t="s">
        <v>112</v>
      </c>
      <c r="D5" s="50" t="s">
        <v>27</v>
      </c>
    </row>
    <row r="6" spans="1:4" s="4" customFormat="1" ht="18" customHeight="1">
      <c r="A6" s="53" t="s">
        <v>113</v>
      </c>
      <c r="B6" s="54">
        <v>2221.6</v>
      </c>
      <c r="C6" s="53" t="s">
        <v>114</v>
      </c>
      <c r="D6" s="54">
        <v>2414.3000000000002</v>
      </c>
    </row>
    <row r="7" spans="1:4" s="4" customFormat="1" ht="18" customHeight="1">
      <c r="A7" s="53" t="s">
        <v>115</v>
      </c>
      <c r="B7" s="54">
        <v>2221.6</v>
      </c>
      <c r="C7" s="53" t="s">
        <v>116</v>
      </c>
      <c r="D7" s="54">
        <v>2176.73</v>
      </c>
    </row>
    <row r="8" spans="1:4" s="4" customFormat="1" ht="18" customHeight="1">
      <c r="A8" s="53" t="s">
        <v>117</v>
      </c>
      <c r="B8" s="54"/>
      <c r="C8" s="53" t="s">
        <v>118</v>
      </c>
      <c r="D8" s="54"/>
    </row>
    <row r="9" spans="1:4" s="4" customFormat="1" ht="18" customHeight="1">
      <c r="A9" s="53" t="s">
        <v>119</v>
      </c>
      <c r="B9" s="54"/>
      <c r="C9" s="53" t="s">
        <v>120</v>
      </c>
      <c r="D9" s="54"/>
    </row>
    <row r="10" spans="1:4" s="4" customFormat="1" ht="18" customHeight="1">
      <c r="A10" s="53" t="s">
        <v>121</v>
      </c>
      <c r="B10" s="54">
        <v>192.7</v>
      </c>
      <c r="C10" s="53" t="s">
        <v>122</v>
      </c>
      <c r="D10" s="54"/>
    </row>
    <row r="11" spans="1:4" s="4" customFormat="1" ht="18" customHeight="1">
      <c r="A11" s="53" t="s">
        <v>115</v>
      </c>
      <c r="B11" s="54">
        <v>192.7</v>
      </c>
      <c r="C11" s="53" t="s">
        <v>123</v>
      </c>
      <c r="D11" s="54"/>
    </row>
    <row r="12" spans="1:4" s="4" customFormat="1" ht="18" customHeight="1">
      <c r="A12" s="53" t="s">
        <v>117</v>
      </c>
      <c r="B12" s="54"/>
      <c r="C12" s="53" t="s">
        <v>124</v>
      </c>
      <c r="D12" s="54"/>
    </row>
    <row r="13" spans="1:4" s="4" customFormat="1" ht="18" customHeight="1">
      <c r="A13" s="53" t="s">
        <v>119</v>
      </c>
      <c r="B13" s="54"/>
      <c r="C13" s="55" t="s">
        <v>125</v>
      </c>
      <c r="D13" s="54"/>
    </row>
    <row r="14" spans="1:4" s="4" customFormat="1" ht="18" customHeight="1">
      <c r="A14" s="53" t="s">
        <v>126</v>
      </c>
      <c r="B14" s="54"/>
      <c r="C14" s="55" t="s">
        <v>127</v>
      </c>
      <c r="D14" s="54">
        <v>110.29</v>
      </c>
    </row>
    <row r="15" spans="1:4" s="4" customFormat="1" ht="18" customHeight="1">
      <c r="A15" s="53" t="s">
        <v>126</v>
      </c>
      <c r="B15" s="54"/>
      <c r="C15" s="55" t="s">
        <v>128</v>
      </c>
      <c r="D15" s="54">
        <v>47.94</v>
      </c>
    </row>
    <row r="16" spans="1:4" s="4" customFormat="1" ht="18" customHeight="1">
      <c r="A16" s="53" t="s">
        <v>126</v>
      </c>
      <c r="B16" s="54"/>
      <c r="C16" s="55" t="s">
        <v>129</v>
      </c>
      <c r="D16" s="54"/>
    </row>
    <row r="17" spans="1:4" s="4" customFormat="1" ht="18" customHeight="1">
      <c r="A17" s="53" t="s">
        <v>126</v>
      </c>
      <c r="B17" s="54"/>
      <c r="C17" s="55" t="s">
        <v>130</v>
      </c>
      <c r="D17" s="54"/>
    </row>
    <row r="18" spans="1:4" s="4" customFormat="1" ht="18" customHeight="1">
      <c r="A18" s="53" t="s">
        <v>126</v>
      </c>
      <c r="B18" s="54"/>
      <c r="C18" s="55" t="s">
        <v>131</v>
      </c>
      <c r="D18" s="54">
        <v>79.34</v>
      </c>
    </row>
    <row r="19" spans="1:4" s="3" customFormat="1" ht="18" customHeight="1">
      <c r="A19" s="63" t="s">
        <v>132</v>
      </c>
      <c r="B19" s="64">
        <v>2414.3000000000002</v>
      </c>
      <c r="C19" s="63" t="s">
        <v>133</v>
      </c>
      <c r="D19" s="64">
        <v>2414.3000000000002</v>
      </c>
    </row>
  </sheetData>
  <mergeCells count="3">
    <mergeCell ref="A2:D2"/>
    <mergeCell ref="A4:B4"/>
    <mergeCell ref="C4:D4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2"/>
  <sheetViews>
    <sheetView showGridLines="0" showZeros="0" workbookViewId="0">
      <selection activeCell="E10" sqref="E10"/>
    </sheetView>
  </sheetViews>
  <sheetFormatPr defaultColWidth="8.875" defaultRowHeight="13.5"/>
  <cols>
    <col min="1" max="1" width="10.375" customWidth="1"/>
    <col min="2" max="2" width="32.875" customWidth="1"/>
    <col min="3" max="7" width="17.125" customWidth="1"/>
  </cols>
  <sheetData>
    <row r="1" spans="1:7" s="1" customFormat="1" ht="15.95" customHeight="1">
      <c r="A1" s="5" t="s">
        <v>134</v>
      </c>
      <c r="B1" s="5"/>
      <c r="C1" s="5"/>
      <c r="D1" s="47"/>
      <c r="E1" s="47"/>
      <c r="F1" s="47"/>
      <c r="G1" s="35"/>
    </row>
    <row r="2" spans="1:7" s="1" customFormat="1" ht="27" customHeight="1">
      <c r="A2" s="83" t="s">
        <v>135</v>
      </c>
      <c r="B2" s="83"/>
      <c r="C2" s="83"/>
      <c r="D2" s="83"/>
      <c r="E2" s="83"/>
      <c r="F2" s="83"/>
      <c r="G2" s="83"/>
    </row>
    <row r="3" spans="1:7" s="4" customFormat="1" ht="18" customHeight="1">
      <c r="A3" s="5" t="s">
        <v>22</v>
      </c>
      <c r="B3" s="5"/>
      <c r="C3" s="5"/>
      <c r="D3" s="5"/>
      <c r="E3" s="5"/>
      <c r="F3" s="5"/>
      <c r="G3" s="48" t="s">
        <v>23</v>
      </c>
    </row>
    <row r="4" spans="1:7" s="3" customFormat="1" ht="18" customHeight="1">
      <c r="A4" s="90" t="s">
        <v>79</v>
      </c>
      <c r="B4" s="90" t="s">
        <v>80</v>
      </c>
      <c r="C4" s="90" t="s">
        <v>60</v>
      </c>
      <c r="D4" s="84" t="s">
        <v>81</v>
      </c>
      <c r="E4" s="84"/>
      <c r="F4" s="84"/>
      <c r="G4" s="90" t="s">
        <v>82</v>
      </c>
    </row>
    <row r="5" spans="1:7" s="3" customFormat="1" ht="18" customHeight="1">
      <c r="A5" s="92"/>
      <c r="B5" s="92"/>
      <c r="C5" s="91"/>
      <c r="D5" s="50" t="s">
        <v>63</v>
      </c>
      <c r="E5" s="50" t="s">
        <v>136</v>
      </c>
      <c r="F5" s="50" t="s">
        <v>137</v>
      </c>
      <c r="G5" s="92"/>
    </row>
    <row r="6" spans="1:7" s="4" customFormat="1" ht="18" customHeight="1">
      <c r="A6" s="53" t="s">
        <v>86</v>
      </c>
      <c r="B6" s="53" t="s">
        <v>87</v>
      </c>
      <c r="C6" s="54">
        <f>D6+G6</f>
        <v>2176.73</v>
      </c>
      <c r="D6" s="54">
        <f>E6+F6</f>
        <v>1713.73</v>
      </c>
      <c r="E6" s="54">
        <v>1060.83</v>
      </c>
      <c r="F6" s="54">
        <v>652.9</v>
      </c>
      <c r="G6" s="54">
        <v>463</v>
      </c>
    </row>
    <row r="7" spans="1:7" s="4" customFormat="1" ht="18" customHeight="1">
      <c r="A7" s="53" t="s">
        <v>88</v>
      </c>
      <c r="B7" s="55" t="s">
        <v>138</v>
      </c>
      <c r="C7" s="54">
        <f t="shared" ref="C7:C22" si="0">D7+G7</f>
        <v>2166.73</v>
      </c>
      <c r="D7" s="54">
        <f t="shared" ref="D7:D22" si="1">E7+F7</f>
        <v>1713.73</v>
      </c>
      <c r="E7" s="54">
        <v>1060.83</v>
      </c>
      <c r="F7" s="54">
        <v>652.9</v>
      </c>
      <c r="G7" s="54">
        <v>453</v>
      </c>
    </row>
    <row r="8" spans="1:7" s="4" customFormat="1" ht="18" customHeight="1">
      <c r="A8" s="53" t="s">
        <v>90</v>
      </c>
      <c r="B8" s="53" t="s">
        <v>139</v>
      </c>
      <c r="C8" s="54">
        <f t="shared" si="0"/>
        <v>1327.73</v>
      </c>
      <c r="D8" s="54">
        <f>E8+F8</f>
        <v>1327.73</v>
      </c>
      <c r="E8" s="54">
        <v>1060.83</v>
      </c>
      <c r="F8" s="54">
        <v>266.89999999999998</v>
      </c>
      <c r="G8" s="54"/>
    </row>
    <row r="9" spans="1:7" s="4" customFormat="1" ht="18" customHeight="1">
      <c r="A9" s="53" t="s">
        <v>92</v>
      </c>
      <c r="B9" s="53" t="s">
        <v>140</v>
      </c>
      <c r="C9" s="54">
        <f t="shared" si="0"/>
        <v>100</v>
      </c>
      <c r="D9" s="54">
        <f t="shared" si="1"/>
        <v>0</v>
      </c>
      <c r="E9" s="54"/>
      <c r="F9" s="54"/>
      <c r="G9" s="54">
        <v>100</v>
      </c>
    </row>
    <row r="10" spans="1:7" s="4" customFormat="1" ht="18" customHeight="1">
      <c r="A10" s="53" t="s">
        <v>94</v>
      </c>
      <c r="B10" s="55" t="s">
        <v>141</v>
      </c>
      <c r="C10" s="54">
        <f t="shared" si="0"/>
        <v>739</v>
      </c>
      <c r="D10" s="54">
        <f t="shared" si="1"/>
        <v>386</v>
      </c>
      <c r="E10" s="54"/>
      <c r="F10" s="54">
        <v>386</v>
      </c>
      <c r="G10" s="54">
        <v>353</v>
      </c>
    </row>
    <row r="11" spans="1:7" s="4" customFormat="1" ht="18" customHeight="1">
      <c r="A11" s="53" t="s">
        <v>96</v>
      </c>
      <c r="B11" s="55" t="s">
        <v>142</v>
      </c>
      <c r="C11" s="54">
        <f t="shared" si="0"/>
        <v>10</v>
      </c>
      <c r="D11" s="54">
        <f t="shared" si="1"/>
        <v>0</v>
      </c>
      <c r="E11" s="14"/>
      <c r="F11" s="14"/>
      <c r="G11" s="14">
        <v>10</v>
      </c>
    </row>
    <row r="12" spans="1:7" s="4" customFormat="1" ht="18" customHeight="1">
      <c r="A12" s="53" t="s">
        <v>98</v>
      </c>
      <c r="B12" s="53" t="s">
        <v>143</v>
      </c>
      <c r="C12" s="54">
        <f t="shared" si="0"/>
        <v>10</v>
      </c>
      <c r="D12" s="54">
        <f t="shared" si="1"/>
        <v>0</v>
      </c>
      <c r="E12" s="14"/>
      <c r="F12" s="14"/>
      <c r="G12" s="14">
        <v>10</v>
      </c>
    </row>
    <row r="13" spans="1:7" s="4" customFormat="1" ht="18" customHeight="1">
      <c r="A13" s="56">
        <v>208</v>
      </c>
      <c r="B13" s="57" t="s">
        <v>100</v>
      </c>
      <c r="C13" s="54">
        <f t="shared" si="0"/>
        <v>110.29</v>
      </c>
      <c r="D13" s="54">
        <f t="shared" si="1"/>
        <v>110.29</v>
      </c>
      <c r="E13" s="14">
        <v>110.29</v>
      </c>
      <c r="F13" s="14"/>
      <c r="G13" s="14"/>
    </row>
    <row r="14" spans="1:7" s="3" customFormat="1" ht="18" customHeight="1">
      <c r="A14" s="56">
        <v>20805</v>
      </c>
      <c r="B14" s="57" t="s">
        <v>144</v>
      </c>
      <c r="C14" s="54">
        <f t="shared" si="0"/>
        <v>110.29</v>
      </c>
      <c r="D14" s="54">
        <f t="shared" si="1"/>
        <v>110.29</v>
      </c>
      <c r="E14" s="58">
        <v>110.29</v>
      </c>
      <c r="F14" s="58"/>
      <c r="G14" s="58"/>
    </row>
    <row r="15" spans="1:7" ht="15">
      <c r="A15" s="56">
        <v>2080505</v>
      </c>
      <c r="B15" s="59" t="s">
        <v>145</v>
      </c>
      <c r="C15" s="54">
        <f t="shared" si="0"/>
        <v>110.29</v>
      </c>
      <c r="D15" s="54">
        <f t="shared" si="1"/>
        <v>110.29</v>
      </c>
      <c r="E15" s="60">
        <v>110.29</v>
      </c>
      <c r="F15" s="60"/>
      <c r="G15" s="60"/>
    </row>
    <row r="16" spans="1:7" ht="15">
      <c r="A16" s="56">
        <v>210</v>
      </c>
      <c r="B16" s="57" t="s">
        <v>103</v>
      </c>
      <c r="C16" s="54">
        <f t="shared" si="0"/>
        <v>47.94</v>
      </c>
      <c r="D16" s="54">
        <f t="shared" si="1"/>
        <v>47.94</v>
      </c>
      <c r="E16" s="60">
        <v>47.94</v>
      </c>
      <c r="F16" s="60"/>
      <c r="G16" s="60"/>
    </row>
    <row r="17" spans="1:7" ht="15">
      <c r="A17" s="56">
        <v>21011</v>
      </c>
      <c r="B17" s="57" t="s">
        <v>146</v>
      </c>
      <c r="C17" s="54">
        <f t="shared" si="0"/>
        <v>47.94</v>
      </c>
      <c r="D17" s="54">
        <f t="shared" si="1"/>
        <v>47.94</v>
      </c>
      <c r="E17" s="60">
        <v>47.94</v>
      </c>
      <c r="F17" s="60"/>
      <c r="G17" s="60"/>
    </row>
    <row r="18" spans="1:7" ht="15">
      <c r="A18" s="56">
        <v>2101101</v>
      </c>
      <c r="B18" s="59" t="s">
        <v>147</v>
      </c>
      <c r="C18" s="54">
        <f t="shared" si="0"/>
        <v>47.94</v>
      </c>
      <c r="D18" s="54">
        <f t="shared" si="1"/>
        <v>47.94</v>
      </c>
      <c r="E18" s="60">
        <v>47.94</v>
      </c>
      <c r="F18" s="60"/>
      <c r="G18" s="60"/>
    </row>
    <row r="19" spans="1:7" ht="15">
      <c r="A19" s="56">
        <v>221</v>
      </c>
      <c r="B19" s="57" t="s">
        <v>106</v>
      </c>
      <c r="C19" s="54">
        <f t="shared" si="0"/>
        <v>79.34</v>
      </c>
      <c r="D19" s="54">
        <f t="shared" si="1"/>
        <v>79.34</v>
      </c>
      <c r="E19" s="60">
        <v>79.34</v>
      </c>
      <c r="F19" s="60"/>
      <c r="G19" s="60"/>
    </row>
    <row r="20" spans="1:7" ht="15">
      <c r="A20" s="56">
        <v>22102</v>
      </c>
      <c r="B20" s="57" t="s">
        <v>148</v>
      </c>
      <c r="C20" s="54">
        <f t="shared" si="0"/>
        <v>79.34</v>
      </c>
      <c r="D20" s="54">
        <f t="shared" si="1"/>
        <v>79.34</v>
      </c>
      <c r="E20" s="60">
        <v>79.34</v>
      </c>
      <c r="F20" s="60"/>
      <c r="G20" s="60"/>
    </row>
    <row r="21" spans="1:7" ht="15">
      <c r="A21" s="56">
        <v>2210201</v>
      </c>
      <c r="B21" s="59" t="s">
        <v>149</v>
      </c>
      <c r="C21" s="54">
        <f t="shared" si="0"/>
        <v>79.34</v>
      </c>
      <c r="D21" s="54">
        <f t="shared" si="1"/>
        <v>79.34</v>
      </c>
      <c r="E21" s="60">
        <v>79.34</v>
      </c>
      <c r="F21" s="60"/>
      <c r="G21" s="60"/>
    </row>
    <row r="22" spans="1:7" ht="15">
      <c r="A22" s="59"/>
      <c r="B22" s="57" t="s">
        <v>109</v>
      </c>
      <c r="C22" s="54">
        <f t="shared" si="0"/>
        <v>2414.2999999999997</v>
      </c>
      <c r="D22" s="54">
        <f t="shared" si="1"/>
        <v>1951.2999999999997</v>
      </c>
      <c r="E22" s="61">
        <f>E6+E13+E16+E19</f>
        <v>1298.3999999999999</v>
      </c>
      <c r="F22" s="61">
        <f>F6+F13+F17+F19</f>
        <v>652.9</v>
      </c>
      <c r="G22" s="61">
        <f>G6+G13+G16+G19</f>
        <v>463</v>
      </c>
    </row>
  </sheetData>
  <mergeCells count="6">
    <mergeCell ref="A2:G2"/>
    <mergeCell ref="D4:F4"/>
    <mergeCell ref="A4:A5"/>
    <mergeCell ref="B4:B5"/>
    <mergeCell ref="C4:C5"/>
    <mergeCell ref="G4:G5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5"/>
  <sheetViews>
    <sheetView showGridLines="0" showZeros="0" topLeftCell="A25" workbookViewId="0">
      <selection activeCell="E19" sqref="E19"/>
    </sheetView>
  </sheetViews>
  <sheetFormatPr defaultColWidth="9" defaultRowHeight="15.75"/>
  <cols>
    <col min="1" max="1" width="14.375" style="34" customWidth="1"/>
    <col min="2" max="2" width="37" style="34" customWidth="1"/>
    <col min="3" max="3" width="26.625" style="34" customWidth="1"/>
    <col min="4" max="5" width="24" style="34" customWidth="1"/>
    <col min="6" max="16384" width="9" style="34"/>
  </cols>
  <sheetData>
    <row r="1" spans="1:5" s="31" customFormat="1" ht="13.5" customHeight="1">
      <c r="A1" s="5" t="s">
        <v>150</v>
      </c>
      <c r="E1" s="35"/>
    </row>
    <row r="2" spans="1:5" ht="28.9" customHeight="1">
      <c r="A2" s="93" t="s">
        <v>151</v>
      </c>
      <c r="B2" s="93"/>
      <c r="C2" s="93"/>
      <c r="D2" s="93"/>
      <c r="E2" s="93"/>
    </row>
    <row r="3" spans="1:5" s="32" customFormat="1" ht="18" customHeight="1">
      <c r="A3" s="5" t="s">
        <v>22</v>
      </c>
      <c r="B3" s="23"/>
      <c r="C3" s="23"/>
      <c r="D3" s="23"/>
      <c r="E3" s="36" t="s">
        <v>152</v>
      </c>
    </row>
    <row r="4" spans="1:5" s="33" customFormat="1" ht="18" customHeight="1">
      <c r="A4" s="94" t="s">
        <v>153</v>
      </c>
      <c r="B4" s="94"/>
      <c r="C4" s="95" t="s">
        <v>154</v>
      </c>
      <c r="D4" s="95"/>
      <c r="E4" s="95"/>
    </row>
    <row r="5" spans="1:5" s="33" customFormat="1" ht="18" customHeight="1">
      <c r="A5" s="38" t="s">
        <v>155</v>
      </c>
      <c r="B5" s="38" t="s">
        <v>156</v>
      </c>
      <c r="C5" s="38" t="s">
        <v>157</v>
      </c>
      <c r="D5" s="37" t="s">
        <v>158</v>
      </c>
      <c r="E5" s="37" t="s">
        <v>159</v>
      </c>
    </row>
    <row r="6" spans="1:5" s="32" customFormat="1" ht="18" customHeight="1">
      <c r="A6" s="39">
        <v>301</v>
      </c>
      <c r="B6" s="40" t="s">
        <v>160</v>
      </c>
      <c r="C6" s="41" t="s">
        <v>161</v>
      </c>
      <c r="D6" s="42">
        <f>D7+D8+D9+D10+D12+D14+D15</f>
        <v>1287.97</v>
      </c>
      <c r="E6" s="42">
        <f>E7+E8+E9+E10+E11+E12+E13+E14+E15+E16+E17</f>
        <v>0</v>
      </c>
    </row>
    <row r="7" spans="1:5" s="32" customFormat="1" ht="18" customHeight="1">
      <c r="A7" s="39">
        <v>30101</v>
      </c>
      <c r="B7" s="40" t="s">
        <v>162</v>
      </c>
      <c r="C7" s="41" t="s">
        <v>163</v>
      </c>
      <c r="D7" s="42">
        <v>421.26</v>
      </c>
      <c r="E7" s="42"/>
    </row>
    <row r="8" spans="1:5" s="32" customFormat="1" ht="18" customHeight="1">
      <c r="A8" s="39">
        <v>30102</v>
      </c>
      <c r="B8" s="40" t="s">
        <v>164</v>
      </c>
      <c r="C8" s="41" t="s">
        <v>165</v>
      </c>
      <c r="D8" s="42">
        <v>246.38</v>
      </c>
      <c r="E8" s="42"/>
    </row>
    <row r="9" spans="1:5" s="32" customFormat="1" ht="18" customHeight="1">
      <c r="A9" s="39">
        <v>30103</v>
      </c>
      <c r="B9" s="43" t="s">
        <v>166</v>
      </c>
      <c r="C9" s="41" t="s">
        <v>167</v>
      </c>
      <c r="D9" s="42">
        <v>369.72</v>
      </c>
      <c r="E9" s="42"/>
    </row>
    <row r="10" spans="1:5" s="32" customFormat="1" ht="18" customHeight="1">
      <c r="A10" s="39">
        <v>30108</v>
      </c>
      <c r="B10" s="43" t="s">
        <v>168</v>
      </c>
      <c r="C10" s="41" t="s">
        <v>169</v>
      </c>
      <c r="D10" s="42">
        <v>110.29</v>
      </c>
      <c r="E10" s="42"/>
    </row>
    <row r="11" spans="1:5" s="32" customFormat="1" ht="18" customHeight="1">
      <c r="A11" s="39">
        <v>30109</v>
      </c>
      <c r="B11" s="43" t="s">
        <v>170</v>
      </c>
      <c r="C11" s="41"/>
      <c r="D11" s="42"/>
      <c r="E11" s="42"/>
    </row>
    <row r="12" spans="1:5" s="32" customFormat="1" ht="18" customHeight="1">
      <c r="A12" s="39">
        <v>30110</v>
      </c>
      <c r="B12" s="43" t="s">
        <v>171</v>
      </c>
      <c r="C12" s="41" t="s">
        <v>172</v>
      </c>
      <c r="D12" s="42">
        <v>47.94</v>
      </c>
      <c r="E12" s="42"/>
    </row>
    <row r="13" spans="1:5" s="32" customFormat="1" ht="18" customHeight="1">
      <c r="A13" s="39">
        <v>30111</v>
      </c>
      <c r="B13" s="43" t="s">
        <v>173</v>
      </c>
      <c r="C13" s="41"/>
      <c r="D13" s="42"/>
      <c r="E13" s="42"/>
    </row>
    <row r="14" spans="1:5" s="32" customFormat="1" ht="18" customHeight="1">
      <c r="A14" s="39">
        <v>30112</v>
      </c>
      <c r="B14" s="43" t="s">
        <v>174</v>
      </c>
      <c r="C14" s="41" t="s">
        <v>175</v>
      </c>
      <c r="D14" s="42">
        <v>13.04</v>
      </c>
      <c r="E14" s="42"/>
    </row>
    <row r="15" spans="1:5" s="32" customFormat="1" ht="18" customHeight="1">
      <c r="A15" s="39">
        <v>30113</v>
      </c>
      <c r="B15" s="43" t="s">
        <v>176</v>
      </c>
      <c r="C15" s="41" t="s">
        <v>177</v>
      </c>
      <c r="D15" s="42">
        <v>79.34</v>
      </c>
      <c r="E15" s="42"/>
    </row>
    <row r="16" spans="1:5" s="32" customFormat="1" ht="18" customHeight="1">
      <c r="A16" s="39">
        <v>30106</v>
      </c>
      <c r="B16" s="43" t="s">
        <v>178</v>
      </c>
      <c r="C16" s="41"/>
      <c r="D16" s="42"/>
      <c r="E16" s="42"/>
    </row>
    <row r="17" spans="1:5" s="32" customFormat="1" ht="18" customHeight="1">
      <c r="A17" s="39">
        <v>30199</v>
      </c>
      <c r="B17" s="43" t="s">
        <v>179</v>
      </c>
      <c r="C17" s="41"/>
      <c r="D17" s="42"/>
      <c r="E17" s="42"/>
    </row>
    <row r="18" spans="1:5" s="32" customFormat="1" ht="18" customHeight="1">
      <c r="A18" s="39">
        <v>302</v>
      </c>
      <c r="B18" s="43" t="s">
        <v>180</v>
      </c>
      <c r="C18" s="44">
        <v>652.9</v>
      </c>
      <c r="D18" s="42"/>
      <c r="E18" s="42">
        <f>E19+E20+E21+E22+E23+E24+E25+E26+E27+E28+E29+E30+E31+E32+E33+E34+E35+E36+E37+E38+E39</f>
        <v>652.9</v>
      </c>
    </row>
    <row r="19" spans="1:5" s="32" customFormat="1" ht="18" customHeight="1">
      <c r="A19" s="39">
        <v>30201</v>
      </c>
      <c r="B19" s="43" t="s">
        <v>181</v>
      </c>
      <c r="C19" s="41">
        <v>20</v>
      </c>
      <c r="D19" s="42"/>
      <c r="E19" s="42">
        <v>20</v>
      </c>
    </row>
    <row r="20" spans="1:5" s="32" customFormat="1" ht="18" customHeight="1">
      <c r="A20" s="39">
        <v>30202</v>
      </c>
      <c r="B20" s="43" t="s">
        <v>182</v>
      </c>
      <c r="C20" s="41"/>
      <c r="D20" s="42"/>
      <c r="E20" s="42"/>
    </row>
    <row r="21" spans="1:5" s="32" customFormat="1" ht="18" customHeight="1">
      <c r="A21" s="39">
        <v>30206</v>
      </c>
      <c r="B21" s="43" t="s">
        <v>183</v>
      </c>
      <c r="C21" s="41">
        <v>33</v>
      </c>
      <c r="D21" s="42"/>
      <c r="E21" s="42">
        <v>33</v>
      </c>
    </row>
    <row r="22" spans="1:5" s="32" customFormat="1" ht="18" customHeight="1">
      <c r="A22" s="39">
        <v>30207</v>
      </c>
      <c r="B22" s="43" t="s">
        <v>184</v>
      </c>
      <c r="C22" s="41"/>
      <c r="D22" s="42"/>
      <c r="E22" s="42"/>
    </row>
    <row r="23" spans="1:5" s="32" customFormat="1" ht="18" customHeight="1">
      <c r="A23" s="39">
        <v>30209</v>
      </c>
      <c r="B23" s="43" t="s">
        <v>185</v>
      </c>
      <c r="C23" s="41"/>
      <c r="D23" s="42"/>
      <c r="E23" s="42"/>
    </row>
    <row r="24" spans="1:5" s="32" customFormat="1" ht="18" customHeight="1">
      <c r="A24" s="39">
        <v>30211</v>
      </c>
      <c r="B24" s="43" t="s">
        <v>186</v>
      </c>
      <c r="C24" s="41">
        <v>90.6</v>
      </c>
      <c r="D24" s="42"/>
      <c r="E24" s="42">
        <v>90.6</v>
      </c>
    </row>
    <row r="25" spans="1:5" s="32" customFormat="1" ht="18" customHeight="1">
      <c r="A25" s="39">
        <v>30214</v>
      </c>
      <c r="B25" s="43" t="s">
        <v>187</v>
      </c>
      <c r="C25" s="41"/>
      <c r="D25" s="42"/>
      <c r="E25" s="42"/>
    </row>
    <row r="26" spans="1:5" s="32" customFormat="1" ht="18" customHeight="1">
      <c r="A26" s="39">
        <v>30228</v>
      </c>
      <c r="B26" s="43" t="s">
        <v>188</v>
      </c>
      <c r="C26" s="41">
        <v>10</v>
      </c>
      <c r="D26" s="42"/>
      <c r="E26" s="42">
        <v>10</v>
      </c>
    </row>
    <row r="27" spans="1:5" s="32" customFormat="1" ht="18" customHeight="1">
      <c r="A27" s="39">
        <v>30229</v>
      </c>
      <c r="B27" s="43" t="s">
        <v>189</v>
      </c>
      <c r="C27" s="41"/>
      <c r="D27" s="42"/>
      <c r="E27" s="42"/>
    </row>
    <row r="28" spans="1:5" s="32" customFormat="1" ht="18" customHeight="1">
      <c r="A28" s="39">
        <v>30239</v>
      </c>
      <c r="B28" s="43" t="s">
        <v>190</v>
      </c>
      <c r="C28" s="41">
        <v>125.3</v>
      </c>
      <c r="D28" s="42"/>
      <c r="E28" s="42">
        <v>125.3</v>
      </c>
    </row>
    <row r="29" spans="1:5" s="32" customFormat="1" ht="18" customHeight="1">
      <c r="A29" s="39">
        <v>30215</v>
      </c>
      <c r="B29" s="43" t="s">
        <v>191</v>
      </c>
      <c r="C29" s="41">
        <v>25</v>
      </c>
      <c r="D29" s="42"/>
      <c r="E29" s="42">
        <v>25</v>
      </c>
    </row>
    <row r="30" spans="1:5" s="32" customFormat="1" ht="18" customHeight="1">
      <c r="A30" s="39">
        <v>30216</v>
      </c>
      <c r="B30" s="43" t="s">
        <v>192</v>
      </c>
      <c r="C30" s="41">
        <v>21</v>
      </c>
      <c r="D30" s="42"/>
      <c r="E30" s="42">
        <v>21</v>
      </c>
    </row>
    <row r="31" spans="1:5" s="32" customFormat="1" ht="18" customHeight="1">
      <c r="A31" s="39">
        <v>30218</v>
      </c>
      <c r="B31" s="43" t="s">
        <v>193</v>
      </c>
      <c r="C31" s="41"/>
      <c r="D31" s="42"/>
      <c r="E31" s="42"/>
    </row>
    <row r="32" spans="1:5" s="32" customFormat="1" ht="18" customHeight="1">
      <c r="A32" s="39">
        <v>30224</v>
      </c>
      <c r="B32" s="43" t="s">
        <v>194</v>
      </c>
      <c r="C32" s="41"/>
      <c r="D32" s="42"/>
      <c r="E32" s="42"/>
    </row>
    <row r="33" spans="1:5" s="32" customFormat="1" ht="18" customHeight="1">
      <c r="A33" s="39">
        <v>30203</v>
      </c>
      <c r="B33" s="43" t="s">
        <v>195</v>
      </c>
      <c r="C33" s="41"/>
      <c r="D33" s="42"/>
      <c r="E33" s="42"/>
    </row>
    <row r="34" spans="1:5" s="32" customFormat="1" ht="18" customHeight="1">
      <c r="A34" s="39">
        <v>30226</v>
      </c>
      <c r="B34" s="45" t="s">
        <v>196</v>
      </c>
      <c r="C34" s="41">
        <v>56</v>
      </c>
      <c r="D34" s="42"/>
      <c r="E34" s="42">
        <v>56</v>
      </c>
    </row>
    <row r="35" spans="1:5" s="32" customFormat="1" ht="18" customHeight="1">
      <c r="A35" s="39">
        <v>30227</v>
      </c>
      <c r="B35" s="45" t="s">
        <v>197</v>
      </c>
      <c r="C35" s="41">
        <v>35</v>
      </c>
      <c r="D35" s="42"/>
      <c r="E35" s="42">
        <v>35</v>
      </c>
    </row>
    <row r="36" spans="1:5" s="32" customFormat="1" ht="18" customHeight="1">
      <c r="A36" s="39">
        <v>30217</v>
      </c>
      <c r="B36" s="45" t="s">
        <v>198</v>
      </c>
      <c r="C36" s="41">
        <v>35</v>
      </c>
      <c r="D36" s="42"/>
      <c r="E36" s="42">
        <v>35</v>
      </c>
    </row>
    <row r="37" spans="1:5" s="32" customFormat="1" ht="18" customHeight="1">
      <c r="A37" s="39">
        <v>30231</v>
      </c>
      <c r="B37" s="45" t="s">
        <v>199</v>
      </c>
      <c r="C37" s="41">
        <v>10</v>
      </c>
      <c r="D37" s="42"/>
      <c r="E37" s="42">
        <v>10</v>
      </c>
    </row>
    <row r="38" spans="1:5" s="32" customFormat="1" ht="18" customHeight="1">
      <c r="A38" s="39">
        <v>30213</v>
      </c>
      <c r="B38" s="45" t="s">
        <v>200</v>
      </c>
      <c r="C38" s="41">
        <v>120</v>
      </c>
      <c r="D38" s="42"/>
      <c r="E38" s="42">
        <v>120</v>
      </c>
    </row>
    <row r="39" spans="1:5" s="32" customFormat="1" ht="18" customHeight="1">
      <c r="A39" s="39">
        <v>30299</v>
      </c>
      <c r="B39" s="45" t="s">
        <v>201</v>
      </c>
      <c r="C39" s="41">
        <f>E39</f>
        <v>72</v>
      </c>
      <c r="D39" s="42"/>
      <c r="E39" s="42">
        <v>72</v>
      </c>
    </row>
    <row r="40" spans="1:5" s="32" customFormat="1" ht="18" customHeight="1">
      <c r="A40" s="39">
        <v>303</v>
      </c>
      <c r="B40" s="45" t="s">
        <v>202</v>
      </c>
      <c r="C40" s="41">
        <v>10.43</v>
      </c>
      <c r="D40" s="42">
        <f>D41+D44</f>
        <v>10.43</v>
      </c>
      <c r="E40" s="42"/>
    </row>
    <row r="41" spans="1:5" s="32" customFormat="1" ht="18" customHeight="1">
      <c r="A41" s="39">
        <v>30304</v>
      </c>
      <c r="B41" s="45" t="s">
        <v>203</v>
      </c>
      <c r="C41" s="41">
        <v>6.43</v>
      </c>
      <c r="D41" s="42">
        <v>6.43</v>
      </c>
      <c r="E41" s="42"/>
    </row>
    <row r="42" spans="1:5" s="32" customFormat="1" ht="18" customHeight="1">
      <c r="A42" s="39">
        <v>30305</v>
      </c>
      <c r="B42" s="45" t="s">
        <v>204</v>
      </c>
      <c r="C42" s="41"/>
      <c r="D42" s="42"/>
      <c r="E42" s="42"/>
    </row>
    <row r="43" spans="1:5" s="32" customFormat="1" ht="18" customHeight="1">
      <c r="A43" s="39">
        <v>30302</v>
      </c>
      <c r="B43" s="45" t="s">
        <v>205</v>
      </c>
      <c r="C43" s="41"/>
      <c r="D43" s="42"/>
      <c r="E43" s="42"/>
    </row>
    <row r="44" spans="1:5" s="32" customFormat="1" ht="18" customHeight="1">
      <c r="A44" s="39">
        <v>30399</v>
      </c>
      <c r="B44" s="45" t="s">
        <v>206</v>
      </c>
      <c r="C44" s="41">
        <v>4</v>
      </c>
      <c r="D44" s="42">
        <v>4</v>
      </c>
      <c r="E44" s="42"/>
    </row>
    <row r="45" spans="1:5" s="32" customFormat="1" ht="18" customHeight="1">
      <c r="A45" s="46"/>
      <c r="B45" s="45" t="s">
        <v>109</v>
      </c>
      <c r="C45" s="41">
        <f>C40+C18+C6</f>
        <v>1951.3</v>
      </c>
      <c r="D45" s="42">
        <f>D40+D18+D6</f>
        <v>1298.4000000000001</v>
      </c>
      <c r="E45" s="42">
        <f>E6+E18+E40</f>
        <v>652.9</v>
      </c>
    </row>
  </sheetData>
  <mergeCells count="3">
    <mergeCell ref="A2:E2"/>
    <mergeCell ref="A4:B4"/>
    <mergeCell ref="C4:E4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scale="5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"/>
  <sheetViews>
    <sheetView showGridLines="0" workbookViewId="0">
      <selection activeCell="A3" sqref="A3"/>
    </sheetView>
  </sheetViews>
  <sheetFormatPr defaultColWidth="9" defaultRowHeight="14.25"/>
  <cols>
    <col min="1" max="1" width="24.25" style="19" customWidth="1"/>
    <col min="2" max="2" width="26.25" style="19" customWidth="1"/>
    <col min="3" max="3" width="25.5" style="19" customWidth="1"/>
    <col min="4" max="6" width="18.875" style="19" customWidth="1"/>
    <col min="7" max="16384" width="9" style="19"/>
  </cols>
  <sheetData>
    <row r="1" spans="1:6" ht="26.25" customHeight="1">
      <c r="A1" s="5" t="s">
        <v>207</v>
      </c>
      <c r="B1" s="20"/>
      <c r="C1" s="21"/>
      <c r="D1" s="21"/>
      <c r="E1" s="21"/>
      <c r="F1" s="22"/>
    </row>
    <row r="2" spans="1:6" ht="36" customHeight="1">
      <c r="A2" s="93" t="s">
        <v>208</v>
      </c>
      <c r="B2" s="93"/>
      <c r="C2" s="93"/>
      <c r="D2" s="93"/>
      <c r="E2" s="93"/>
      <c r="F2" s="93"/>
    </row>
    <row r="3" spans="1:6" ht="24.75" customHeight="1">
      <c r="A3" s="23" t="s">
        <v>209</v>
      </c>
      <c r="B3" s="24"/>
      <c r="C3" s="24"/>
      <c r="D3" s="24"/>
      <c r="E3" s="24"/>
      <c r="F3" s="25" t="s">
        <v>210</v>
      </c>
    </row>
    <row r="4" spans="1:6" s="17" customFormat="1" ht="28.5" customHeight="1">
      <c r="A4" s="97" t="s">
        <v>211</v>
      </c>
      <c r="B4" s="96" t="s">
        <v>212</v>
      </c>
      <c r="C4" s="96" t="s">
        <v>213</v>
      </c>
      <c r="D4" s="96"/>
      <c r="E4" s="96"/>
      <c r="F4" s="98" t="s">
        <v>214</v>
      </c>
    </row>
    <row r="5" spans="1:6" s="17" customFormat="1" ht="27.75" customHeight="1">
      <c r="A5" s="97"/>
      <c r="B5" s="96"/>
      <c r="C5" s="26" t="s">
        <v>215</v>
      </c>
      <c r="D5" s="26" t="s">
        <v>216</v>
      </c>
      <c r="E5" s="26" t="s">
        <v>217</v>
      </c>
      <c r="F5" s="99"/>
    </row>
    <row r="6" spans="1:6" s="18" customFormat="1" ht="45.75" customHeight="1">
      <c r="A6" s="27">
        <v>45</v>
      </c>
      <c r="B6" s="28"/>
      <c r="C6" s="28">
        <v>10</v>
      </c>
      <c r="D6" s="28"/>
      <c r="E6" s="28">
        <v>10</v>
      </c>
      <c r="F6" s="28">
        <v>35</v>
      </c>
    </row>
    <row r="7" spans="1:6">
      <c r="A7" s="29"/>
      <c r="B7" s="29"/>
      <c r="C7" s="29"/>
      <c r="D7" s="29"/>
      <c r="E7" s="29"/>
      <c r="F7" s="29"/>
    </row>
    <row r="8" spans="1:6">
      <c r="A8" s="30"/>
    </row>
    <row r="9" spans="1:6">
      <c r="A9" s="30"/>
    </row>
  </sheetData>
  <mergeCells count="5">
    <mergeCell ref="A2:F2"/>
    <mergeCell ref="C4:E4"/>
    <mergeCell ref="A4:A5"/>
    <mergeCell ref="B4:B5"/>
    <mergeCell ref="F4:F5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3"/>
  <sheetViews>
    <sheetView showGridLines="0" showZeros="0" workbookViewId="0">
      <selection activeCell="C7" sqref="C7"/>
    </sheetView>
  </sheetViews>
  <sheetFormatPr defaultColWidth="8.875" defaultRowHeight="13.5"/>
  <cols>
    <col min="1" max="1" width="11.625" customWidth="1"/>
    <col min="2" max="2" width="44.875" customWidth="1"/>
    <col min="3" max="3" width="24" customWidth="1"/>
    <col min="4" max="5" width="23.25" customWidth="1"/>
  </cols>
  <sheetData>
    <row r="1" spans="1:5" s="1" customFormat="1" ht="15.95" customHeight="1">
      <c r="A1" s="5" t="s">
        <v>218</v>
      </c>
      <c r="B1" s="6"/>
      <c r="C1" s="6"/>
      <c r="D1" s="7"/>
      <c r="E1" s="8"/>
    </row>
    <row r="2" spans="1:5" s="1" customFormat="1" ht="39.75" customHeight="1">
      <c r="A2" s="100" t="s">
        <v>219</v>
      </c>
      <c r="B2" s="100"/>
      <c r="C2" s="100"/>
      <c r="D2" s="100"/>
      <c r="E2" s="100"/>
    </row>
    <row r="3" spans="1:5" s="2" customFormat="1" ht="18" customHeight="1">
      <c r="A3" s="9" t="s">
        <v>220</v>
      </c>
      <c r="B3" s="10"/>
      <c r="C3" s="10"/>
      <c r="D3" s="10"/>
      <c r="E3" s="11" t="s">
        <v>221</v>
      </c>
    </row>
    <row r="4" spans="1:5" s="3" customFormat="1" ht="23.25" customHeight="1">
      <c r="A4" s="101" t="s">
        <v>222</v>
      </c>
      <c r="B4" s="101" t="s">
        <v>223</v>
      </c>
      <c r="C4" s="101" t="s">
        <v>224</v>
      </c>
      <c r="D4" s="101"/>
      <c r="E4" s="101"/>
    </row>
    <row r="5" spans="1:5" s="3" customFormat="1" ht="23.25" customHeight="1">
      <c r="A5" s="101"/>
      <c r="B5" s="101"/>
      <c r="C5" s="12" t="s">
        <v>109</v>
      </c>
      <c r="D5" s="12" t="s">
        <v>225</v>
      </c>
      <c r="E5" s="12" t="s">
        <v>226</v>
      </c>
    </row>
    <row r="6" spans="1:5" s="4" customFormat="1" ht="18" customHeight="1">
      <c r="A6" s="13" t="s">
        <v>227</v>
      </c>
      <c r="B6" s="13" t="s">
        <v>228</v>
      </c>
      <c r="C6" s="14"/>
      <c r="D6" s="14"/>
      <c r="E6" s="14"/>
    </row>
    <row r="7" spans="1:5" s="4" customFormat="1" ht="18" customHeight="1">
      <c r="A7" s="13" t="s">
        <v>229</v>
      </c>
      <c r="B7" s="13" t="s">
        <v>230</v>
      </c>
      <c r="C7" s="14"/>
      <c r="D7" s="14"/>
      <c r="E7" s="14"/>
    </row>
    <row r="8" spans="1:5" s="4" customFormat="1" ht="18" customHeight="1">
      <c r="A8" s="13" t="s">
        <v>231</v>
      </c>
      <c r="B8" s="13" t="s">
        <v>232</v>
      </c>
      <c r="C8" s="14"/>
      <c r="D8" s="14"/>
      <c r="E8" s="14"/>
    </row>
    <row r="9" spans="1:5" s="4" customFormat="1" ht="18" customHeight="1">
      <c r="A9" s="13" t="s">
        <v>233</v>
      </c>
      <c r="B9" s="15"/>
      <c r="C9" s="14"/>
      <c r="D9" s="14"/>
      <c r="E9" s="14"/>
    </row>
    <row r="10" spans="1:5" s="4" customFormat="1" ht="18" customHeight="1">
      <c r="A10" s="15"/>
      <c r="B10" s="16"/>
      <c r="C10" s="14"/>
      <c r="D10" s="14"/>
      <c r="E10" s="14"/>
    </row>
    <row r="11" spans="1:5" s="4" customFormat="1" ht="18" customHeight="1">
      <c r="A11" s="15"/>
      <c r="B11" s="15"/>
      <c r="C11" s="14"/>
      <c r="D11" s="14"/>
      <c r="E11" s="14"/>
    </row>
    <row r="12" spans="1:5" s="4" customFormat="1" ht="18" customHeight="1">
      <c r="A12" s="15"/>
      <c r="B12" s="15"/>
      <c r="C12" s="14"/>
      <c r="D12" s="14"/>
      <c r="E12" s="14"/>
    </row>
    <row r="13" spans="1:5" s="4" customFormat="1" ht="18" customHeight="1">
      <c r="A13" s="15" t="s">
        <v>126</v>
      </c>
      <c r="B13" s="15" t="s">
        <v>234</v>
      </c>
      <c r="C13" s="14"/>
      <c r="D13" s="14"/>
      <c r="E13" s="14"/>
    </row>
  </sheetData>
  <mergeCells count="4">
    <mergeCell ref="A2:E2"/>
    <mergeCell ref="C4:E4"/>
    <mergeCell ref="A4:A5"/>
    <mergeCell ref="B4:B5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cp:lastPrinted>2022-08-22T07:27:00Z</cp:lastPrinted>
  <dcterms:created xsi:type="dcterms:W3CDTF">2015-03-02T09:36:00Z</dcterms:created>
  <dcterms:modified xsi:type="dcterms:W3CDTF">2022-09-14T09:08:57Z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2426CA0D7BED43EB9703E0F7D9F4E72B</vt:lpwstr>
  </property>
</Properties>
</file>