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711" firstSheet="1" activeTab="7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calcPr calcId="144525"/>
</workbook>
</file>

<file path=xl/sharedStrings.xml><?xml version="1.0" encoding="utf-8"?>
<sst xmlns="http://schemas.openxmlformats.org/spreadsheetml/2006/main" count="241" uniqueCount="190">
  <si>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</si>
  <si>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</si>
  <si>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</si>
  <si>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</si>
  <si>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</si>
  <si>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</si>
  <si>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</si>
  <si>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</si>
  <si>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</si>
  <si>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</si>
  <si>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</si>
  <si>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</si>
  <si>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</si>
  <si>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</si>
  <si>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</si>
  <si>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</si>
  <si>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</si>
  <si>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</si>
  <si>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</si>
  <si>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</si>
  <si>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</si>
  <si>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</si>
  <si>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单位：桃源县市政建设服务中心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</si>
  <si>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</si>
  <si>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</si>
  <si>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</si>
  <si>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</si>
  <si>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</si>
  <si>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</si>
  <si>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</si>
  <si>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</si>
  <si>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</si>
  <si>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</si>
  <si>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</si>
  <si>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</si>
  <si>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</si>
  <si>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</si>
  <si>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</si>
  <si>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</si>
  <si>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</si>
  <si>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</si>
  <si>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r>
      <rPr>
        <sz val="11"/>
        <color indexed="8"/>
        <rFont val="宋体"/>
        <charset val="134"/>
      </rPr>
      <t>七、文化体育旅游与传媒支出</t>
    </r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</si>
  <si>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</si>
  <si>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</si>
  <si>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</si>
  <si>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t>九、事业单位医疗</t>
  </si>
  <si>
    <t>十、城乡社区支出</t>
  </si>
  <si>
    <t>十一、节能环保支出</t>
  </si>
  <si>
    <t>十二、住房保障支出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</si>
  <si>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</si>
  <si>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</si>
  <si>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</si>
  <si>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</si>
  <si>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</si>
  <si>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</si>
  <si>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</si>
  <si>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</si>
  <si>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</si>
  <si>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</si>
  <si>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</si>
  <si>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</si>
  <si>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</si>
  <si>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</si>
  <si>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</si>
  <si>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</si>
  <si>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</si>
  <si>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</si>
  <si>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</si>
  <si>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</si>
  <si>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</si>
  <si>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</si>
  <si>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</si>
  <si>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</si>
  <si>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</si>
  <si>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617001</t>
  </si>
  <si>
    <t>桃源县市政建设服务中心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</si>
  <si>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</si>
  <si>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</si>
  <si>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</si>
  <si>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</si>
  <si>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</si>
  <si>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</si>
  <si>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</si>
  <si>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事业单位经营支出</t>
    </r>
  </si>
  <si>
    <r>
      <rPr>
        <b/>
        <sz val="11"/>
        <color indexed="8"/>
        <rFont val="宋体"/>
        <charset val="134"/>
      </rPr>
      <t>上缴上级支出</t>
    </r>
  </si>
  <si>
    <r>
      <rPr>
        <b/>
        <sz val="11"/>
        <color indexed="8"/>
        <rFont val="宋体"/>
        <charset val="134"/>
      </rPr>
      <t>对附属单位补助支出</t>
    </r>
  </si>
  <si>
    <t xml:space="preserve">    211</t>
  </si>
  <si>
    <t xml:space="preserve">    节能环保支出</t>
  </si>
  <si>
    <t xml:space="preserve">      21101</t>
  </si>
  <si>
    <t xml:space="preserve">      环境保护管理事务</t>
  </si>
  <si>
    <t xml:space="preserve">        2110199</t>
  </si>
  <si>
    <t xml:space="preserve">        其他环境保护管理事务支出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</si>
  <si>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</si>
  <si>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</si>
  <si>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</si>
  <si>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</si>
  <si>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2120101</t>
  </si>
  <si>
    <t xml:space="preserve">        行政运行</t>
  </si>
  <si>
    <t>合计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</si>
  <si>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</si>
  <si>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</si>
  <si>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</si>
  <si>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</si>
  <si>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</si>
  <si>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</si>
  <si>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t>（一）社会保障和就业支出</t>
  </si>
  <si>
    <r>
      <rPr>
        <sz val="11"/>
        <color indexed="8"/>
        <rFont val="宋体"/>
        <charset val="134"/>
      </rPr>
      <t>（二）政府性基金预算拨款</t>
    </r>
  </si>
  <si>
    <t>（二）事业单位医疗</t>
  </si>
  <si>
    <r>
      <rPr>
        <sz val="11"/>
        <color indexed="8"/>
        <rFont val="宋体"/>
        <charset val="134"/>
      </rPr>
      <t>（三）国有资本经营预算拨款</t>
    </r>
  </si>
  <si>
    <t>（三）城乡社区支出</t>
  </si>
  <si>
    <r>
      <rPr>
        <sz val="11"/>
        <color indexed="8"/>
        <rFont val="宋体"/>
        <charset val="134"/>
      </rPr>
      <t>二、上年结转</t>
    </r>
  </si>
  <si>
    <t>（四）节能环保支出</t>
  </si>
  <si>
    <t>（五）住房保障支出</t>
  </si>
  <si>
    <t/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</si>
  <si>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</si>
  <si>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</si>
  <si>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</si>
  <si>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</si>
  <si>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</si>
  <si>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</si>
  <si>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</si>
  <si>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</si>
  <si>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</si>
  <si>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</si>
  <si>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</si>
  <si>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</si>
  <si>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</si>
  <si>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</si>
  <si>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</si>
  <si>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</si>
  <si>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</si>
  <si>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</si>
  <si>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</si>
  <si>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</si>
  <si>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</si>
  <si>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</si>
  <si>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</si>
  <si>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</si>
  <si>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其它社会保障缴费</t>
  </si>
  <si>
    <t xml:space="preserve">  住房公积金</t>
  </si>
  <si>
    <t xml:space="preserve">  伙食补助费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</si>
  <si>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</si>
  <si>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</si>
  <si>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</si>
  <si>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</si>
  <si>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</si>
  <si>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</si>
  <si>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</si>
  <si>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</si>
  <si>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租赁费</t>
  </si>
  <si>
    <t xml:space="preserve">  工会经费</t>
  </si>
  <si>
    <t xml:space="preserve">  福利费</t>
  </si>
  <si>
    <t xml:space="preserve">  其他交通费用</t>
  </si>
  <si>
    <t xml:space="preserve">  会议费</t>
  </si>
  <si>
    <t xml:space="preserve">  培训费</t>
  </si>
  <si>
    <t>党建经费</t>
  </si>
  <si>
    <t>老干经费</t>
  </si>
  <si>
    <t xml:space="preserve">  咨询费</t>
  </si>
  <si>
    <t xml:space="preserve">  劳务费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</si>
  <si>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</si>
  <si>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</si>
  <si>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</si>
  <si>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</si>
  <si>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</si>
  <si>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对个人和家庭的补助支出</t>
  </si>
  <si>
    <t xml:space="preserve">  抚恤金</t>
  </si>
  <si>
    <t xml:space="preserve">  生活补助</t>
  </si>
  <si>
    <t xml:space="preserve">  退休费</t>
  </si>
  <si>
    <t xml:space="preserve">  其他对个人和家庭的补助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</si>
  <si>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</si>
  <si>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</si>
  <si>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单位：桃源县市政建设服务中心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</si>
  <si>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</si>
  <si>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</si>
  <si>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</si>
  <si>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</si>
  <si>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</si>
  <si>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</si>
  <si>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</si>
  <si>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</si>
  <si>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</si>
  <si>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</si>
  <si>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部门/单位：桃源县市政建设服务中心</t>
  </si>
  <si>
    <t>单位：万元</t>
  </si>
  <si>
    <t>科目编码</t>
  </si>
  <si>
    <t>科目名称</t>
  </si>
  <si>
    <t>本年政府性基金预算支出</t>
  </si>
  <si>
    <t>基本支出</t>
  </si>
  <si>
    <t>项目支出</t>
  </si>
  <si>
    <t xml:space="preserve">          合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</si>
</sst>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3" fillId="0" borderId="0"/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</cellStyleXfs>
  <cellXfs count="10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0" xfId="21" applyFont="1" applyFill="1">
      <alignment vertical="center"/>
    </xf>
    <xf numFmtId="0" fontId="7" fillId="0" borderId="0" xfId="21" applyFont="1">
      <alignment vertical="center"/>
    </xf>
    <xf numFmtId="0" fontId="7" fillId="0" borderId="0" xfId="21">
      <alignment vertical="center"/>
    </xf>
    <xf numFmtId="0" fontId="8" fillId="0" borderId="0" xfId="21" applyFont="1" applyAlignment="1">
      <alignment vertical="center"/>
    </xf>
    <xf numFmtId="0" fontId="8" fillId="0" borderId="0" xfId="21" applyFont="1">
      <alignment vertical="center"/>
    </xf>
    <xf numFmtId="0" fontId="9" fillId="0" borderId="0" xfId="21" applyFont="1" applyAlignment="1">
      <alignment horizontal="right" vertical="center"/>
    </xf>
    <xf numFmtId="0" fontId="10" fillId="0" borderId="0" xfId="54" applyFont="1" applyAlignment="1">
      <alignment horizontal="center" vertical="center"/>
    </xf>
    <xf numFmtId="0" fontId="11" fillId="0" borderId="1" xfId="54" applyFont="1" applyBorder="1" applyAlignment="1">
      <alignment vertical="center"/>
    </xf>
    <xf numFmtId="0" fontId="11" fillId="0" borderId="0" xfId="21" applyFont="1">
      <alignment vertical="center"/>
    </xf>
    <xf numFmtId="0" fontId="11" fillId="0" borderId="0" xfId="21" applyFont="1" applyAlignment="1">
      <alignment horizontal="center" vertical="center"/>
    </xf>
    <xf numFmtId="0" fontId="12" fillId="0" borderId="2" xfId="21" applyFont="1" applyFill="1" applyBorder="1" applyAlignment="1">
      <alignment horizontal="center" vertical="center" wrapText="1"/>
    </xf>
    <xf numFmtId="0" fontId="12" fillId="0" borderId="2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/>
    </xf>
    <xf numFmtId="0" fontId="12" fillId="0" borderId="4" xfId="21" applyFont="1" applyFill="1" applyBorder="1" applyAlignment="1">
      <alignment horizontal="center" vertical="center"/>
    </xf>
    <xf numFmtId="0" fontId="13" fillId="0" borderId="2" xfId="21" applyFont="1" applyBorder="1" applyAlignment="1">
      <alignment horizontal="center" vertical="center"/>
    </xf>
    <xf numFmtId="0" fontId="13" fillId="0" borderId="2" xfId="21" applyFont="1" applyFill="1" applyBorder="1" applyAlignment="1">
      <alignment horizontal="center" vertical="center"/>
    </xf>
    <xf numFmtId="0" fontId="13" fillId="0" borderId="0" xfId="21" applyFont="1">
      <alignment vertical="center"/>
    </xf>
    <xf numFmtId="0" fontId="14" fillId="0" borderId="0" xfId="21" applyFont="1">
      <alignment vertical="center"/>
    </xf>
    <xf numFmtId="0" fontId="15" fillId="0" borderId="0" xfId="54" applyFont="1" applyAlignment="1">
      <alignment vertical="center"/>
    </xf>
    <xf numFmtId="0" fontId="11" fillId="0" borderId="0" xfId="54" applyFont="1" applyAlignment="1">
      <alignment vertical="center"/>
    </xf>
    <xf numFmtId="0" fontId="12" fillId="0" borderId="0" xfId="54" applyFont="1" applyAlignment="1">
      <alignment vertical="center"/>
    </xf>
    <xf numFmtId="0" fontId="8" fillId="0" borderId="0" xfId="54" applyFont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1" fillId="0" borderId="0" xfId="54" applyFont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2" fillId="0" borderId="2" xfId="54" applyFont="1" applyBorder="1" applyAlignment="1">
      <alignment horizontal="center" vertical="center"/>
    </xf>
    <xf numFmtId="0" fontId="11" fillId="0" borderId="2" xfId="43" applyFont="1" applyBorder="1" applyAlignment="1">
      <alignment horizontal="left" vertical="center"/>
    </xf>
    <xf numFmtId="0" fontId="11" fillId="0" borderId="2" xfId="43" applyFont="1" applyBorder="1" applyAlignment="1">
      <alignment vertical="center"/>
    </xf>
    <xf numFmtId="177" fontId="11" fillId="0" borderId="2" xfId="54" applyNumberFormat="1" applyFont="1" applyBorder="1" applyAlignment="1">
      <alignment horizontal="center" vertical="center"/>
    </xf>
    <xf numFmtId="177" fontId="11" fillId="0" borderId="2" xfId="54" applyNumberFormat="1" applyFont="1" applyFill="1" applyBorder="1" applyAlignment="1">
      <alignment horizontal="center" vertical="center"/>
    </xf>
    <xf numFmtId="0" fontId="13" fillId="0" borderId="2" xfId="43" applyFont="1" applyBorder="1" applyAlignment="1">
      <alignment vertical="center"/>
    </xf>
    <xf numFmtId="0" fontId="13" fillId="0" borderId="2" xfId="43" applyFont="1" applyBorder="1" applyAlignment="1">
      <alignment horizontal="left" vertical="center"/>
    </xf>
    <xf numFmtId="0" fontId="11" fillId="0" borderId="2" xfId="43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2" borderId="6" xfId="52" applyFont="1" applyFill="1" applyBorder="1" applyAlignment="1">
      <alignment horizontal="center" vertical="center" wrapText="1"/>
    </xf>
    <xf numFmtId="0" fontId="19" fillId="2" borderId="6" xfId="52" applyFont="1" applyFill="1" applyBorder="1" applyAlignment="1">
      <alignment vertical="center" wrapText="1"/>
    </xf>
    <xf numFmtId="4" fontId="19" fillId="2" borderId="6" xfId="52" applyNumberFormat="1" applyFont="1" applyFill="1" applyBorder="1" applyAlignment="1">
      <alignment vertical="center" wrapText="1"/>
    </xf>
    <xf numFmtId="0" fontId="20" fillId="2" borderId="6" xfId="52" applyFont="1" applyFill="1" applyBorder="1" applyAlignment="1">
      <alignment horizontal="center" vertical="center" wrapText="1"/>
    </xf>
    <xf numFmtId="0" fontId="20" fillId="2" borderId="6" xfId="52" applyFont="1" applyFill="1" applyBorder="1" applyAlignment="1">
      <alignment vertical="center" wrapText="1"/>
    </xf>
    <xf numFmtId="4" fontId="20" fillId="2" borderId="6" xfId="52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19" fillId="2" borderId="6" xfId="52" applyFont="1" applyFill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0" fillId="2" borderId="6" xfId="52" applyFont="1" applyFill="1" applyBorder="1" applyAlignment="1">
      <alignment horizontal="left" vertical="center" wrapText="1"/>
    </xf>
    <xf numFmtId="176" fontId="2" fillId="0" borderId="2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1" fillId="0" borderId="0" xfId="53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2" xfId="53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04-分类改革-预算表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96" customWidth="1"/>
    <col min="2" max="2" width="95.375" style="96" customWidth="1"/>
    <col min="3" max="16384" width="8.875" style="96"/>
  </cols>
  <sheetData>
    <row r="1" customHeight="1" spans="1:2">
      <c r="A1" s="97" t="s">
        <v>0</v>
      </c>
      <c r="B1" s="77"/>
    </row>
    <row r="2" ht="39.75" customHeight="1" spans="1:2">
      <c r="A2" s="98" t="s">
        <v>1</v>
      </c>
      <c r="B2" s="98"/>
    </row>
    <row r="3" s="95" customFormat="1" customHeight="1" spans="1:2">
      <c r="A3" s="99" t="s">
        <v>2</v>
      </c>
      <c r="B3" s="99" t="s">
        <v>3</v>
      </c>
    </row>
    <row r="4" customHeight="1" spans="1:2">
      <c r="A4" s="100" t="s">
        <v>4</v>
      </c>
      <c r="B4" s="79" t="s">
        <v>5</v>
      </c>
    </row>
    <row r="5" customHeight="1" spans="1:2">
      <c r="A5" s="100" t="s">
        <v>6</v>
      </c>
      <c r="B5" s="79" t="s">
        <v>7</v>
      </c>
    </row>
    <row r="6" customHeight="1" spans="1:2">
      <c r="A6" s="100" t="s">
        <v>8</v>
      </c>
      <c r="B6" s="79" t="s">
        <v>9</v>
      </c>
    </row>
    <row r="7" customHeight="1" spans="1:2">
      <c r="A7" s="100" t="s">
        <v>10</v>
      </c>
      <c r="B7" s="79" t="s">
        <v>11</v>
      </c>
    </row>
    <row r="8" customHeight="1" spans="1:2">
      <c r="A8" s="100" t="s">
        <v>12</v>
      </c>
      <c r="B8" s="79" t="s">
        <v>13</v>
      </c>
    </row>
    <row r="9" customHeight="1" spans="1:2">
      <c r="A9" s="100" t="s">
        <v>14</v>
      </c>
      <c r="B9" s="79" t="s">
        <v>15</v>
      </c>
    </row>
    <row r="10" customHeight="1" spans="1:2">
      <c r="A10" s="100" t="s">
        <v>16</v>
      </c>
      <c r="B10" s="79" t="s">
        <v>17</v>
      </c>
    </row>
    <row r="11" customHeight="1" spans="1:2">
      <c r="A11" s="100" t="s">
        <v>18</v>
      </c>
      <c r="B11" s="79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E20" sqref="E20"/>
    </sheetView>
  </sheetViews>
  <sheetFormatPr defaultColWidth="8.875" defaultRowHeight="15" outlineLevelCol="3"/>
  <cols>
    <col min="1" max="1" width="39.625" style="77" customWidth="1"/>
    <col min="2" max="2" width="27.75" style="77" customWidth="1"/>
    <col min="3" max="3" width="39.625" style="77" customWidth="1"/>
    <col min="4" max="4" width="22.625" style="77" customWidth="1"/>
    <col min="5" max="16384" width="8.875" style="77"/>
  </cols>
  <sheetData>
    <row r="1" s="75" customFormat="1" ht="15.95" customHeight="1" spans="1:4">
      <c r="A1" s="5" t="s">
        <v>20</v>
      </c>
      <c r="B1" s="5"/>
      <c r="C1" s="5"/>
      <c r="D1" s="40"/>
    </row>
    <row r="2" s="75" customFormat="1" ht="27" customHeight="1" spans="1:4">
      <c r="A2" s="52" t="s">
        <v>21</v>
      </c>
      <c r="B2" s="52"/>
      <c r="C2" s="52"/>
      <c r="D2" s="52"/>
    </row>
    <row r="3" s="75" customFormat="1" ht="18" customHeight="1" spans="1:4">
      <c r="A3" s="69" t="s">
        <v>22</v>
      </c>
      <c r="B3" s="69"/>
      <c r="C3" s="69"/>
      <c r="D3" s="53" t="s">
        <v>23</v>
      </c>
    </row>
    <row r="4" ht="18" customHeight="1" spans="1:4">
      <c r="A4" s="55" t="s">
        <v>24</v>
      </c>
      <c r="B4" s="55"/>
      <c r="C4" s="55" t="s">
        <v>25</v>
      </c>
      <c r="D4" s="55"/>
    </row>
    <row r="5" s="76" customFormat="1" ht="18" customHeight="1" spans="1:4">
      <c r="A5" s="55" t="s">
        <v>26</v>
      </c>
      <c r="B5" s="55" t="s">
        <v>27</v>
      </c>
      <c r="C5" s="55" t="s">
        <v>26</v>
      </c>
      <c r="D5" s="55" t="s">
        <v>27</v>
      </c>
    </row>
    <row r="6" ht="18" customHeight="1" spans="1:4">
      <c r="A6" s="70" t="s">
        <v>28</v>
      </c>
      <c r="B6" s="71">
        <v>3298.68</v>
      </c>
      <c r="C6" s="70" t="s">
        <v>29</v>
      </c>
      <c r="D6" s="71"/>
    </row>
    <row r="7" ht="18" customHeight="1" spans="1:4">
      <c r="A7" s="70" t="s">
        <v>30</v>
      </c>
      <c r="B7" s="71"/>
      <c r="C7" s="70" t="s">
        <v>31</v>
      </c>
      <c r="D7" s="71"/>
    </row>
    <row r="8" ht="18" customHeight="1" spans="1:4">
      <c r="A8" s="70" t="s">
        <v>32</v>
      </c>
      <c r="B8" s="71"/>
      <c r="C8" s="70" t="s">
        <v>33</v>
      </c>
      <c r="D8" s="71"/>
    </row>
    <row r="9" ht="18" customHeight="1" spans="1:4">
      <c r="A9" s="70" t="s">
        <v>34</v>
      </c>
      <c r="B9" s="71"/>
      <c r="C9" s="70" t="s">
        <v>35</v>
      </c>
      <c r="D9" s="71"/>
    </row>
    <row r="10" ht="18" customHeight="1" spans="1:4">
      <c r="A10" s="70" t="s">
        <v>36</v>
      </c>
      <c r="B10" s="71"/>
      <c r="C10" s="70" t="s">
        <v>37</v>
      </c>
      <c r="D10" s="71"/>
    </row>
    <row r="11" ht="18" customHeight="1" spans="1:4">
      <c r="A11" s="70" t="s">
        <v>38</v>
      </c>
      <c r="B11" s="71"/>
      <c r="C11" s="70" t="s">
        <v>39</v>
      </c>
      <c r="D11" s="71"/>
    </row>
    <row r="12" ht="18" customHeight="1" spans="1:4">
      <c r="A12" s="70" t="s">
        <v>40</v>
      </c>
      <c r="B12" s="71"/>
      <c r="C12" s="70" t="s">
        <v>41</v>
      </c>
      <c r="D12" s="71"/>
    </row>
    <row r="13" ht="18" customHeight="1" spans="1:4">
      <c r="A13" s="70" t="s">
        <v>42</v>
      </c>
      <c r="B13" s="71"/>
      <c r="C13" s="70" t="s">
        <v>43</v>
      </c>
      <c r="D13" s="71"/>
    </row>
    <row r="14" ht="18" customHeight="1" spans="1:4">
      <c r="A14" s="70" t="s">
        <v>44</v>
      </c>
      <c r="B14" s="71">
        <v>100</v>
      </c>
      <c r="C14" s="72" t="s">
        <v>45</v>
      </c>
      <c r="D14" s="71"/>
    </row>
    <row r="15" ht="18" customHeight="1" spans="1:4">
      <c r="A15" s="79"/>
      <c r="B15" s="71"/>
      <c r="C15" s="72" t="s">
        <v>46</v>
      </c>
      <c r="D15" s="71">
        <v>1022.68</v>
      </c>
    </row>
    <row r="16" ht="18" customHeight="1" spans="1:4">
      <c r="A16" s="70"/>
      <c r="B16" s="71"/>
      <c r="C16" s="72" t="s">
        <v>47</v>
      </c>
      <c r="D16" s="71">
        <v>2376</v>
      </c>
    </row>
    <row r="17" ht="18" customHeight="1" spans="1:4">
      <c r="A17" s="70"/>
      <c r="B17" s="71"/>
      <c r="C17" s="72" t="s">
        <v>48</v>
      </c>
      <c r="D17" s="71"/>
    </row>
    <row r="18" s="76" customFormat="1" ht="18" customHeight="1" spans="1:4">
      <c r="A18" s="73" t="s">
        <v>49</v>
      </c>
      <c r="B18" s="74"/>
      <c r="C18" s="73" t="s">
        <v>50</v>
      </c>
      <c r="D18" s="74"/>
    </row>
    <row r="19" ht="18" customHeight="1" spans="1:4">
      <c r="A19" s="70" t="s">
        <v>51</v>
      </c>
      <c r="B19" s="71"/>
      <c r="C19" s="70" t="s">
        <v>52</v>
      </c>
      <c r="D19" s="71"/>
    </row>
    <row r="20" s="76" customFormat="1" ht="18" customHeight="1" spans="1:4">
      <c r="A20" s="93" t="s">
        <v>53</v>
      </c>
      <c r="B20" s="74">
        <v>3398.68</v>
      </c>
      <c r="C20" s="93" t="s">
        <v>54</v>
      </c>
      <c r="D20" s="74">
        <v>3398.68</v>
      </c>
    </row>
    <row r="22" ht="13.5" spans="1:4">
      <c r="A22" s="94" t="s">
        <v>55</v>
      </c>
      <c r="B22" s="94"/>
      <c r="C22" s="94"/>
      <c r="D22" s="94"/>
    </row>
  </sheetData>
  <mergeCells count="4">
    <mergeCell ref="A2:D2"/>
    <mergeCell ref="A4:B4"/>
    <mergeCell ref="C4:D4"/>
    <mergeCell ref="A22:D2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E8" sqref="E8"/>
    </sheetView>
  </sheetViews>
  <sheetFormatPr defaultColWidth="8.875" defaultRowHeight="15"/>
  <cols>
    <col min="1" max="1" width="8.75" style="83" customWidth="1"/>
    <col min="2" max="2" width="9.25" style="83" customWidth="1"/>
    <col min="3" max="3" width="9.375" style="83" customWidth="1"/>
    <col min="4" max="8" width="8.375" style="83" customWidth="1"/>
    <col min="9" max="9" width="6.375" style="83" customWidth="1"/>
    <col min="10" max="19" width="8.375" style="83" customWidth="1"/>
    <col min="20" max="16384" width="8.875" style="83"/>
  </cols>
  <sheetData>
    <row r="1" s="82" customFormat="1" ht="15.95" customHeight="1" spans="1:19">
      <c r="A1" s="84" t="s">
        <v>56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="82" customFormat="1" ht="27" customHeight="1" spans="1:19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ht="28.5" customHeight="1" spans="1:19">
      <c r="A3" s="84" t="s">
        <v>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92" t="s">
        <v>23</v>
      </c>
      <c r="R3" s="92"/>
      <c r="S3" s="92"/>
    </row>
    <row r="4" ht="21" customHeight="1" spans="1:19">
      <c r="A4" s="54" t="s">
        <v>58</v>
      </c>
      <c r="B4" s="55" t="s">
        <v>59</v>
      </c>
      <c r="C4" s="55" t="s">
        <v>60</v>
      </c>
      <c r="D4" s="55" t="s">
        <v>61</v>
      </c>
      <c r="E4" s="55"/>
      <c r="F4" s="55"/>
      <c r="G4" s="55"/>
      <c r="H4" s="55"/>
      <c r="I4" s="55"/>
      <c r="J4" s="55"/>
      <c r="K4" s="55"/>
      <c r="L4" s="55"/>
      <c r="M4" s="55"/>
      <c r="N4" s="55" t="s">
        <v>62</v>
      </c>
      <c r="O4" s="55"/>
      <c r="P4" s="55"/>
      <c r="Q4" s="55"/>
      <c r="R4" s="55"/>
      <c r="S4" s="55"/>
    </row>
    <row r="5" ht="41.25" customHeight="1" spans="1:19">
      <c r="A5" s="57"/>
      <c r="B5" s="55"/>
      <c r="C5" s="55"/>
      <c r="D5" s="56" t="s">
        <v>63</v>
      </c>
      <c r="E5" s="56" t="s">
        <v>64</v>
      </c>
      <c r="F5" s="56" t="s">
        <v>65</v>
      </c>
      <c r="G5" s="57" t="s">
        <v>66</v>
      </c>
      <c r="H5" s="55" t="s">
        <v>67</v>
      </c>
      <c r="I5" s="55" t="s">
        <v>68</v>
      </c>
      <c r="J5" s="55" t="s">
        <v>69</v>
      </c>
      <c r="K5" s="54" t="s">
        <v>70</v>
      </c>
      <c r="L5" s="54" t="s">
        <v>71</v>
      </c>
      <c r="M5" s="54" t="s">
        <v>72</v>
      </c>
      <c r="N5" s="54" t="s">
        <v>63</v>
      </c>
      <c r="O5" s="54" t="s">
        <v>64</v>
      </c>
      <c r="P5" s="54" t="s">
        <v>65</v>
      </c>
      <c r="Q5" s="54" t="s">
        <v>66</v>
      </c>
      <c r="R5" s="54" t="s">
        <v>67</v>
      </c>
      <c r="S5" s="54" t="s">
        <v>73</v>
      </c>
    </row>
    <row r="6" ht="48.75" customHeight="1" spans="1:19">
      <c r="A6" s="87" t="s">
        <v>74</v>
      </c>
      <c r="B6" s="88" t="s">
        <v>75</v>
      </c>
      <c r="C6" s="89">
        <v>3398.68</v>
      </c>
      <c r="D6" s="89">
        <v>3398.68</v>
      </c>
      <c r="E6" s="89">
        <v>3298.68</v>
      </c>
      <c r="F6" s="89"/>
      <c r="G6" s="89"/>
      <c r="H6" s="89"/>
      <c r="I6" s="89"/>
      <c r="J6" s="89"/>
      <c r="K6" s="89"/>
      <c r="L6" s="89"/>
      <c r="M6" s="89">
        <v>100</v>
      </c>
      <c r="N6" s="89"/>
      <c r="O6" s="89"/>
      <c r="P6" s="89"/>
      <c r="Q6" s="89"/>
      <c r="R6" s="89"/>
      <c r="S6" s="89"/>
    </row>
    <row r="7" ht="29.25" customHeight="1" spans="1:19">
      <c r="A7" s="87"/>
      <c r="B7" s="8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ht="29.25" customHeight="1" spans="1:19">
      <c r="A8" s="87"/>
      <c r="B8" s="8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ht="29.25" customHeight="1" spans="1:19">
      <c r="A9" s="87"/>
      <c r="B9" s="8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18" customHeight="1" spans="1:19">
      <c r="A10" s="87"/>
      <c r="B10" s="87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ht="18" customHeight="1" spans="1:19">
      <c r="A11" s="87"/>
      <c r="B11" s="87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ht="18" customHeight="1" spans="1:19">
      <c r="A12" s="87"/>
      <c r="B12" s="87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ht="18" customHeight="1" spans="1:19">
      <c r="A13" s="87"/>
      <c r="B13" s="87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ht="18" customHeight="1" spans="1:19">
      <c r="A14" s="90" t="s">
        <v>76</v>
      </c>
      <c r="B14" s="91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</sheetData>
  <mergeCells count="8">
    <mergeCell ref="A2:S2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E16" sqref="E16"/>
    </sheetView>
  </sheetViews>
  <sheetFormatPr defaultColWidth="8.875" defaultRowHeight="15" outlineLevelCol="7"/>
  <cols>
    <col min="1" max="1" width="12.75" style="77" customWidth="1"/>
    <col min="2" max="2" width="36.625" style="77" customWidth="1"/>
    <col min="3" max="8" width="14.75" style="77" customWidth="1"/>
    <col min="9" max="16384" width="8.875" style="77"/>
  </cols>
  <sheetData>
    <row r="1" ht="15.95" customHeight="1" spans="1:8">
      <c r="A1" s="5" t="s">
        <v>77</v>
      </c>
      <c r="B1" s="5"/>
      <c r="C1" s="5"/>
      <c r="D1" s="51"/>
      <c r="E1" s="51"/>
      <c r="F1" s="51"/>
      <c r="G1" s="51"/>
      <c r="H1" s="40"/>
    </row>
    <row r="2" s="75" customFormat="1" ht="27" customHeight="1" spans="1:8">
      <c r="A2" s="52" t="s">
        <v>78</v>
      </c>
      <c r="B2" s="52"/>
      <c r="C2" s="52"/>
      <c r="D2" s="52"/>
      <c r="E2" s="52"/>
      <c r="F2" s="52"/>
      <c r="G2" s="52"/>
      <c r="H2" s="52"/>
    </row>
    <row r="3" s="75" customFormat="1" ht="18" customHeight="1" spans="1:8">
      <c r="A3" s="5" t="s">
        <v>22</v>
      </c>
      <c r="B3" s="69"/>
      <c r="C3" s="69"/>
      <c r="D3" s="69"/>
      <c r="E3" s="69"/>
      <c r="F3" s="69"/>
      <c r="G3" s="69"/>
      <c r="H3" s="53" t="s">
        <v>23</v>
      </c>
    </row>
    <row r="4" s="76" customFormat="1" ht="27" customHeight="1" spans="1:8">
      <c r="A4" s="55" t="s">
        <v>79</v>
      </c>
      <c r="B4" s="55" t="s">
        <v>80</v>
      </c>
      <c r="C4" s="55" t="s">
        <v>60</v>
      </c>
      <c r="D4" s="55" t="s">
        <v>81</v>
      </c>
      <c r="E4" s="55" t="s">
        <v>82</v>
      </c>
      <c r="F4" s="55" t="s">
        <v>83</v>
      </c>
      <c r="G4" s="55" t="s">
        <v>84</v>
      </c>
      <c r="H4" s="55" t="s">
        <v>85</v>
      </c>
    </row>
    <row r="5" ht="18" customHeight="1" spans="1:8">
      <c r="A5" s="78" t="s">
        <v>86</v>
      </c>
      <c r="B5" s="59" t="s">
        <v>87</v>
      </c>
      <c r="C5" s="60">
        <v>2376</v>
      </c>
      <c r="D5" s="60"/>
      <c r="E5" s="60">
        <v>2376</v>
      </c>
      <c r="F5" s="71"/>
      <c r="G5" s="71"/>
      <c r="H5" s="71"/>
    </row>
    <row r="6" spans="1:8">
      <c r="A6" s="78" t="s">
        <v>88</v>
      </c>
      <c r="B6" s="59" t="s">
        <v>89</v>
      </c>
      <c r="C6" s="60">
        <v>2376</v>
      </c>
      <c r="D6" s="60"/>
      <c r="E6" s="60">
        <v>2376</v>
      </c>
      <c r="F6" s="79"/>
      <c r="G6" s="79"/>
      <c r="H6" s="79"/>
    </row>
    <row r="7" spans="1:8">
      <c r="A7" s="80" t="s">
        <v>90</v>
      </c>
      <c r="B7" s="62" t="s">
        <v>91</v>
      </c>
      <c r="C7" s="63">
        <v>2376</v>
      </c>
      <c r="D7" s="63"/>
      <c r="E7" s="63">
        <v>2376</v>
      </c>
      <c r="F7" s="79"/>
      <c r="G7" s="79"/>
      <c r="H7" s="79"/>
    </row>
    <row r="8" spans="1:8">
      <c r="A8" s="78" t="s">
        <v>92</v>
      </c>
      <c r="B8" s="59" t="s">
        <v>93</v>
      </c>
      <c r="C8" s="60">
        <v>1022.68</v>
      </c>
      <c r="D8" s="60">
        <v>1022.68</v>
      </c>
      <c r="E8" s="60"/>
      <c r="F8" s="79"/>
      <c r="G8" s="79"/>
      <c r="H8" s="79"/>
    </row>
    <row r="9" spans="1:8">
      <c r="A9" s="78" t="s">
        <v>94</v>
      </c>
      <c r="B9" s="59" t="s">
        <v>95</v>
      </c>
      <c r="C9" s="60">
        <v>1022.68</v>
      </c>
      <c r="D9" s="60">
        <v>1022.68</v>
      </c>
      <c r="E9" s="60"/>
      <c r="F9" s="79"/>
      <c r="G9" s="79"/>
      <c r="H9" s="79"/>
    </row>
    <row r="10" spans="1:8">
      <c r="A10" s="80" t="s">
        <v>96</v>
      </c>
      <c r="B10" s="62" t="s">
        <v>97</v>
      </c>
      <c r="C10" s="63">
        <v>1022.68</v>
      </c>
      <c r="D10" s="63">
        <v>1022.68</v>
      </c>
      <c r="E10" s="63"/>
      <c r="F10" s="79"/>
      <c r="G10" s="79"/>
      <c r="H10" s="79"/>
    </row>
    <row r="11" spans="1:8">
      <c r="A11" s="79"/>
      <c r="B11" s="67" t="s">
        <v>98</v>
      </c>
      <c r="C11" s="81">
        <f>C5+C8</f>
        <v>3398.68</v>
      </c>
      <c r="D11" s="81">
        <f t="shared" ref="D11:E11" si="0">D5+D8</f>
        <v>1022.68</v>
      </c>
      <c r="E11" s="81">
        <f t="shared" si="0"/>
        <v>2376</v>
      </c>
      <c r="F11" s="79"/>
      <c r="G11" s="79"/>
      <c r="H11" s="79"/>
    </row>
  </sheetData>
  <mergeCells count="1">
    <mergeCell ref="A2:H2"/>
  </mergeCells>
  <printOptions horizontalCentered="1"/>
  <pageMargins left="0.708661417322835" right="0.708661417322835" top="0.748031496062992" bottom="0.748031496062992" header="0.31496062992126" footer="0.31496062992126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zoomScale="115" zoomScaleNormal="115" workbookViewId="0">
      <selection activeCell="D11" sqref="D11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1" customFormat="1" ht="15.95" customHeight="1" spans="1:4">
      <c r="A1" s="5" t="s">
        <v>99</v>
      </c>
      <c r="B1" s="5"/>
      <c r="C1" s="5"/>
      <c r="D1" s="40"/>
    </row>
    <row r="2" s="1" customFormat="1" ht="27" customHeight="1" spans="1:4">
      <c r="A2" s="52" t="s">
        <v>100</v>
      </c>
      <c r="B2" s="52"/>
      <c r="C2" s="52"/>
      <c r="D2" s="52"/>
    </row>
    <row r="3" s="2" customFormat="1" ht="18" customHeight="1" spans="1:4">
      <c r="A3" s="69" t="s">
        <v>22</v>
      </c>
      <c r="B3" s="69"/>
      <c r="C3" s="69"/>
      <c r="D3" s="53" t="s">
        <v>23</v>
      </c>
    </row>
    <row r="4" s="3" customFormat="1" ht="18" customHeight="1" spans="1:4">
      <c r="A4" s="55" t="s">
        <v>24</v>
      </c>
      <c r="B4" s="55"/>
      <c r="C4" s="55" t="s">
        <v>25</v>
      </c>
      <c r="D4" s="55"/>
    </row>
    <row r="5" s="3" customFormat="1" ht="18" customHeight="1" spans="1:4">
      <c r="A5" s="55" t="s">
        <v>101</v>
      </c>
      <c r="B5" s="55" t="s">
        <v>27</v>
      </c>
      <c r="C5" s="55" t="s">
        <v>101</v>
      </c>
      <c r="D5" s="55" t="s">
        <v>27</v>
      </c>
    </row>
    <row r="6" s="4" customFormat="1" ht="18" customHeight="1" spans="1:4">
      <c r="A6" s="70" t="s">
        <v>102</v>
      </c>
      <c r="B6" s="71">
        <v>3298.68</v>
      </c>
      <c r="C6" s="70" t="s">
        <v>103</v>
      </c>
      <c r="D6" s="71"/>
    </row>
    <row r="7" s="4" customFormat="1" ht="18" customHeight="1" spans="1:4">
      <c r="A7" s="70" t="s">
        <v>104</v>
      </c>
      <c r="B7" s="71">
        <v>3298.68</v>
      </c>
      <c r="C7" s="72" t="s">
        <v>105</v>
      </c>
      <c r="D7" s="71"/>
    </row>
    <row r="8" s="4" customFormat="1" ht="18" customHeight="1" spans="1:4">
      <c r="A8" s="70" t="s">
        <v>106</v>
      </c>
      <c r="B8" s="71"/>
      <c r="C8" s="72" t="s">
        <v>107</v>
      </c>
      <c r="D8" s="71"/>
    </row>
    <row r="9" s="4" customFormat="1" ht="18" customHeight="1" spans="1:4">
      <c r="A9" s="70" t="s">
        <v>108</v>
      </c>
      <c r="B9" s="71"/>
      <c r="C9" s="72" t="s">
        <v>109</v>
      </c>
      <c r="D9" s="71">
        <v>922.68</v>
      </c>
    </row>
    <row r="10" s="4" customFormat="1" ht="18" customHeight="1" spans="1:4">
      <c r="A10" s="70" t="s">
        <v>110</v>
      </c>
      <c r="B10" s="71"/>
      <c r="C10" s="72" t="s">
        <v>111</v>
      </c>
      <c r="D10" s="71">
        <v>2376</v>
      </c>
    </row>
    <row r="11" s="4" customFormat="1" ht="18" customHeight="1" spans="1:4">
      <c r="A11" s="70" t="s">
        <v>104</v>
      </c>
      <c r="B11" s="71"/>
      <c r="C11" s="72" t="s">
        <v>112</v>
      </c>
      <c r="D11" s="71"/>
    </row>
    <row r="12" s="4" customFormat="1" ht="18" customHeight="1" spans="1:4">
      <c r="A12" s="70" t="s">
        <v>106</v>
      </c>
      <c r="B12" s="71"/>
      <c r="C12" s="70"/>
      <c r="D12" s="71"/>
    </row>
    <row r="13" s="4" customFormat="1" ht="18" customHeight="1" spans="1:4">
      <c r="A13" s="70" t="s">
        <v>108</v>
      </c>
      <c r="B13" s="71"/>
      <c r="C13" s="70"/>
      <c r="D13" s="71"/>
    </row>
    <row r="14" s="4" customFormat="1" ht="18" customHeight="1" spans="1:4">
      <c r="A14" s="70" t="s">
        <v>113</v>
      </c>
      <c r="B14" s="71"/>
      <c r="C14" s="70"/>
      <c r="D14" s="71"/>
    </row>
    <row r="15" s="4" customFormat="1" ht="18" customHeight="1" spans="1:4">
      <c r="A15" s="70" t="s">
        <v>113</v>
      </c>
      <c r="B15" s="71"/>
      <c r="C15" s="72"/>
      <c r="D15" s="71"/>
    </row>
    <row r="16" s="4" customFormat="1" ht="18" customHeight="1" spans="1:4">
      <c r="A16" s="70" t="s">
        <v>113</v>
      </c>
      <c r="B16" s="71"/>
      <c r="C16" s="72"/>
      <c r="D16" s="71"/>
    </row>
    <row r="17" s="4" customFormat="1" ht="18" customHeight="1" spans="1:4">
      <c r="A17" s="70" t="s">
        <v>113</v>
      </c>
      <c r="B17" s="71"/>
      <c r="C17" s="72"/>
      <c r="D17" s="71"/>
    </row>
    <row r="18" s="4" customFormat="1" ht="18" customHeight="1" spans="1:4">
      <c r="A18" s="70" t="s">
        <v>113</v>
      </c>
      <c r="B18" s="71"/>
      <c r="C18" s="72"/>
      <c r="D18" s="71"/>
    </row>
    <row r="19" s="3" customFormat="1" ht="18" customHeight="1" spans="1:4">
      <c r="A19" s="73" t="s">
        <v>114</v>
      </c>
      <c r="B19" s="74">
        <v>3298.68</v>
      </c>
      <c r="C19" s="73" t="s">
        <v>115</v>
      </c>
      <c r="D19" s="74">
        <f>SUM(D7:D18)</f>
        <v>3298.68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showGridLines="0" showZeros="0" workbookViewId="0">
      <selection activeCell="I15" sqref="I15"/>
    </sheetView>
  </sheetViews>
  <sheetFormatPr defaultColWidth="8.875" defaultRowHeight="13.5" outlineLevelCol="6"/>
  <cols>
    <col min="1" max="1" width="10.375" customWidth="1"/>
    <col min="2" max="2" width="32.875" customWidth="1"/>
    <col min="3" max="7" width="17.125" customWidth="1"/>
  </cols>
  <sheetData>
    <row r="1" s="1" customFormat="1" ht="15.95" customHeight="1" spans="1:7">
      <c r="A1" s="5" t="s">
        <v>116</v>
      </c>
      <c r="B1" s="5"/>
      <c r="C1" s="5"/>
      <c r="D1" s="51"/>
      <c r="E1" s="51"/>
      <c r="F1" s="51"/>
      <c r="G1" s="40"/>
    </row>
    <row r="2" s="1" customFormat="1" ht="27" customHeight="1" spans="1:7">
      <c r="A2" s="52" t="s">
        <v>117</v>
      </c>
      <c r="B2" s="52"/>
      <c r="C2" s="52"/>
      <c r="D2" s="52"/>
      <c r="E2" s="52"/>
      <c r="F2" s="52"/>
      <c r="G2" s="52"/>
    </row>
    <row r="3" s="4" customFormat="1" ht="18" customHeight="1" spans="1:7">
      <c r="A3" s="5" t="s">
        <v>22</v>
      </c>
      <c r="B3" s="5"/>
      <c r="C3" s="5"/>
      <c r="D3" s="5"/>
      <c r="E3" s="5"/>
      <c r="F3" s="5"/>
      <c r="G3" s="53" t="s">
        <v>23</v>
      </c>
    </row>
    <row r="4" s="3" customFormat="1" ht="18" customHeight="1" spans="1:7">
      <c r="A4" s="54" t="s">
        <v>79</v>
      </c>
      <c r="B4" s="54" t="s">
        <v>80</v>
      </c>
      <c r="C4" s="54" t="s">
        <v>60</v>
      </c>
      <c r="D4" s="55" t="s">
        <v>81</v>
      </c>
      <c r="E4" s="55"/>
      <c r="F4" s="55"/>
      <c r="G4" s="54" t="s">
        <v>82</v>
      </c>
    </row>
    <row r="5" s="3" customFormat="1" ht="18" customHeight="1" spans="1:7">
      <c r="A5" s="56"/>
      <c r="B5" s="56"/>
      <c r="C5" s="57"/>
      <c r="D5" s="55" t="s">
        <v>63</v>
      </c>
      <c r="E5" s="55" t="s">
        <v>118</v>
      </c>
      <c r="F5" s="55" t="s">
        <v>119</v>
      </c>
      <c r="G5" s="56"/>
    </row>
    <row r="6" s="4" customFormat="1" ht="24.95" customHeight="1" spans="1:7">
      <c r="A6" s="58" t="s">
        <v>86</v>
      </c>
      <c r="B6" s="59" t="s">
        <v>87</v>
      </c>
      <c r="C6" s="60">
        <v>2376</v>
      </c>
      <c r="D6" s="60"/>
      <c r="E6" s="60"/>
      <c r="F6" s="15"/>
      <c r="G6" s="60">
        <v>2376</v>
      </c>
    </row>
    <row r="7" s="4" customFormat="1" ht="24.95" customHeight="1" spans="1:7">
      <c r="A7" s="58" t="s">
        <v>88</v>
      </c>
      <c r="B7" s="59" t="s">
        <v>89</v>
      </c>
      <c r="C7" s="60">
        <v>2376</v>
      </c>
      <c r="D7" s="60"/>
      <c r="E7" s="60"/>
      <c r="F7" s="15"/>
      <c r="G7" s="60">
        <v>2376</v>
      </c>
    </row>
    <row r="8" s="3" customFormat="1" ht="24.95" customHeight="1" spans="1:7">
      <c r="A8" s="61" t="s">
        <v>90</v>
      </c>
      <c r="B8" s="62" t="s">
        <v>91</v>
      </c>
      <c r="C8" s="63">
        <v>2376</v>
      </c>
      <c r="D8" s="63"/>
      <c r="E8" s="63"/>
      <c r="F8" s="64"/>
      <c r="G8" s="63">
        <v>2376</v>
      </c>
    </row>
    <row r="9" ht="24.95" customHeight="1" spans="1:7">
      <c r="A9" s="58" t="s">
        <v>92</v>
      </c>
      <c r="B9" s="59" t="s">
        <v>93</v>
      </c>
      <c r="C9" s="60">
        <v>922.68</v>
      </c>
      <c r="D9" s="60">
        <v>922.68</v>
      </c>
      <c r="E9" s="60">
        <v>849.98</v>
      </c>
      <c r="F9" s="65">
        <v>72.7</v>
      </c>
      <c r="G9" s="65"/>
    </row>
    <row r="10" ht="24.95" customHeight="1" spans="1:7">
      <c r="A10" s="58" t="s">
        <v>94</v>
      </c>
      <c r="B10" s="59" t="s">
        <v>95</v>
      </c>
      <c r="C10" s="60">
        <v>922.68</v>
      </c>
      <c r="D10" s="60">
        <v>922.68</v>
      </c>
      <c r="E10" s="60">
        <v>849.98</v>
      </c>
      <c r="F10" s="65">
        <v>72.7</v>
      </c>
      <c r="G10" s="65"/>
    </row>
    <row r="11" ht="24.95" customHeight="1" spans="1:7">
      <c r="A11" s="61" t="s">
        <v>96</v>
      </c>
      <c r="B11" s="62" t="s">
        <v>97</v>
      </c>
      <c r="C11" s="63">
        <v>922.68</v>
      </c>
      <c r="D11" s="63">
        <v>922.68</v>
      </c>
      <c r="E11" s="63">
        <v>849.98</v>
      </c>
      <c r="F11" s="65">
        <v>72.7</v>
      </c>
      <c r="G11" s="65"/>
    </row>
    <row r="12" ht="24.95" customHeight="1" spans="1:7">
      <c r="A12" s="66"/>
      <c r="B12" s="67" t="s">
        <v>98</v>
      </c>
      <c r="C12" s="68">
        <f>C6+C9</f>
        <v>3298.68</v>
      </c>
      <c r="D12" s="68">
        <f t="shared" ref="D12:G12" si="0">D6+D9</f>
        <v>922.68</v>
      </c>
      <c r="E12" s="68">
        <f t="shared" si="0"/>
        <v>849.98</v>
      </c>
      <c r="F12" s="68">
        <f t="shared" si="0"/>
        <v>72.7</v>
      </c>
      <c r="G12" s="68">
        <f t="shared" si="0"/>
        <v>2376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showGridLines="0" showZeros="0" workbookViewId="0">
      <selection activeCell="E48" sqref="E48"/>
    </sheetView>
  </sheetViews>
  <sheetFormatPr defaultColWidth="9" defaultRowHeight="15.75" outlineLevelCol="4"/>
  <cols>
    <col min="1" max="1" width="14.375" style="39" customWidth="1"/>
    <col min="2" max="2" width="37" style="39" customWidth="1"/>
    <col min="3" max="3" width="26.625" style="39" customWidth="1"/>
    <col min="4" max="5" width="24" style="39" customWidth="1"/>
    <col min="6" max="16384" width="9" style="39"/>
  </cols>
  <sheetData>
    <row r="1" s="36" customFormat="1" ht="13.5" customHeight="1" spans="1:5">
      <c r="A1" s="5" t="s">
        <v>120</v>
      </c>
      <c r="E1" s="40"/>
    </row>
    <row r="2" ht="28.9" customHeight="1" spans="1:5">
      <c r="A2" s="24" t="s">
        <v>121</v>
      </c>
      <c r="B2" s="24"/>
      <c r="C2" s="24"/>
      <c r="D2" s="24"/>
      <c r="E2" s="24"/>
    </row>
    <row r="3" s="37" customFormat="1" ht="18" customHeight="1" spans="1:5">
      <c r="A3" s="5" t="s">
        <v>22</v>
      </c>
      <c r="B3" s="25"/>
      <c r="C3" s="25"/>
      <c r="D3" s="25"/>
      <c r="E3" s="41" t="s">
        <v>122</v>
      </c>
    </row>
    <row r="4" s="38" customFormat="1" ht="18" customHeight="1" spans="1:5">
      <c r="A4" s="42" t="s">
        <v>123</v>
      </c>
      <c r="B4" s="42"/>
      <c r="C4" s="43" t="s">
        <v>124</v>
      </c>
      <c r="D4" s="43"/>
      <c r="E4" s="43"/>
    </row>
    <row r="5" s="38" customFormat="1" ht="18" customHeight="1" spans="1:5">
      <c r="A5" s="43" t="s">
        <v>125</v>
      </c>
      <c r="B5" s="43" t="s">
        <v>126</v>
      </c>
      <c r="C5" s="43" t="s">
        <v>127</v>
      </c>
      <c r="D5" s="42" t="s">
        <v>128</v>
      </c>
      <c r="E5" s="42" t="s">
        <v>129</v>
      </c>
    </row>
    <row r="6" s="37" customFormat="1" ht="18" customHeight="1" spans="1:5">
      <c r="A6" s="44">
        <v>301</v>
      </c>
      <c r="B6" s="45" t="s">
        <v>130</v>
      </c>
      <c r="C6" s="46">
        <f>SUM(C7:C17)</f>
        <v>841.58</v>
      </c>
      <c r="D6" s="46">
        <f>SUM(D7:D17)</f>
        <v>841.58</v>
      </c>
      <c r="E6" s="47"/>
    </row>
    <row r="7" s="37" customFormat="1" ht="18" customHeight="1" spans="1:5">
      <c r="A7" s="44">
        <v>30101</v>
      </c>
      <c r="B7" s="45" t="s">
        <v>131</v>
      </c>
      <c r="C7" s="46">
        <v>339.03</v>
      </c>
      <c r="D7" s="46">
        <v>339.03</v>
      </c>
      <c r="E7" s="47"/>
    </row>
    <row r="8" s="37" customFormat="1" ht="18" customHeight="1" spans="1:5">
      <c r="A8" s="44">
        <v>30102</v>
      </c>
      <c r="B8" s="45" t="s">
        <v>132</v>
      </c>
      <c r="C8" s="46">
        <v>293.5</v>
      </c>
      <c r="D8" s="46">
        <v>293.5</v>
      </c>
      <c r="E8" s="47"/>
    </row>
    <row r="9" s="37" customFormat="1" ht="18" customHeight="1" spans="1:5">
      <c r="A9" s="44">
        <v>30103</v>
      </c>
      <c r="B9" s="48" t="s">
        <v>133</v>
      </c>
      <c r="C9" s="46"/>
      <c r="D9" s="46"/>
      <c r="E9" s="47"/>
    </row>
    <row r="10" s="37" customFormat="1" ht="18" customHeight="1" spans="1:5">
      <c r="A10" s="44">
        <v>30108</v>
      </c>
      <c r="B10" s="48" t="s">
        <v>134</v>
      </c>
      <c r="C10" s="46">
        <v>81.2</v>
      </c>
      <c r="D10" s="46">
        <v>81.2</v>
      </c>
      <c r="E10" s="47"/>
    </row>
    <row r="11" s="37" customFormat="1" ht="18" customHeight="1" spans="1:5">
      <c r="A11" s="44">
        <v>30109</v>
      </c>
      <c r="B11" s="48" t="s">
        <v>135</v>
      </c>
      <c r="C11" s="46"/>
      <c r="D11" s="46"/>
      <c r="E11" s="47"/>
    </row>
    <row r="12" s="37" customFormat="1" ht="18" customHeight="1" spans="1:5">
      <c r="A12" s="44">
        <v>30110</v>
      </c>
      <c r="B12" s="48" t="s">
        <v>136</v>
      </c>
      <c r="C12" s="46">
        <v>38.4</v>
      </c>
      <c r="D12" s="46">
        <v>38.4</v>
      </c>
      <c r="E12" s="47"/>
    </row>
    <row r="13" s="37" customFormat="1" ht="18" customHeight="1" spans="1:5">
      <c r="A13" s="44">
        <v>30111</v>
      </c>
      <c r="B13" s="48" t="s">
        <v>137</v>
      </c>
      <c r="C13" s="46"/>
      <c r="D13" s="46"/>
      <c r="E13" s="47"/>
    </row>
    <row r="14" s="37" customFormat="1" ht="18" customHeight="1" spans="1:5">
      <c r="A14" s="44">
        <v>30112</v>
      </c>
      <c r="B14" s="48" t="s">
        <v>138</v>
      </c>
      <c r="C14" s="46">
        <v>22.23</v>
      </c>
      <c r="D14" s="46">
        <v>22.23</v>
      </c>
      <c r="E14" s="47"/>
    </row>
    <row r="15" s="37" customFormat="1" ht="18" customHeight="1" spans="1:5">
      <c r="A15" s="44">
        <v>30113</v>
      </c>
      <c r="B15" s="48" t="s">
        <v>139</v>
      </c>
      <c r="C15" s="46">
        <v>65.22</v>
      </c>
      <c r="D15" s="46">
        <v>65.22</v>
      </c>
      <c r="E15" s="47"/>
    </row>
    <row r="16" s="37" customFormat="1" ht="18" customHeight="1" spans="1:5">
      <c r="A16" s="44">
        <v>30106</v>
      </c>
      <c r="B16" s="48" t="s">
        <v>140</v>
      </c>
      <c r="C16" s="47"/>
      <c r="D16" s="47"/>
      <c r="E16" s="47"/>
    </row>
    <row r="17" s="37" customFormat="1" ht="18" customHeight="1" spans="1:5">
      <c r="A17" s="44">
        <v>30199</v>
      </c>
      <c r="B17" s="48" t="s">
        <v>141</v>
      </c>
      <c r="C17" s="47">
        <v>2</v>
      </c>
      <c r="D17" s="47">
        <v>2</v>
      </c>
      <c r="E17" s="47"/>
    </row>
    <row r="18" s="37" customFormat="1" ht="18" customHeight="1" spans="1:5">
      <c r="A18" s="44">
        <v>302</v>
      </c>
      <c r="B18" s="48" t="s">
        <v>142</v>
      </c>
      <c r="C18" s="47">
        <f>SUM(C19:C39)</f>
        <v>72.7</v>
      </c>
      <c r="D18" s="47"/>
      <c r="E18" s="47">
        <f>SUM(E19:E39)</f>
        <v>72.7</v>
      </c>
    </row>
    <row r="19" s="37" customFormat="1" ht="18" customHeight="1" spans="1:5">
      <c r="A19" s="44">
        <v>30201</v>
      </c>
      <c r="B19" s="48" t="s">
        <v>143</v>
      </c>
      <c r="C19" s="47">
        <v>10</v>
      </c>
      <c r="D19" s="47"/>
      <c r="E19" s="47">
        <v>10</v>
      </c>
    </row>
    <row r="20" s="37" customFormat="1" ht="18" customHeight="1" spans="1:5">
      <c r="A20" s="44">
        <v>30202</v>
      </c>
      <c r="B20" s="48" t="s">
        <v>144</v>
      </c>
      <c r="C20" s="47">
        <v>3.5</v>
      </c>
      <c r="D20" s="47"/>
      <c r="E20" s="47">
        <v>3.5</v>
      </c>
    </row>
    <row r="21" s="37" customFormat="1" ht="18" customHeight="1" spans="1:5">
      <c r="A21" s="44">
        <v>30206</v>
      </c>
      <c r="B21" s="48" t="s">
        <v>145</v>
      </c>
      <c r="C21" s="47">
        <v>3.5</v>
      </c>
      <c r="D21" s="47"/>
      <c r="E21" s="47">
        <v>3.5</v>
      </c>
    </row>
    <row r="22" s="37" customFormat="1" ht="18" customHeight="1" spans="1:5">
      <c r="A22" s="44">
        <v>30207</v>
      </c>
      <c r="B22" s="48" t="s">
        <v>146</v>
      </c>
      <c r="C22" s="47"/>
      <c r="D22" s="47"/>
      <c r="E22" s="47"/>
    </row>
    <row r="23" s="37" customFormat="1" ht="18" customHeight="1" spans="1:5">
      <c r="A23" s="44">
        <v>30209</v>
      </c>
      <c r="B23" s="48" t="s">
        <v>147</v>
      </c>
      <c r="C23" s="47">
        <v>3</v>
      </c>
      <c r="D23" s="47"/>
      <c r="E23" s="47">
        <v>3</v>
      </c>
    </row>
    <row r="24" s="37" customFormat="1" ht="18" customHeight="1" spans="1:5">
      <c r="A24" s="44">
        <v>30211</v>
      </c>
      <c r="B24" s="48" t="s">
        <v>148</v>
      </c>
      <c r="C24" s="47">
        <v>3.5</v>
      </c>
      <c r="D24" s="47"/>
      <c r="E24" s="47">
        <v>3.5</v>
      </c>
    </row>
    <row r="25" s="37" customFormat="1" ht="18" customHeight="1" spans="1:5">
      <c r="A25" s="44">
        <v>30214</v>
      </c>
      <c r="B25" s="48" t="s">
        <v>149</v>
      </c>
      <c r="C25" s="47"/>
      <c r="D25" s="47"/>
      <c r="E25" s="47"/>
    </row>
    <row r="26" s="37" customFormat="1" ht="18" customHeight="1" spans="1:5">
      <c r="A26" s="44">
        <v>30228</v>
      </c>
      <c r="B26" s="48" t="s">
        <v>150</v>
      </c>
      <c r="C26" s="47">
        <v>13.7</v>
      </c>
      <c r="D26" s="47"/>
      <c r="E26" s="47">
        <v>13.7</v>
      </c>
    </row>
    <row r="27" s="37" customFormat="1" ht="18" customHeight="1" spans="1:5">
      <c r="A27" s="44">
        <v>30229</v>
      </c>
      <c r="B27" s="48" t="s">
        <v>151</v>
      </c>
      <c r="C27" s="47">
        <v>2.6</v>
      </c>
      <c r="D27" s="47"/>
      <c r="E27" s="47">
        <v>2.6</v>
      </c>
    </row>
    <row r="28" s="37" customFormat="1" ht="18" customHeight="1" spans="1:5">
      <c r="A28" s="44">
        <v>30239</v>
      </c>
      <c r="B28" s="48" t="s">
        <v>152</v>
      </c>
      <c r="C28" s="47">
        <v>2</v>
      </c>
      <c r="D28" s="47"/>
      <c r="E28" s="47">
        <v>2</v>
      </c>
    </row>
    <row r="29" s="37" customFormat="1" ht="18" customHeight="1" spans="1:5">
      <c r="A29" s="44">
        <v>30215</v>
      </c>
      <c r="B29" s="48" t="s">
        <v>153</v>
      </c>
      <c r="C29" s="47">
        <v>5</v>
      </c>
      <c r="D29" s="47"/>
      <c r="E29" s="47">
        <v>5</v>
      </c>
    </row>
    <row r="30" s="37" customFormat="1" ht="18" customHeight="1" spans="1:5">
      <c r="A30" s="44">
        <v>30216</v>
      </c>
      <c r="B30" s="48" t="s">
        <v>154</v>
      </c>
      <c r="C30" s="47">
        <v>3</v>
      </c>
      <c r="D30" s="47"/>
      <c r="E30" s="47">
        <v>3</v>
      </c>
    </row>
    <row r="31" s="37" customFormat="1" ht="18" customHeight="1" spans="1:5">
      <c r="A31" s="44">
        <v>30218</v>
      </c>
      <c r="B31" s="48" t="s">
        <v>155</v>
      </c>
      <c r="C31" s="47">
        <v>5.8</v>
      </c>
      <c r="D31" s="47"/>
      <c r="E31" s="47">
        <v>5.8</v>
      </c>
    </row>
    <row r="32" s="37" customFormat="1" ht="18" customHeight="1" spans="1:5">
      <c r="A32" s="44">
        <v>30224</v>
      </c>
      <c r="B32" s="48" t="s">
        <v>156</v>
      </c>
      <c r="C32" s="47">
        <v>5.1</v>
      </c>
      <c r="D32" s="47"/>
      <c r="E32" s="47">
        <v>5.1</v>
      </c>
    </row>
    <row r="33" s="37" customFormat="1" ht="18" customHeight="1" spans="1:5">
      <c r="A33" s="44">
        <v>30203</v>
      </c>
      <c r="B33" s="48" t="s">
        <v>157</v>
      </c>
      <c r="C33" s="47"/>
      <c r="D33" s="47"/>
      <c r="E33" s="47"/>
    </row>
    <row r="34" s="37" customFormat="1" ht="18" customHeight="1" spans="1:5">
      <c r="A34" s="44">
        <v>30226</v>
      </c>
      <c r="B34" s="49" t="s">
        <v>158</v>
      </c>
      <c r="C34" s="47">
        <v>2</v>
      </c>
      <c r="D34" s="47"/>
      <c r="E34" s="47">
        <v>2</v>
      </c>
    </row>
    <row r="35" s="37" customFormat="1" ht="18" customHeight="1" spans="1:5">
      <c r="A35" s="44">
        <v>30227</v>
      </c>
      <c r="B35" s="49" t="s">
        <v>159</v>
      </c>
      <c r="C35" s="47"/>
      <c r="D35" s="47"/>
      <c r="E35" s="47"/>
    </row>
    <row r="36" s="37" customFormat="1" ht="18" customHeight="1" spans="1:5">
      <c r="A36" s="44">
        <v>30217</v>
      </c>
      <c r="B36" s="49" t="s">
        <v>160</v>
      </c>
      <c r="C36" s="47">
        <v>10</v>
      </c>
      <c r="D36" s="47"/>
      <c r="E36" s="47">
        <v>10</v>
      </c>
    </row>
    <row r="37" s="37" customFormat="1" ht="18" customHeight="1" spans="1:5">
      <c r="A37" s="44">
        <v>30231</v>
      </c>
      <c r="B37" s="49" t="s">
        <v>161</v>
      </c>
      <c r="C37" s="47"/>
      <c r="D37" s="47"/>
      <c r="E37" s="47"/>
    </row>
    <row r="38" s="37" customFormat="1" ht="18" customHeight="1" spans="1:5">
      <c r="A38" s="44">
        <v>30213</v>
      </c>
      <c r="B38" s="49" t="s">
        <v>162</v>
      </c>
      <c r="C38" s="47"/>
      <c r="D38" s="47"/>
      <c r="E38" s="47"/>
    </row>
    <row r="39" s="37" customFormat="1" ht="18" customHeight="1" spans="1:5">
      <c r="A39" s="44">
        <v>30299</v>
      </c>
      <c r="B39" s="49" t="s">
        <v>163</v>
      </c>
      <c r="C39" s="47"/>
      <c r="D39" s="47"/>
      <c r="E39" s="47"/>
    </row>
    <row r="40" s="37" customFormat="1" ht="18" customHeight="1" spans="1:5">
      <c r="A40" s="44">
        <v>303</v>
      </c>
      <c r="B40" s="49" t="s">
        <v>164</v>
      </c>
      <c r="C40" s="47">
        <f>SUM(C41:C44)</f>
        <v>8.4</v>
      </c>
      <c r="D40" s="47">
        <f>SUM(D41:D44)</f>
        <v>8.4</v>
      </c>
      <c r="E40" s="47"/>
    </row>
    <row r="41" s="37" customFormat="1" ht="18" customHeight="1" spans="1:5">
      <c r="A41" s="44">
        <v>30304</v>
      </c>
      <c r="B41" s="49" t="s">
        <v>165</v>
      </c>
      <c r="C41" s="47"/>
      <c r="D41" s="47"/>
      <c r="E41" s="47"/>
    </row>
    <row r="42" s="37" customFormat="1" ht="18" customHeight="1" spans="1:5">
      <c r="A42" s="44">
        <v>30305</v>
      </c>
      <c r="B42" s="49" t="s">
        <v>166</v>
      </c>
      <c r="C42" s="47">
        <v>3</v>
      </c>
      <c r="D42" s="47">
        <v>3</v>
      </c>
      <c r="E42" s="47"/>
    </row>
    <row r="43" s="37" customFormat="1" ht="18" customHeight="1" spans="1:5">
      <c r="A43" s="44">
        <v>30302</v>
      </c>
      <c r="B43" s="49" t="s">
        <v>167</v>
      </c>
      <c r="C43" s="47">
        <v>2.9</v>
      </c>
      <c r="D43" s="47">
        <v>2.9</v>
      </c>
      <c r="E43" s="47"/>
    </row>
    <row r="44" s="37" customFormat="1" ht="18" customHeight="1" spans="1:5">
      <c r="A44" s="44">
        <v>30399</v>
      </c>
      <c r="B44" s="49" t="s">
        <v>168</v>
      </c>
      <c r="C44" s="47">
        <v>2.5</v>
      </c>
      <c r="D44" s="47">
        <v>2.5</v>
      </c>
      <c r="E44" s="47"/>
    </row>
    <row r="45" s="37" customFormat="1" ht="18" customHeight="1" spans="1:5">
      <c r="A45" s="50"/>
      <c r="B45" s="49" t="s">
        <v>98</v>
      </c>
      <c r="C45" s="46">
        <f>C40+C18+C6</f>
        <v>922.68</v>
      </c>
      <c r="D45" s="47">
        <f>D40+D6</f>
        <v>849.98</v>
      </c>
      <c r="E45" s="47">
        <f>SUM(E19:E39)</f>
        <v>72.7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scale="7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tabSelected="1" workbookViewId="0">
      <selection activeCell="B15" sqref="B15"/>
    </sheetView>
  </sheetViews>
  <sheetFormatPr defaultColWidth="9" defaultRowHeight="14.25" outlineLevelCol="5"/>
  <cols>
    <col min="1" max="1" width="24.25" style="20" customWidth="1"/>
    <col min="2" max="2" width="26.25" style="20" customWidth="1"/>
    <col min="3" max="3" width="25.5" style="20" customWidth="1"/>
    <col min="4" max="6" width="18.875" style="20" customWidth="1"/>
    <col min="7" max="16384" width="9" style="20"/>
  </cols>
  <sheetData>
    <row r="1" ht="26.25" customHeight="1" spans="1:6">
      <c r="A1" s="5" t="s">
        <v>169</v>
      </c>
      <c r="B1" s="21"/>
      <c r="C1" s="22"/>
      <c r="D1" s="22"/>
      <c r="E1" s="22"/>
      <c r="F1" s="23"/>
    </row>
    <row r="2" ht="36" customHeight="1" spans="1:6">
      <c r="A2" s="24" t="s">
        <v>170</v>
      </c>
      <c r="B2" s="24"/>
      <c r="C2" s="24"/>
      <c r="D2" s="24"/>
      <c r="E2" s="24"/>
      <c r="F2" s="24"/>
    </row>
    <row r="3" ht="24.75" customHeight="1" spans="1:6">
      <c r="A3" s="25" t="s">
        <v>171</v>
      </c>
      <c r="B3" s="26"/>
      <c r="C3" s="26"/>
      <c r="D3" s="26"/>
      <c r="E3" s="26"/>
      <c r="F3" s="27" t="s">
        <v>172</v>
      </c>
    </row>
    <row r="4" s="18" customFormat="1" ht="28.5" customHeight="1" spans="1:6">
      <c r="A4" s="28" t="s">
        <v>173</v>
      </c>
      <c r="B4" s="29" t="s">
        <v>174</v>
      </c>
      <c r="C4" s="29" t="s">
        <v>175</v>
      </c>
      <c r="D4" s="29"/>
      <c r="E4" s="29"/>
      <c r="F4" s="30" t="s">
        <v>176</v>
      </c>
    </row>
    <row r="5" s="18" customFormat="1" ht="27.75" customHeight="1" spans="1:6">
      <c r="A5" s="28"/>
      <c r="B5" s="29"/>
      <c r="C5" s="29" t="s">
        <v>177</v>
      </c>
      <c r="D5" s="29" t="s">
        <v>178</v>
      </c>
      <c r="E5" s="29" t="s">
        <v>179</v>
      </c>
      <c r="F5" s="31"/>
    </row>
    <row r="6" s="19" customFormat="1" ht="45.75" customHeight="1" spans="1:6">
      <c r="A6" s="32">
        <v>10</v>
      </c>
      <c r="B6" s="33">
        <v>0</v>
      </c>
      <c r="C6" s="33">
        <v>0</v>
      </c>
      <c r="D6" s="33">
        <v>0</v>
      </c>
      <c r="E6" s="33">
        <v>0</v>
      </c>
      <c r="F6" s="33">
        <v>10</v>
      </c>
    </row>
    <row r="7" ht="13.5" spans="1:6">
      <c r="A7" s="34"/>
      <c r="B7" s="34"/>
      <c r="C7" s="34"/>
      <c r="D7" s="34"/>
      <c r="E7" s="34"/>
      <c r="F7" s="34"/>
    </row>
    <row r="8" ht="13.5" spans="1:1">
      <c r="A8" s="35"/>
    </row>
    <row r="9" ht="13.5" spans="1:1">
      <c r="A9" s="35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showGridLines="0" showZeros="0" workbookViewId="0">
      <selection activeCell="D15" sqref="D15"/>
    </sheetView>
  </sheetViews>
  <sheetFormatPr defaultColWidth="8.875" defaultRowHeight="13.5" outlineLevelCol="4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1" customFormat="1" ht="15.95" customHeight="1" spans="1:5">
      <c r="A1" s="5" t="s">
        <v>180</v>
      </c>
      <c r="B1" s="6"/>
      <c r="C1" s="6"/>
      <c r="D1" s="7"/>
      <c r="E1" s="8"/>
    </row>
    <row r="2" s="1" customFormat="1" ht="39.75" customHeight="1" spans="1:5">
      <c r="A2" s="9" t="s">
        <v>181</v>
      </c>
      <c r="B2" s="9"/>
      <c r="C2" s="9"/>
      <c r="D2" s="9"/>
      <c r="E2" s="9"/>
    </row>
    <row r="3" s="2" customFormat="1" ht="18" customHeight="1" spans="1:5">
      <c r="A3" s="10" t="s">
        <v>182</v>
      </c>
      <c r="B3" s="11"/>
      <c r="C3" s="11"/>
      <c r="D3" s="11"/>
      <c r="E3" s="12" t="s">
        <v>183</v>
      </c>
    </row>
    <row r="4" s="3" customFormat="1" ht="23.25" customHeight="1" spans="1:5">
      <c r="A4" s="13" t="s">
        <v>184</v>
      </c>
      <c r="B4" s="13" t="s">
        <v>185</v>
      </c>
      <c r="C4" s="13" t="s">
        <v>186</v>
      </c>
      <c r="D4" s="13"/>
      <c r="E4" s="13"/>
    </row>
    <row r="5" s="3" customFormat="1" ht="23.25" customHeight="1" spans="1:5">
      <c r="A5" s="13"/>
      <c r="B5" s="13"/>
      <c r="C5" s="13" t="s">
        <v>98</v>
      </c>
      <c r="D5" s="13" t="s">
        <v>187</v>
      </c>
      <c r="E5" s="13" t="s">
        <v>188</v>
      </c>
    </row>
    <row r="6" s="4" customFormat="1" ht="18" customHeight="1" spans="1:5">
      <c r="A6" s="14"/>
      <c r="B6" s="14"/>
      <c r="C6" s="15"/>
      <c r="D6" s="15"/>
      <c r="E6" s="15"/>
    </row>
    <row r="7" s="4" customFormat="1" ht="18" customHeight="1" spans="1:5">
      <c r="A7" s="14"/>
      <c r="B7" s="14"/>
      <c r="C7" s="15"/>
      <c r="D7" s="15"/>
      <c r="E7" s="15"/>
    </row>
    <row r="8" s="4" customFormat="1" ht="18" customHeight="1" spans="1:5">
      <c r="A8" s="14"/>
      <c r="B8" s="14"/>
      <c r="C8" s="15"/>
      <c r="D8" s="15"/>
      <c r="E8" s="15"/>
    </row>
    <row r="9" s="4" customFormat="1" ht="18" customHeight="1" spans="1:5">
      <c r="A9" s="14"/>
      <c r="B9" s="16"/>
      <c r="C9" s="15"/>
      <c r="D9" s="15"/>
      <c r="E9" s="15"/>
    </row>
    <row r="10" s="4" customFormat="1" ht="18" customHeight="1" spans="1:5">
      <c r="A10" s="16"/>
      <c r="B10" s="17"/>
      <c r="C10" s="15"/>
      <c r="D10" s="15"/>
      <c r="E10" s="15"/>
    </row>
    <row r="11" s="4" customFormat="1" ht="18" customHeight="1" spans="1:5">
      <c r="A11" s="16"/>
      <c r="B11" s="16"/>
      <c r="C11" s="15"/>
      <c r="D11" s="15"/>
      <c r="E11" s="15"/>
    </row>
    <row r="12" s="4" customFormat="1" ht="18" customHeight="1" spans="1:5">
      <c r="A12" s="16"/>
      <c r="B12" s="16"/>
      <c r="C12" s="15"/>
      <c r="D12" s="15"/>
      <c r="E12" s="15"/>
    </row>
    <row r="13" s="4" customFormat="1" ht="18" customHeight="1" spans="1:5">
      <c r="A13" s="16" t="s">
        <v>113</v>
      </c>
      <c r="B13" s="16" t="s">
        <v>189</v>
      </c>
      <c r="C13" s="15"/>
      <c r="D13" s="15"/>
      <c r="E13" s="15"/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2022-08-22T15:10:00Z</cp:lastPrinted>
  <dcterms:modified xsi:type="dcterms:W3CDTF">2022-09-01T02:47:13Z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E154E87AA72B478AA7D231AE195E6CC9</vt:lpwstr>
  </property>
</Properties>
</file>