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427"/>
  <workbookPr/>
  <mc:AlternateContent xmlns:mc="http://schemas.openxmlformats.org/markup-compatibility/2006">
    <mc:Choice Requires="x15">
      <x15ac:absPath xmlns:x15ac="http://schemas.microsoft.com/office/spreadsheetml/2010/11/ac" url="E:\2021机关\信息公开\2021预算公开\"/>
    </mc:Choice>
  </mc:AlternateContent>
  <xr:revisionPtr revIDLastSave="0" documentId="13_ncr:1_{29FCAA06-FF8C-4B15-A0D2-A6E44C9B4A3A}" xr6:coauthVersionLast="47" xr6:coauthVersionMax="47" xr10:uidLastSave="{00000000-0000-0000-0000-000000000000}"/>
  <bookViews>
    <workbookView xWindow="-108" yWindow="-108" windowWidth="23256" windowHeight="12720" activeTab="3" xr2:uid="{00000000-000D-0000-FFFF-FFFF00000000}"/>
  </bookViews>
  <sheets>
    <sheet name="1收支总表" sheetId="4" r:id="rId1"/>
    <sheet name="2收入总表" sheetId="5" r:id="rId2"/>
    <sheet name="3支出总表" sheetId="7" r:id="rId3"/>
    <sheet name="4财拨总表" sheetId="14" r:id="rId4"/>
    <sheet name="5一般预算支出" sheetId="11" r:id="rId5"/>
    <sheet name="6基本支出" sheetId="16" r:id="rId6"/>
    <sheet name="7三公" sheetId="17" r:id="rId7"/>
    <sheet name="8政府性基金" sheetId="12" r:id="rId8"/>
    <sheet name="9基本支出预算明细表—工资福利支出" sheetId="8" r:id="rId9"/>
    <sheet name="10基本支出预算明细表—商品和服务支出" sheetId="9" r:id="rId10"/>
    <sheet name="11基本支出预算明细表—对个人和家庭的补助" sheetId="10" r:id="rId11"/>
    <sheet name="12项目支出预算总表" sheetId="20" r:id="rId12"/>
    <sheet name="13政府采购预算表" sheetId="18" r:id="rId13"/>
    <sheet name="14单位人员情况表" sheetId="19" r:id="rId14"/>
  </sheets>
  <externalReferences>
    <externalReference r:id="rId15"/>
  </externalReferences>
  <definedNames>
    <definedName name="_xlnm.Print_Area" hidden="1">#N/A</definedName>
    <definedName name="_xlnm.Print_Titles" localSheetId="9">'10基本支出预算明细表—商品和服务支出'!$1:$7</definedName>
    <definedName name="_xlnm.Print_Titles" localSheetId="10">'11基本支出预算明细表—对个人和家庭的补助'!$1:$7</definedName>
    <definedName name="_xlnm.Print_Titles" localSheetId="11">'12项目支出预算总表'!$1:$7</definedName>
    <definedName name="_xlnm.Print_Titles" localSheetId="12">'13政府采购预算表'!$1:$8</definedName>
    <definedName name="_xlnm.Print_Titles" localSheetId="13">'14单位人员情况表'!$1:$9</definedName>
    <definedName name="_xlnm.Print_Titles" localSheetId="0">'1收支总表'!$1:$5</definedName>
    <definedName name="_xlnm.Print_Titles" localSheetId="1">'2收入总表'!$1:$7</definedName>
    <definedName name="_xlnm.Print_Titles" localSheetId="2">'3支出总表'!$1:$7</definedName>
    <definedName name="_xlnm.Print_Titles" localSheetId="4">'5一般预算支出'!$1:$7</definedName>
    <definedName name="_xlnm.Print_Titles" localSheetId="7">'8政府性基金'!$1:$7</definedName>
    <definedName name="_xlnm.Print_Titles" localSheetId="8">'9基本支出预算明细表—工资福利支出'!$1:$7</definedName>
    <definedName name="_xlnm.Print_Titles" hidden="1">#N/A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4" i="7" l="1"/>
  <c r="C28" i="20"/>
  <c r="C27" i="20"/>
  <c r="C26" i="20"/>
  <c r="C25" i="20"/>
  <c r="C24" i="20"/>
  <c r="C23" i="20"/>
  <c r="C22" i="20"/>
  <c r="C21" i="20"/>
  <c r="C20" i="20"/>
  <c r="C19" i="20"/>
  <c r="C18" i="20"/>
  <c r="C17" i="20"/>
  <c r="C16" i="20"/>
  <c r="C15" i="20"/>
  <c r="C14" i="20"/>
  <c r="C13" i="20"/>
  <c r="C12" i="20"/>
  <c r="I11" i="20"/>
  <c r="I8" i="20" s="1"/>
  <c r="I10" i="20"/>
  <c r="C10" i="20" s="1"/>
  <c r="C9" i="20"/>
  <c r="D6" i="14"/>
  <c r="AD17" i="19"/>
  <c r="R17" i="19"/>
  <c r="Q17" i="19"/>
  <c r="J17" i="19"/>
  <c r="I17" i="19"/>
  <c r="H17" i="19"/>
  <c r="C17" i="19"/>
  <c r="AD16" i="19"/>
  <c r="H16" i="19" s="1"/>
  <c r="R16" i="19"/>
  <c r="Q16" i="19"/>
  <c r="J16" i="19"/>
  <c r="I16" i="19"/>
  <c r="C16" i="19"/>
  <c r="AD15" i="19"/>
  <c r="R15" i="19"/>
  <c r="Q15" i="19" s="1"/>
  <c r="I15" i="19" s="1"/>
  <c r="H15" i="19" s="1"/>
  <c r="J15" i="19"/>
  <c r="C15" i="19"/>
  <c r="AD14" i="19"/>
  <c r="R14" i="19"/>
  <c r="Q14" i="19"/>
  <c r="J14" i="19"/>
  <c r="I14" i="19" s="1"/>
  <c r="H14" i="19" s="1"/>
  <c r="C14" i="19"/>
  <c r="AD13" i="19"/>
  <c r="AD10" i="19" s="1"/>
  <c r="R13" i="19"/>
  <c r="Q13" i="19"/>
  <c r="J13" i="19"/>
  <c r="I13" i="19" s="1"/>
  <c r="H13" i="19" s="1"/>
  <c r="C13" i="19"/>
  <c r="AD12" i="19"/>
  <c r="R12" i="19"/>
  <c r="Q12" i="19"/>
  <c r="J12" i="19"/>
  <c r="I12" i="19"/>
  <c r="H12" i="19" s="1"/>
  <c r="C12" i="19"/>
  <c r="AD11" i="19"/>
  <c r="R11" i="19"/>
  <c r="Q11" i="19"/>
  <c r="J11" i="19"/>
  <c r="I11" i="19"/>
  <c r="H11" i="19"/>
  <c r="C11" i="19"/>
  <c r="AF10" i="19"/>
  <c r="AE10" i="19"/>
  <c r="AC10" i="19"/>
  <c r="AB10" i="19"/>
  <c r="AA10" i="19"/>
  <c r="Z10" i="19"/>
  <c r="Y10" i="19"/>
  <c r="X10" i="19"/>
  <c r="W10" i="19"/>
  <c r="V10" i="19"/>
  <c r="U10" i="19"/>
  <c r="T10" i="19"/>
  <c r="S10" i="19"/>
  <c r="R10" i="19"/>
  <c r="P10" i="19"/>
  <c r="O10" i="19"/>
  <c r="N10" i="19"/>
  <c r="M10" i="19"/>
  <c r="L10" i="19"/>
  <c r="K10" i="19"/>
  <c r="G10" i="19"/>
  <c r="F10" i="19"/>
  <c r="E10" i="19"/>
  <c r="D10" i="19"/>
  <c r="C10" i="19"/>
  <c r="N42" i="18"/>
  <c r="H42" i="18" s="1"/>
  <c r="N37" i="18"/>
  <c r="H37" i="18"/>
  <c r="N31" i="18"/>
  <c r="H31" i="18"/>
  <c r="N29" i="18"/>
  <c r="H29" i="18"/>
  <c r="N24" i="18"/>
  <c r="H24" i="18"/>
  <c r="N22" i="18"/>
  <c r="H22" i="18"/>
  <c r="H21" i="18"/>
  <c r="H20" i="18"/>
  <c r="H19" i="18"/>
  <c r="N18" i="18"/>
  <c r="H18" i="18" s="1"/>
  <c r="H17" i="18"/>
  <c r="N16" i="18"/>
  <c r="H16" i="18"/>
  <c r="H14" i="18"/>
  <c r="H13" i="18"/>
  <c r="H12" i="18"/>
  <c r="N11" i="18"/>
  <c r="N10" i="18" s="1"/>
  <c r="M11" i="18"/>
  <c r="L11" i="18"/>
  <c r="K11" i="18"/>
  <c r="J11" i="18"/>
  <c r="I11" i="18"/>
  <c r="H11" i="18"/>
  <c r="J9" i="18"/>
  <c r="E26" i="7"/>
  <c r="E23" i="7"/>
  <c r="E22" i="7"/>
  <c r="E21" i="7"/>
  <c r="E20" i="7"/>
  <c r="E19" i="7"/>
  <c r="E18" i="7"/>
  <c r="E17" i="7"/>
  <c r="E16" i="7"/>
  <c r="E15" i="7"/>
  <c r="E14" i="7"/>
  <c r="E13" i="7"/>
  <c r="E12" i="7"/>
  <c r="E11" i="7"/>
  <c r="E10" i="7"/>
  <c r="E8" i="7"/>
  <c r="C11" i="20" l="1"/>
  <c r="C8" i="20"/>
  <c r="I10" i="19"/>
  <c r="H10" i="19"/>
  <c r="Q10" i="19"/>
  <c r="J10" i="19"/>
  <c r="H10" i="18"/>
  <c r="N15" i="18"/>
  <c r="H15" i="18" s="1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F9" i="7"/>
  <c r="E9" i="7" s="1"/>
  <c r="G9" i="7"/>
  <c r="H9" i="7"/>
  <c r="I9" i="7"/>
  <c r="J9" i="7"/>
  <c r="K9" i="7"/>
  <c r="L9" i="7"/>
  <c r="M9" i="7"/>
  <c r="N9" i="7"/>
  <c r="O9" i="7"/>
  <c r="P9" i="7"/>
  <c r="Q9" i="7"/>
  <c r="R9" i="7"/>
  <c r="F15" i="10"/>
  <c r="F14" i="10"/>
  <c r="F13" i="10"/>
  <c r="F12" i="10"/>
  <c r="F11" i="10"/>
  <c r="F10" i="10"/>
  <c r="O9" i="10"/>
  <c r="O8" i="10" s="1"/>
  <c r="M9" i="10"/>
  <c r="G9" i="10"/>
  <c r="F9" i="10" s="1"/>
  <c r="P8" i="10"/>
  <c r="N8" i="10"/>
  <c r="M8" i="10"/>
  <c r="L8" i="10"/>
  <c r="K8" i="10"/>
  <c r="J8" i="10"/>
  <c r="I8" i="10"/>
  <c r="H8" i="10"/>
  <c r="G8" i="10"/>
  <c r="F28" i="9"/>
  <c r="F27" i="9"/>
  <c r="F26" i="9"/>
  <c r="F25" i="9"/>
  <c r="F24" i="9"/>
  <c r="F23" i="9"/>
  <c r="F22" i="9"/>
  <c r="F21" i="9"/>
  <c r="F20" i="9"/>
  <c r="F19" i="9"/>
  <c r="F18" i="9"/>
  <c r="F17" i="9"/>
  <c r="F16" i="9"/>
  <c r="AH15" i="9"/>
  <c r="AF15" i="9"/>
  <c r="AE15" i="9"/>
  <c r="AD15" i="9"/>
  <c r="AA15" i="9"/>
  <c r="Y15" i="9"/>
  <c r="X15" i="9"/>
  <c r="W15" i="9"/>
  <c r="F15" i="9" s="1"/>
  <c r="S15" i="9"/>
  <c r="Q15" i="9"/>
  <c r="Q8" i="9" s="1"/>
  <c r="O15" i="9"/>
  <c r="N15" i="9"/>
  <c r="K15" i="9"/>
  <c r="J15" i="9"/>
  <c r="I15" i="9"/>
  <c r="F14" i="9"/>
  <c r="F13" i="9"/>
  <c r="F12" i="9"/>
  <c r="F11" i="9"/>
  <c r="F10" i="9"/>
  <c r="AH9" i="9"/>
  <c r="F9" i="9"/>
  <c r="AH8" i="9"/>
  <c r="AG8" i="9"/>
  <c r="AF8" i="9"/>
  <c r="AE8" i="9"/>
  <c r="AD8" i="9"/>
  <c r="AC8" i="9"/>
  <c r="AB8" i="9"/>
  <c r="AA8" i="9"/>
  <c r="Z8" i="9"/>
  <c r="Y8" i="9"/>
  <c r="X8" i="9"/>
  <c r="V8" i="9"/>
  <c r="U8" i="9"/>
  <c r="T8" i="9"/>
  <c r="S8" i="9"/>
  <c r="R8" i="9"/>
  <c r="P8" i="9"/>
  <c r="O8" i="9"/>
  <c r="N8" i="9"/>
  <c r="M8" i="9"/>
  <c r="L8" i="9"/>
  <c r="K8" i="9"/>
  <c r="J8" i="9"/>
  <c r="I8" i="9"/>
  <c r="H8" i="9"/>
  <c r="G8" i="9"/>
  <c r="G28" i="8"/>
  <c r="F28" i="8"/>
  <c r="G27" i="8"/>
  <c r="F27" i="8"/>
  <c r="G26" i="8"/>
  <c r="F26" i="8"/>
  <c r="G25" i="8"/>
  <c r="F25" i="8" s="1"/>
  <c r="G24" i="8"/>
  <c r="F24" i="8"/>
  <c r="G23" i="8"/>
  <c r="F23" i="8"/>
  <c r="G22" i="8"/>
  <c r="F22" i="8"/>
  <c r="G21" i="8"/>
  <c r="F21" i="8" s="1"/>
  <c r="L20" i="8"/>
  <c r="G20" i="8"/>
  <c r="F20" i="8" s="1"/>
  <c r="L19" i="8"/>
  <c r="F19" i="8" s="1"/>
  <c r="G19" i="8"/>
  <c r="L18" i="8"/>
  <c r="G18" i="8"/>
  <c r="F18" i="8" s="1"/>
  <c r="L17" i="8"/>
  <c r="G17" i="8"/>
  <c r="F17" i="8"/>
  <c r="S16" i="8"/>
  <c r="R16" i="8"/>
  <c r="R8" i="8" s="1"/>
  <c r="L16" i="8"/>
  <c r="G16" i="8"/>
  <c r="F16" i="8" s="1"/>
  <c r="L15" i="8"/>
  <c r="J15" i="8"/>
  <c r="G15" i="8"/>
  <c r="F15" i="8" s="1"/>
  <c r="L14" i="8"/>
  <c r="G14" i="8"/>
  <c r="F14" i="8" s="1"/>
  <c r="L13" i="8"/>
  <c r="G13" i="8"/>
  <c r="F13" i="8"/>
  <c r="L12" i="8"/>
  <c r="F12" i="8" s="1"/>
  <c r="G12" i="8"/>
  <c r="L11" i="8"/>
  <c r="L8" i="8" s="1"/>
  <c r="G11" i="8"/>
  <c r="F11" i="8" s="1"/>
  <c r="L10" i="8"/>
  <c r="G10" i="8"/>
  <c r="F10" i="8"/>
  <c r="L9" i="8"/>
  <c r="G9" i="8"/>
  <c r="G8" i="8" s="1"/>
  <c r="T8" i="8"/>
  <c r="S8" i="8"/>
  <c r="Q8" i="8"/>
  <c r="P8" i="8"/>
  <c r="O8" i="8"/>
  <c r="N8" i="8"/>
  <c r="M8" i="8"/>
  <c r="K8" i="8"/>
  <c r="J8" i="8"/>
  <c r="I8" i="8"/>
  <c r="H8" i="8"/>
  <c r="C33" i="16"/>
  <c r="C32" i="16"/>
  <c r="C31" i="16"/>
  <c r="C30" i="16"/>
  <c r="C29" i="16"/>
  <c r="C28" i="16"/>
  <c r="C27" i="16"/>
  <c r="C26" i="16"/>
  <c r="C25" i="16"/>
  <c r="C24" i="16"/>
  <c r="E23" i="16"/>
  <c r="C23" i="16" s="1"/>
  <c r="C22" i="16"/>
  <c r="C21" i="16"/>
  <c r="C20" i="16"/>
  <c r="C19" i="16"/>
  <c r="C18" i="16"/>
  <c r="C17" i="16"/>
  <c r="C16" i="16"/>
  <c r="D15" i="16"/>
  <c r="C15" i="16"/>
  <c r="C14" i="16"/>
  <c r="C13" i="16"/>
  <c r="C12" i="16"/>
  <c r="C11" i="16"/>
  <c r="C10" i="16"/>
  <c r="C9" i="16"/>
  <c r="C8" i="16"/>
  <c r="C7" i="16"/>
  <c r="D6" i="16"/>
  <c r="D34" i="16" s="1"/>
  <c r="V8" i="11"/>
  <c r="U8" i="11"/>
  <c r="T8" i="11"/>
  <c r="S8" i="11"/>
  <c r="R8" i="11"/>
  <c r="Q8" i="11"/>
  <c r="P8" i="11"/>
  <c r="O8" i="11"/>
  <c r="I8" i="11"/>
  <c r="H8" i="11"/>
  <c r="G8" i="11"/>
  <c r="F8" i="11"/>
  <c r="B36" i="14"/>
  <c r="D36" i="14"/>
  <c r="E25" i="7" l="1"/>
  <c r="N9" i="18"/>
  <c r="H9" i="18"/>
  <c r="F8" i="10"/>
  <c r="C6" i="16"/>
  <c r="E34" i="16"/>
  <c r="C34" i="16" s="1"/>
  <c r="F9" i="8"/>
  <c r="F8" i="8" s="1"/>
  <c r="W8" i="9"/>
  <c r="F8" i="9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D21" authorId="0" shapeId="0" xr:uid="{59DB4EED-1A99-45C5-AC69-C6DD85A127F9}">
      <text>
        <r>
          <rPr>
            <b/>
            <sz val="9"/>
            <rFont val="宋体"/>
            <family val="3"/>
            <charset val="134"/>
          </rPr>
          <t>Administrator:</t>
        </r>
        <r>
          <rPr>
            <sz val="9"/>
            <rFont val="宋体"/>
            <family val="3"/>
            <charset val="134"/>
          </rPr>
          <t xml:space="preserve">
其中林业站2件</t>
        </r>
      </text>
    </comment>
  </commentList>
</comments>
</file>

<file path=xl/sharedStrings.xml><?xml version="1.0" encoding="utf-8"?>
<sst xmlns="http://schemas.openxmlformats.org/spreadsheetml/2006/main" count="1010" uniqueCount="437">
  <si>
    <t>预算01表</t>
  </si>
  <si>
    <t>单位:万元</t>
  </si>
  <si>
    <t>收                  入</t>
  </si>
  <si>
    <t>支                  出</t>
  </si>
  <si>
    <t>项         目</t>
  </si>
  <si>
    <t>本年预算</t>
  </si>
  <si>
    <t>项       目</t>
  </si>
  <si>
    <t>一、公共财政拨款</t>
  </si>
  <si>
    <t>一、一般公共服务支出</t>
  </si>
  <si>
    <t>一、基本支出</t>
  </si>
  <si>
    <t xml:space="preserve">      经费拨款</t>
  </si>
  <si>
    <t>二、外交支出</t>
  </si>
  <si>
    <t>　　　工资福利支出</t>
  </si>
  <si>
    <t xml:space="preserve">      纳入公共预算管理的非税收入拨款</t>
  </si>
  <si>
    <t>三、国防支出</t>
  </si>
  <si>
    <t>　　  商品和服务支出</t>
  </si>
  <si>
    <t>二、政府性基金拨款</t>
  </si>
  <si>
    <t>四、公共安全支出</t>
  </si>
  <si>
    <t>　　　对个人和家庭的补助</t>
  </si>
  <si>
    <t>三、纳入专户管理的非税收入拨款</t>
  </si>
  <si>
    <t>五、教育支出</t>
  </si>
  <si>
    <t xml:space="preserve">      </t>
  </si>
  <si>
    <t>四、上级补助收入</t>
  </si>
  <si>
    <t>六、科学技术支出</t>
  </si>
  <si>
    <t>二、项目支出</t>
  </si>
  <si>
    <t xml:space="preserve">         公共财政补助</t>
  </si>
  <si>
    <t>七、文化体育与传媒支出</t>
  </si>
  <si>
    <t xml:space="preserve">      专项商品和服务支出</t>
  </si>
  <si>
    <t xml:space="preserve">         政府性基金补助</t>
  </si>
  <si>
    <t>八、社会保障和就业支出</t>
  </si>
  <si>
    <t xml:space="preserve">      专项对个人和家庭的补助</t>
  </si>
  <si>
    <t>五、事业单位经营服务收入</t>
  </si>
  <si>
    <t>九、社会保险基金支出</t>
  </si>
  <si>
    <t xml:space="preserve">      对企事业单位的补贴</t>
  </si>
  <si>
    <t>六、其它收入</t>
  </si>
  <si>
    <t>十、医疗卫生与计划生育支出</t>
  </si>
  <si>
    <t xml:space="preserve">      转移性支出</t>
  </si>
  <si>
    <t>十一、节能环保支出</t>
  </si>
  <si>
    <t xml:space="preserve">      债务利息支出</t>
  </si>
  <si>
    <t>十二、城乡社区支出</t>
  </si>
  <si>
    <t xml:space="preserve">      债务还本支出</t>
  </si>
  <si>
    <t>十三、农林水支出</t>
  </si>
  <si>
    <t xml:space="preserve">      基本建设支出</t>
  </si>
  <si>
    <t>十四、交通运输支出</t>
  </si>
  <si>
    <t xml:space="preserve">      其他资本性支出</t>
  </si>
  <si>
    <t>十五、资源勘探信息等支出</t>
  </si>
  <si>
    <t xml:space="preserve">      贷款转贷及产权参股</t>
  </si>
  <si>
    <t>十六、商业服务业等支出</t>
  </si>
  <si>
    <t xml:space="preserve">      其他支出</t>
  </si>
  <si>
    <t>十七、金融支出</t>
  </si>
  <si>
    <t>三、事业单位经营服务支出</t>
  </si>
  <si>
    <t>十八、援助其他地区支出</t>
  </si>
  <si>
    <t>四、对附属单位补助支出</t>
  </si>
  <si>
    <t>十九、国土海洋气象等支出</t>
  </si>
  <si>
    <t>五、上缴上级支出</t>
  </si>
  <si>
    <t>二十、住房保障支出</t>
  </si>
  <si>
    <t>二十一、粮油物资储备支出</t>
  </si>
  <si>
    <t>二十二、预备费</t>
  </si>
  <si>
    <t>二十三、其他支出</t>
  </si>
  <si>
    <t xml:space="preserve"> </t>
  </si>
  <si>
    <t>二十四、转移性支出</t>
  </si>
  <si>
    <t>二十五、债务还本支出</t>
  </si>
  <si>
    <t>二十六、债务付息支出</t>
  </si>
  <si>
    <t>二十七、债务发行费用支出</t>
  </si>
  <si>
    <t xml:space="preserve">       本年收入合计</t>
  </si>
  <si>
    <t xml:space="preserve">       本年支出合计</t>
  </si>
  <si>
    <t xml:space="preserve">         本年支出合计</t>
  </si>
  <si>
    <t>七、用事业基金弥补收支差额</t>
  </si>
  <si>
    <t>八、上年结转</t>
  </si>
  <si>
    <t>六、结转下年</t>
  </si>
  <si>
    <t>收 入 总 计</t>
  </si>
  <si>
    <t>支出总计</t>
  </si>
  <si>
    <t>支  出  总  计</t>
  </si>
  <si>
    <t>预算02表</t>
  </si>
  <si>
    <t>单位：万元</t>
  </si>
  <si>
    <t>单位代码</t>
  </si>
  <si>
    <t>单位名称</t>
  </si>
  <si>
    <t>总计</t>
  </si>
  <si>
    <t>公共财政拨款</t>
  </si>
  <si>
    <t>政府性基金拨款</t>
  </si>
  <si>
    <t>纳入专户管理的非税收入拨款</t>
  </si>
  <si>
    <t>上级补助收入</t>
  </si>
  <si>
    <t>事业单位经营服务收入</t>
  </si>
  <si>
    <t>其他收入</t>
  </si>
  <si>
    <t>用事业基金弥补收支差额</t>
  </si>
  <si>
    <t>上年结转</t>
  </si>
  <si>
    <t>公共财政拨款小计</t>
  </si>
  <si>
    <t>经费拨款</t>
  </si>
  <si>
    <t>纳入公共预算管理的非税收入拨款</t>
  </si>
  <si>
    <t>公共财政补助</t>
  </si>
  <si>
    <t>政府性基金补助</t>
  </si>
  <si>
    <t>**</t>
  </si>
  <si>
    <t>合计</t>
  </si>
  <si>
    <t>01</t>
  </si>
  <si>
    <t>青林乡政府机关</t>
  </si>
  <si>
    <t>02</t>
  </si>
  <si>
    <t>青林乡财政所</t>
  </si>
  <si>
    <t>03</t>
  </si>
  <si>
    <t>青林乡政务服务中心</t>
  </si>
  <si>
    <t>04</t>
  </si>
  <si>
    <t>青林乡社会事务综合服务中心</t>
  </si>
  <si>
    <t>05</t>
  </si>
  <si>
    <t>青林乡农业综合服务中心</t>
  </si>
  <si>
    <t>06</t>
  </si>
  <si>
    <t>青林乡退役军人服务站</t>
  </si>
  <si>
    <t>07</t>
  </si>
  <si>
    <t>青林乡综合行政执法大队</t>
  </si>
  <si>
    <t>08</t>
  </si>
  <si>
    <t>莫南回维村</t>
  </si>
  <si>
    <t>09</t>
  </si>
  <si>
    <t>青 林 村</t>
  </si>
  <si>
    <t>10</t>
  </si>
  <si>
    <t>金 堰 村</t>
  </si>
  <si>
    <t>11</t>
  </si>
  <si>
    <t>采 菱 村</t>
  </si>
  <si>
    <t>12</t>
  </si>
  <si>
    <t>三 岗 村</t>
  </si>
  <si>
    <t>13</t>
  </si>
  <si>
    <t>督粮冲村</t>
  </si>
  <si>
    <t>14</t>
  </si>
  <si>
    <t>白洋河村</t>
  </si>
  <si>
    <t>15</t>
  </si>
  <si>
    <t>姜 岩 村</t>
  </si>
  <si>
    <t>16</t>
  </si>
  <si>
    <t>龙潭桥村</t>
  </si>
  <si>
    <t>17</t>
  </si>
  <si>
    <t>九龙山村</t>
  </si>
  <si>
    <t>18</t>
  </si>
  <si>
    <t>老官坪村</t>
  </si>
  <si>
    <t>19</t>
  </si>
  <si>
    <t>明月山村</t>
  </si>
  <si>
    <t>20</t>
  </si>
  <si>
    <t>浯溪河村</t>
  </si>
  <si>
    <t>功能科目</t>
  </si>
  <si>
    <t>单位名称(功能科目)</t>
  </si>
  <si>
    <t>基本支出</t>
  </si>
  <si>
    <t>项目支出</t>
  </si>
  <si>
    <t>事业单位经营服务支出</t>
  </si>
  <si>
    <t>上缴上级支出</t>
  </si>
  <si>
    <t>对附属单位补助支出</t>
  </si>
  <si>
    <t>结转下年</t>
  </si>
  <si>
    <t>类</t>
  </si>
  <si>
    <t>款</t>
  </si>
  <si>
    <t>项</t>
  </si>
  <si>
    <t>工资福利支出</t>
  </si>
  <si>
    <t>一般商品和服务支出</t>
  </si>
  <si>
    <t>对个人和家庭的补助</t>
  </si>
  <si>
    <t>专项商品和服务支出</t>
  </si>
  <si>
    <t>专项对个人和家庭的补助</t>
  </si>
  <si>
    <t>对企事业单位的补贴</t>
  </si>
  <si>
    <t>转移性支出</t>
  </si>
  <si>
    <t>债务利息支出</t>
  </si>
  <si>
    <t>债务还本支出</t>
  </si>
  <si>
    <t>基本建设支出</t>
  </si>
  <si>
    <t>其他资本性支出</t>
  </si>
  <si>
    <t>其他支出</t>
  </si>
  <si>
    <t>201</t>
  </si>
  <si>
    <t>99</t>
  </si>
  <si>
    <t>213</t>
  </si>
  <si>
    <t>208</t>
  </si>
  <si>
    <t>28</t>
  </si>
  <si>
    <t>50</t>
  </si>
  <si>
    <t>212</t>
  </si>
  <si>
    <r>
      <rPr>
        <sz val="11"/>
        <color indexed="8"/>
        <rFont val="宋体"/>
        <family val="3"/>
        <charset val="134"/>
      </rPr>
      <t>附件</t>
    </r>
    <r>
      <rPr>
        <sz val="11"/>
        <color indexed="8"/>
        <rFont val="Times New Roman"/>
        <family val="1"/>
      </rPr>
      <t>3-4</t>
    </r>
  </si>
  <si>
    <r>
      <rPr>
        <sz val="16"/>
        <color indexed="8"/>
        <rFont val="方正小标宋_GBK"/>
        <family val="3"/>
        <charset val="134"/>
      </rPr>
      <t>财政拨款收支情况表</t>
    </r>
  </si>
  <si>
    <t>部门：桃源县青林回族维吾尔族乡人民政府</t>
  </si>
  <si>
    <r>
      <rPr>
        <sz val="11"/>
        <color indexed="8"/>
        <rFont val="宋体"/>
        <family val="3"/>
        <charset val="134"/>
      </rPr>
      <t>单位：万元</t>
    </r>
  </si>
  <si>
    <r>
      <rPr>
        <b/>
        <sz val="11"/>
        <color indexed="8"/>
        <rFont val="宋体"/>
        <family val="3"/>
        <charset val="134"/>
      </rPr>
      <t>收</t>
    </r>
    <r>
      <rPr>
        <b/>
        <sz val="11"/>
        <color indexed="8"/>
        <rFont val="Times New Roman"/>
        <family val="1"/>
      </rPr>
      <t xml:space="preserve">      </t>
    </r>
    <r>
      <rPr>
        <b/>
        <sz val="11"/>
        <color indexed="8"/>
        <rFont val="宋体"/>
        <family val="3"/>
        <charset val="134"/>
      </rPr>
      <t>入</t>
    </r>
  </si>
  <si>
    <r>
      <rPr>
        <b/>
        <sz val="11"/>
        <color indexed="8"/>
        <rFont val="宋体"/>
        <family val="3"/>
        <charset val="134"/>
      </rPr>
      <t>支</t>
    </r>
    <r>
      <rPr>
        <b/>
        <sz val="11"/>
        <color indexed="8"/>
        <rFont val="Times New Roman"/>
        <family val="1"/>
      </rPr>
      <t xml:space="preserve">      </t>
    </r>
    <r>
      <rPr>
        <b/>
        <sz val="11"/>
        <color indexed="8"/>
        <rFont val="宋体"/>
        <family val="3"/>
        <charset val="134"/>
      </rPr>
      <t>出</t>
    </r>
  </si>
  <si>
    <r>
      <rPr>
        <b/>
        <sz val="11"/>
        <color indexed="8"/>
        <rFont val="宋体"/>
        <family val="3"/>
        <charset val="134"/>
      </rPr>
      <t>项目</t>
    </r>
  </si>
  <si>
    <r>
      <rPr>
        <b/>
        <sz val="11"/>
        <color indexed="8"/>
        <rFont val="宋体"/>
        <family val="3"/>
        <charset val="134"/>
      </rPr>
      <t>预算数</t>
    </r>
  </si>
  <si>
    <r>
      <rPr>
        <sz val="11"/>
        <color indexed="8"/>
        <rFont val="宋体"/>
        <family val="3"/>
        <charset val="134"/>
      </rPr>
      <t>一、本年收入</t>
    </r>
  </si>
  <si>
    <r>
      <rPr>
        <sz val="11"/>
        <color indexed="8"/>
        <rFont val="宋体"/>
        <family val="3"/>
        <charset val="134"/>
      </rPr>
      <t>一、本年支出</t>
    </r>
  </si>
  <si>
    <r>
      <rPr>
        <sz val="11"/>
        <color indexed="8"/>
        <rFont val="宋体"/>
        <family val="3"/>
        <charset val="134"/>
      </rPr>
      <t>（一）一般公共预算拨款</t>
    </r>
  </si>
  <si>
    <r>
      <rPr>
        <sz val="11"/>
        <color indexed="8"/>
        <rFont val="宋体"/>
        <family val="3"/>
        <charset val="134"/>
      </rPr>
      <t>（一）一般公共服务支出</t>
    </r>
  </si>
  <si>
    <r>
      <rPr>
        <sz val="11"/>
        <color indexed="8"/>
        <rFont val="宋体"/>
        <family val="3"/>
        <charset val="134"/>
      </rPr>
      <t>（二）政府性基金预算拨款</t>
    </r>
  </si>
  <si>
    <r>
      <rPr>
        <sz val="11"/>
        <color indexed="8"/>
        <rFont val="宋体"/>
        <family val="3"/>
        <charset val="134"/>
      </rPr>
      <t>（二）外交支出</t>
    </r>
  </si>
  <si>
    <r>
      <rPr>
        <sz val="11"/>
        <color indexed="8"/>
        <rFont val="宋体"/>
        <family val="3"/>
        <charset val="134"/>
      </rPr>
      <t>（三）国有资本经营预算拨款</t>
    </r>
  </si>
  <si>
    <r>
      <rPr>
        <sz val="11"/>
        <color indexed="8"/>
        <rFont val="宋体"/>
        <family val="3"/>
        <charset val="134"/>
      </rPr>
      <t>（三）国防支出</t>
    </r>
  </si>
  <si>
    <r>
      <rPr>
        <sz val="11"/>
        <color indexed="8"/>
        <rFont val="宋体"/>
        <family val="3"/>
        <charset val="134"/>
      </rPr>
      <t>二、上年结转</t>
    </r>
  </si>
  <si>
    <r>
      <rPr>
        <sz val="11"/>
        <color indexed="8"/>
        <rFont val="宋体"/>
        <family val="3"/>
        <charset val="134"/>
      </rPr>
      <t>（四）公共安全支出</t>
    </r>
  </si>
  <si>
    <r>
      <rPr>
        <sz val="11"/>
        <color indexed="8"/>
        <rFont val="宋体"/>
        <family val="3"/>
        <charset val="134"/>
      </rPr>
      <t>（五）教育支出</t>
    </r>
  </si>
  <si>
    <t>（六）科学技术支出</t>
  </si>
  <si>
    <t>（七）文化体育与传媒支出</t>
  </si>
  <si>
    <t/>
  </si>
  <si>
    <t>（八）社会保障和就业支出</t>
  </si>
  <si>
    <t>（九）社会保险基金支出</t>
  </si>
  <si>
    <t>（十）医疗卫生与计划生育支出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</si>
  <si>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</si>
  <si>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</si>
  <si>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</si>
  <si>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</si>
  <si>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（十五）资源勘探信息等支出</t>
  </si>
  <si>
    <t>（十六）商业服务业等支出</t>
  </si>
  <si>
    <t>（十七）金融支出</t>
  </si>
  <si>
    <t>（十八）援助其他地区支出</t>
  </si>
  <si>
    <t>（十九）国土海洋气象等支出</t>
  </si>
  <si>
    <t>（二十）住房保障支出</t>
  </si>
  <si>
    <t>（二十一）粮油物资储备支出</t>
  </si>
  <si>
    <t>（二十二）预备费</t>
  </si>
  <si>
    <t>（二十三）其他支出</t>
  </si>
  <si>
    <t>（二十四）转移性支出</t>
  </si>
  <si>
    <t>（二十五）债务还本支出</t>
  </si>
  <si>
    <t>（二十六）债务付息支出</t>
  </si>
  <si>
    <t>（二十七）债务发行费用支出</t>
  </si>
  <si>
    <r>
      <rPr>
        <sz val="11"/>
        <color indexed="8"/>
        <rFont val="宋体"/>
        <family val="3"/>
        <charset val="134"/>
      </rPr>
      <t>二、年终结转结余</t>
    </r>
  </si>
  <si>
    <r>
      <rPr>
        <b/>
        <sz val="11"/>
        <color indexed="8"/>
        <rFont val="宋体"/>
        <family val="3"/>
        <charset val="134"/>
      </rPr>
      <t>收</t>
    </r>
    <r>
      <rPr>
        <b/>
        <sz val="11"/>
        <color indexed="8"/>
        <rFont val="Times New Roman"/>
        <family val="1"/>
      </rPr>
      <t xml:space="preserve">    </t>
    </r>
    <r>
      <rPr>
        <b/>
        <sz val="11"/>
        <color indexed="8"/>
        <rFont val="宋体"/>
        <family val="3"/>
        <charset val="134"/>
      </rPr>
      <t>入</t>
    </r>
    <r>
      <rPr>
        <b/>
        <sz val="11"/>
        <color indexed="8"/>
        <rFont val="Times New Roman"/>
        <family val="1"/>
      </rPr>
      <t xml:space="preserve">    </t>
    </r>
    <r>
      <rPr>
        <b/>
        <sz val="11"/>
        <color indexed="8"/>
        <rFont val="宋体"/>
        <family val="3"/>
        <charset val="134"/>
      </rPr>
      <t>总</t>
    </r>
    <r>
      <rPr>
        <b/>
        <sz val="11"/>
        <color indexed="8"/>
        <rFont val="Times New Roman"/>
        <family val="1"/>
      </rPr>
      <t xml:space="preserve">    </t>
    </r>
    <r>
      <rPr>
        <b/>
        <sz val="11"/>
        <color indexed="8"/>
        <rFont val="宋体"/>
        <family val="3"/>
        <charset val="134"/>
      </rPr>
      <t>计</t>
    </r>
  </si>
  <si>
    <r>
      <rPr>
        <b/>
        <sz val="11"/>
        <color indexed="8"/>
        <rFont val="宋体"/>
        <family val="3"/>
        <charset val="134"/>
      </rPr>
      <t>支</t>
    </r>
    <r>
      <rPr>
        <b/>
        <sz val="11"/>
        <color indexed="8"/>
        <rFont val="Times New Roman"/>
        <family val="1"/>
      </rPr>
      <t xml:space="preserve">    </t>
    </r>
    <r>
      <rPr>
        <b/>
        <sz val="11"/>
        <color indexed="8"/>
        <rFont val="宋体"/>
        <family val="3"/>
        <charset val="134"/>
      </rPr>
      <t>出</t>
    </r>
    <r>
      <rPr>
        <b/>
        <sz val="11"/>
        <color indexed="8"/>
        <rFont val="Times New Roman"/>
        <family val="1"/>
      </rPr>
      <t xml:space="preserve">    </t>
    </r>
    <r>
      <rPr>
        <b/>
        <sz val="11"/>
        <color indexed="8"/>
        <rFont val="宋体"/>
        <family val="3"/>
        <charset val="134"/>
      </rPr>
      <t>总</t>
    </r>
    <r>
      <rPr>
        <b/>
        <sz val="11"/>
        <color indexed="8"/>
        <rFont val="Times New Roman"/>
        <family val="1"/>
      </rPr>
      <t xml:space="preserve">    </t>
    </r>
    <r>
      <rPr>
        <b/>
        <sz val="11"/>
        <color indexed="8"/>
        <rFont val="宋体"/>
        <family val="3"/>
        <charset val="134"/>
      </rPr>
      <t>计</t>
    </r>
  </si>
  <si>
    <t>预算11表</t>
  </si>
  <si>
    <t>一般公共预算支出表</t>
  </si>
  <si>
    <t>总  计</t>
  </si>
  <si>
    <t>事业单位经营支出</t>
  </si>
  <si>
    <t>一般公共服务支出</t>
  </si>
  <si>
    <t>政府办公厅（室）及相关机构事务</t>
  </si>
  <si>
    <t xml:space="preserve">  行政运行</t>
  </si>
  <si>
    <t>财政事务</t>
  </si>
  <si>
    <t xml:space="preserve">  其他财政事务支出</t>
  </si>
  <si>
    <t>其他一般公共服务支出</t>
  </si>
  <si>
    <t xml:space="preserve">  其他一般公共服务支出</t>
  </si>
  <si>
    <t>农林水支出</t>
  </si>
  <si>
    <t>农业农村</t>
  </si>
  <si>
    <t xml:space="preserve">  事业运行</t>
  </si>
  <si>
    <t>农村综合改革</t>
  </si>
  <si>
    <t xml:space="preserve">  对村民委员会和村党支部的补助</t>
  </si>
  <si>
    <t>社会保障和就业支出</t>
  </si>
  <si>
    <t xml:space="preserve">  退役军人管理事务</t>
  </si>
  <si>
    <t>城乡社区支出</t>
  </si>
  <si>
    <t xml:space="preserve">  其他城乡社区支出</t>
  </si>
  <si>
    <r>
      <rPr>
        <sz val="11"/>
        <color indexed="8"/>
        <rFont val="宋体"/>
        <family val="3"/>
        <charset val="134"/>
      </rPr>
      <t>附件</t>
    </r>
    <r>
      <rPr>
        <sz val="11"/>
        <color indexed="8"/>
        <rFont val="Times New Roman"/>
        <family val="1"/>
      </rPr>
      <t>3-6</t>
    </r>
  </si>
  <si>
    <r>
      <rPr>
        <sz val="16"/>
        <rFont val="方正小标宋_GBK"/>
        <family val="3"/>
        <charset val="134"/>
      </rPr>
      <t>一般公共预算基本支出表</t>
    </r>
  </si>
  <si>
    <r>
      <rPr>
        <sz val="11"/>
        <rFont val="宋体"/>
        <family val="3"/>
        <charset val="134"/>
      </rPr>
      <t>单位：万元</t>
    </r>
  </si>
  <si>
    <r>
      <rPr>
        <b/>
        <sz val="11"/>
        <rFont val="宋体"/>
        <family val="3"/>
        <charset val="134"/>
      </rPr>
      <t>部门预算支出经济分类科目</t>
    </r>
  </si>
  <si>
    <r>
      <rPr>
        <b/>
        <sz val="11"/>
        <rFont val="宋体"/>
        <family val="3"/>
        <charset val="134"/>
      </rPr>
      <t>本年一般公共预算基本支出</t>
    </r>
  </si>
  <si>
    <r>
      <rPr>
        <b/>
        <sz val="11"/>
        <rFont val="宋体"/>
        <family val="3"/>
        <charset val="134"/>
      </rPr>
      <t>科目编码</t>
    </r>
  </si>
  <si>
    <r>
      <rPr>
        <b/>
        <sz val="11"/>
        <rFont val="宋体"/>
        <family val="3"/>
        <charset val="134"/>
      </rPr>
      <t>科目名称</t>
    </r>
  </si>
  <si>
    <r>
      <rPr>
        <b/>
        <sz val="11"/>
        <rFont val="宋体"/>
        <family val="3"/>
        <charset val="134"/>
      </rPr>
      <t>合计</t>
    </r>
  </si>
  <si>
    <r>
      <rPr>
        <b/>
        <sz val="11"/>
        <rFont val="宋体"/>
        <family val="3"/>
        <charset val="134"/>
      </rPr>
      <t>人员经费</t>
    </r>
  </si>
  <si>
    <r>
      <rPr>
        <b/>
        <sz val="11"/>
        <rFont val="宋体"/>
        <family val="3"/>
        <charset val="134"/>
      </rPr>
      <t>公用经费</t>
    </r>
  </si>
  <si>
    <t>301</t>
  </si>
  <si>
    <t>30101</t>
  </si>
  <si>
    <t xml:space="preserve">  基本工资</t>
  </si>
  <si>
    <t>30102</t>
  </si>
  <si>
    <t xml:space="preserve">  津贴补贴</t>
  </si>
  <si>
    <t>30103</t>
  </si>
  <si>
    <t xml:space="preserve">  奖金</t>
  </si>
  <si>
    <t>30108</t>
  </si>
  <si>
    <t xml:space="preserve">  机关事业单位基本养老保险缴费</t>
  </si>
  <si>
    <t xml:space="preserve">  职工基本医疗保险缴费</t>
  </si>
  <si>
    <t xml:space="preserve">  其他社会保障缴费</t>
  </si>
  <si>
    <t xml:space="preserve">  住房公积金</t>
  </si>
  <si>
    <t>30199</t>
  </si>
  <si>
    <t xml:space="preserve">  其他工资福利支出</t>
  </si>
  <si>
    <t>303</t>
  </si>
  <si>
    <t>30302</t>
  </si>
  <si>
    <t xml:space="preserve">  退休费</t>
  </si>
  <si>
    <t>30304</t>
  </si>
  <si>
    <t xml:space="preserve">  抚恤金</t>
  </si>
  <si>
    <t>30305</t>
  </si>
  <si>
    <t xml:space="preserve">  生活补助</t>
  </si>
  <si>
    <t>30306</t>
  </si>
  <si>
    <t xml:space="preserve">  救济费</t>
  </si>
  <si>
    <t>30307</t>
  </si>
  <si>
    <t xml:space="preserve">  医疗费</t>
  </si>
  <si>
    <t>30309</t>
  </si>
  <si>
    <t xml:space="preserve">  奖励金</t>
  </si>
  <si>
    <t>30399</t>
  </si>
  <si>
    <t xml:space="preserve">  其他对个人和家庭的补助支出</t>
  </si>
  <si>
    <t>302</t>
  </si>
  <si>
    <t>商品和服务支出</t>
  </si>
  <si>
    <t>30201</t>
  </si>
  <si>
    <t xml:space="preserve">  办公费</t>
  </si>
  <si>
    <t>30202</t>
  </si>
  <si>
    <t xml:space="preserve">  印刷费</t>
  </si>
  <si>
    <t>30203</t>
  </si>
  <si>
    <t xml:space="preserve">  咨询费</t>
  </si>
  <si>
    <t>30204</t>
  </si>
  <si>
    <t xml:space="preserve">  手续费</t>
  </si>
  <si>
    <t>30206</t>
  </si>
  <si>
    <t xml:space="preserve">  电费</t>
  </si>
  <si>
    <t>30207</t>
  </si>
  <si>
    <t xml:space="preserve">  邮电费</t>
  </si>
  <si>
    <t>30211</t>
  </si>
  <si>
    <t xml:space="preserve">  差旅费</t>
  </si>
  <si>
    <t>30213</t>
  </si>
  <si>
    <t xml:space="preserve">  维修(护)费</t>
  </si>
  <si>
    <t>30217</t>
  </si>
  <si>
    <t xml:space="preserve">  公务接待费</t>
  </si>
  <si>
    <t>30231</t>
  </si>
  <si>
    <t xml:space="preserve">  公务用车运行维护费</t>
  </si>
  <si>
    <r>
      <rPr>
        <sz val="11"/>
        <rFont val="宋体"/>
        <family val="3"/>
        <charset val="134"/>
      </rPr>
      <t>合</t>
    </r>
    <r>
      <rPr>
        <sz val="11"/>
        <rFont val="Times New Roman"/>
        <family val="1"/>
      </rPr>
      <t xml:space="preserve">  </t>
    </r>
    <r>
      <rPr>
        <sz val="11"/>
        <rFont val="宋体"/>
        <family val="3"/>
        <charset val="134"/>
      </rPr>
      <t>计</t>
    </r>
  </si>
  <si>
    <t>预算06表</t>
  </si>
  <si>
    <t>基本支出预算明细表—工资福利支出</t>
  </si>
  <si>
    <t>工资性支出</t>
  </si>
  <si>
    <t>社会保障缴费</t>
  </si>
  <si>
    <t>其他工资福利支出</t>
  </si>
  <si>
    <t>基本工资</t>
  </si>
  <si>
    <t>津贴补贴</t>
  </si>
  <si>
    <t>奖金</t>
  </si>
  <si>
    <t>绩效工资</t>
  </si>
  <si>
    <t>小计</t>
  </si>
  <si>
    <t>住房公积金</t>
  </si>
  <si>
    <t>机关事业单位基本养老保险缴费</t>
  </si>
  <si>
    <t>基本医疗保险</t>
  </si>
  <si>
    <t>生育保险</t>
  </si>
  <si>
    <t>工伤保险</t>
  </si>
  <si>
    <t>失业保险</t>
  </si>
  <si>
    <t>残疾人就业保障金</t>
  </si>
  <si>
    <t>预算07表</t>
  </si>
  <si>
    <t>基本支出明细表--商品和服务支出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</si>
  <si>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</si>
  <si>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</si>
  <si>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</si>
  <si>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</si>
  <si>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</si>
  <si>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</si>
  <si>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</si>
  <si>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</si>
  <si>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</si>
  <si>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</si>
  <si>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因公出国境费用</t>
  </si>
  <si>
    <t>维修（护）费</t>
  </si>
  <si>
    <t>租赁费</t>
  </si>
  <si>
    <t>会议费</t>
  </si>
  <si>
    <t>培训费</t>
  </si>
  <si>
    <t>公务接待费</t>
  </si>
  <si>
    <t>专用材料费</t>
  </si>
  <si>
    <t xml:space="preserve"> 被装购置费</t>
  </si>
  <si>
    <t>专用燃料费</t>
  </si>
  <si>
    <t>劳务费</t>
  </si>
  <si>
    <t>委托业务费</t>
  </si>
  <si>
    <t>工会经费</t>
  </si>
  <si>
    <t>福利费</t>
  </si>
  <si>
    <t>公务用车运行维护费</t>
  </si>
  <si>
    <t>其他交通费用</t>
  </si>
  <si>
    <t>税金及附加费用</t>
  </si>
  <si>
    <t>其他商品和服务支出</t>
  </si>
  <si>
    <t>办公设备购置费</t>
  </si>
  <si>
    <t>预算08表</t>
  </si>
  <si>
    <t>基本支出预算明细表——对个人和家庭的补助</t>
  </si>
  <si>
    <t>离休费</t>
  </si>
  <si>
    <t>退休费</t>
  </si>
  <si>
    <t>抚恤金</t>
  </si>
  <si>
    <t>生活补助</t>
  </si>
  <si>
    <t>救济费</t>
  </si>
  <si>
    <t>医疗费</t>
  </si>
  <si>
    <t>助学金</t>
  </si>
  <si>
    <t>奖励金</t>
  </si>
  <si>
    <t>生产补贴</t>
  </si>
  <si>
    <t>其他对个人和家庭的补助</t>
  </si>
  <si>
    <t>预算13表</t>
  </si>
  <si>
    <r>
      <rPr>
        <sz val="11"/>
        <color indexed="8"/>
        <rFont val="宋体"/>
        <family val="3"/>
        <charset val="134"/>
      </rPr>
      <t>部门：</t>
    </r>
    <r>
      <rPr>
        <sz val="11"/>
        <color rgb="FF000000"/>
        <rFont val="宋体"/>
        <family val="1"/>
        <charset val="134"/>
      </rPr>
      <t>桃源县青林回族维吾尔族乡人民政府</t>
    </r>
    <phoneticPr fontId="28" type="noConversion"/>
  </si>
  <si>
    <t>201</t>
    <phoneticPr fontId="28" type="noConversion"/>
  </si>
  <si>
    <t>其他城乡社区支出</t>
    <phoneticPr fontId="28" type="noConversion"/>
  </si>
  <si>
    <r>
      <rPr>
        <sz val="11"/>
        <color indexed="8"/>
        <rFont val="宋体"/>
        <family val="3"/>
        <charset val="134"/>
      </rPr>
      <t>附件</t>
    </r>
    <r>
      <rPr>
        <sz val="11"/>
        <color indexed="8"/>
        <rFont val="Times New Roman"/>
        <family val="1"/>
      </rPr>
      <t>3-7</t>
    </r>
  </si>
  <si>
    <r>
      <rPr>
        <sz val="16"/>
        <rFont val="方正小标宋_GBK"/>
        <family val="3"/>
        <charset val="134"/>
      </rPr>
      <t>一般公共预算</t>
    </r>
    <r>
      <rPr>
        <sz val="16"/>
        <rFont val="Times New Roman"/>
        <family val="1"/>
      </rPr>
      <t>“</t>
    </r>
    <r>
      <rPr>
        <sz val="16"/>
        <rFont val="方正小标宋_GBK"/>
        <family val="3"/>
        <charset val="134"/>
      </rPr>
      <t>三公</t>
    </r>
    <r>
      <rPr>
        <sz val="16"/>
        <rFont val="Times New Roman"/>
        <family val="1"/>
      </rPr>
      <t>”</t>
    </r>
    <r>
      <rPr>
        <sz val="16"/>
        <rFont val="方正小标宋_GBK"/>
        <family val="3"/>
        <charset val="134"/>
      </rPr>
      <t>经费支出表</t>
    </r>
  </si>
  <si>
    <r>
      <rPr>
        <sz val="11"/>
        <rFont val="宋体"/>
        <family val="3"/>
        <charset val="134"/>
      </rPr>
      <t>单位</t>
    </r>
    <r>
      <rPr>
        <sz val="11"/>
        <rFont val="Times New Roman"/>
        <family val="1"/>
      </rPr>
      <t>:</t>
    </r>
    <r>
      <rPr>
        <sz val="11"/>
        <rFont val="宋体"/>
        <family val="3"/>
        <charset val="134"/>
      </rPr>
      <t>万元</t>
    </r>
  </si>
  <si>
    <r>
      <rPr>
        <b/>
        <sz val="11"/>
        <rFont val="Times New Roman"/>
        <family val="1"/>
      </rPr>
      <t>“</t>
    </r>
    <r>
      <rPr>
        <b/>
        <sz val="11"/>
        <rFont val="宋体"/>
        <family val="3"/>
        <charset val="134"/>
      </rPr>
      <t>三公</t>
    </r>
    <r>
      <rPr>
        <b/>
        <sz val="11"/>
        <rFont val="Times New Roman"/>
        <family val="1"/>
      </rPr>
      <t>”</t>
    </r>
    <r>
      <rPr>
        <b/>
        <sz val="11"/>
        <rFont val="宋体"/>
        <family val="3"/>
        <charset val="134"/>
      </rPr>
      <t>经费合计</t>
    </r>
  </si>
  <si>
    <r>
      <rPr>
        <b/>
        <sz val="11"/>
        <rFont val="宋体"/>
        <family val="3"/>
        <charset val="134"/>
      </rPr>
      <t>因公出国（境）费</t>
    </r>
  </si>
  <si>
    <r>
      <rPr>
        <b/>
        <sz val="11"/>
        <rFont val="宋体"/>
        <family val="3"/>
        <charset val="134"/>
      </rPr>
      <t>公务用车购置及运行费</t>
    </r>
  </si>
  <si>
    <r>
      <rPr>
        <b/>
        <sz val="11"/>
        <rFont val="宋体"/>
        <family val="3"/>
        <charset val="134"/>
      </rPr>
      <t>公务接待费</t>
    </r>
  </si>
  <si>
    <r>
      <rPr>
        <b/>
        <sz val="11"/>
        <rFont val="宋体"/>
        <family val="3"/>
        <charset val="134"/>
      </rPr>
      <t>小计</t>
    </r>
  </si>
  <si>
    <r>
      <rPr>
        <b/>
        <sz val="11"/>
        <rFont val="宋体"/>
        <family val="3"/>
        <charset val="134"/>
      </rPr>
      <t>公务用车购置费</t>
    </r>
  </si>
  <si>
    <r>
      <rPr>
        <b/>
        <sz val="11"/>
        <rFont val="宋体"/>
        <family val="3"/>
        <charset val="134"/>
      </rPr>
      <t>公务用车运行费</t>
    </r>
  </si>
  <si>
    <t>部门：桃源县青林回族维吾尔族乡人民政府</t>
    <phoneticPr fontId="32" type="noConversion"/>
  </si>
  <si>
    <t>部门支出总体情况表</t>
    <phoneticPr fontId="28" type="noConversion"/>
  </si>
  <si>
    <r>
      <rPr>
        <sz val="11"/>
        <color indexed="8"/>
        <rFont val="宋体"/>
        <family val="3"/>
        <charset val="134"/>
      </rPr>
      <t>附件</t>
    </r>
    <r>
      <rPr>
        <sz val="11"/>
        <color indexed="8"/>
        <rFont val="Times New Roman"/>
        <family val="1"/>
      </rPr>
      <t>3-3</t>
    </r>
  </si>
  <si>
    <r>
      <rPr>
        <sz val="11"/>
        <color indexed="8"/>
        <rFont val="宋体"/>
        <family val="3"/>
        <charset val="134"/>
      </rPr>
      <t>附件</t>
    </r>
    <r>
      <rPr>
        <sz val="11"/>
        <color indexed="8"/>
        <rFont val="Times New Roman"/>
        <family val="1"/>
      </rPr>
      <t>3-1</t>
    </r>
  </si>
  <si>
    <t>部门收支总体情况表</t>
    <phoneticPr fontId="28" type="noConversion"/>
  </si>
  <si>
    <r>
      <rPr>
        <sz val="11"/>
        <color indexed="8"/>
        <rFont val="宋体"/>
        <family val="3"/>
        <charset val="134"/>
      </rPr>
      <t>附件</t>
    </r>
    <r>
      <rPr>
        <sz val="11"/>
        <color indexed="8"/>
        <rFont val="Times New Roman"/>
        <family val="1"/>
      </rPr>
      <t>3-2</t>
    </r>
  </si>
  <si>
    <r>
      <rPr>
        <sz val="11"/>
        <color indexed="8"/>
        <rFont val="宋体"/>
        <family val="3"/>
        <charset val="134"/>
      </rPr>
      <t>附件</t>
    </r>
    <r>
      <rPr>
        <sz val="11"/>
        <color indexed="8"/>
        <rFont val="Times New Roman"/>
        <family val="1"/>
      </rPr>
      <t>3-8</t>
    </r>
  </si>
  <si>
    <r>
      <rPr>
        <sz val="16"/>
        <color indexed="8"/>
        <rFont val="方正小标宋_GBK"/>
        <family val="3"/>
        <charset val="134"/>
      </rPr>
      <t>部门收入总体情况表</t>
    </r>
  </si>
  <si>
    <t>政府性基金预算支出情况表</t>
    <phoneticPr fontId="28" type="noConversion"/>
  </si>
  <si>
    <t>预算18表</t>
  </si>
  <si>
    <t>政府采购预算表</t>
  </si>
  <si>
    <t>单位;万元</t>
  </si>
  <si>
    <t>单位编码</t>
  </si>
  <si>
    <t>项目名称</t>
  </si>
  <si>
    <t>采购品目</t>
  </si>
  <si>
    <t>需求时间</t>
  </si>
  <si>
    <t>采购数量</t>
  </si>
  <si>
    <t>计量单位</t>
  </si>
  <si>
    <t>公共财政拨款合计</t>
  </si>
  <si>
    <t>青林乡人民政府</t>
  </si>
  <si>
    <t>一、工程类</t>
  </si>
  <si>
    <t>1、基础设施建设</t>
  </si>
  <si>
    <t>金堰村安置小区广场建设</t>
  </si>
  <si>
    <t>青林公路建设</t>
  </si>
  <si>
    <t>浯溪河垃圾发电厂附属项目</t>
  </si>
  <si>
    <t>二、货物类</t>
  </si>
  <si>
    <t>1、专用设备</t>
  </si>
  <si>
    <t>2、低值易耗品</t>
  </si>
  <si>
    <t>办公用品及耗材</t>
  </si>
  <si>
    <t>3、电气设备</t>
  </si>
  <si>
    <t>空调等</t>
  </si>
  <si>
    <t>4、电子产品及通信设备</t>
  </si>
  <si>
    <t>电脑</t>
  </si>
  <si>
    <t>5、文艺体育设备</t>
  </si>
  <si>
    <t>6、家具用具及其他</t>
  </si>
  <si>
    <t>办公桌椅、档案柜等</t>
  </si>
  <si>
    <t>7、其他</t>
  </si>
  <si>
    <t>垃圾清运</t>
  </si>
  <si>
    <t>法律顾问</t>
  </si>
  <si>
    <t>劳务派遣</t>
  </si>
  <si>
    <t>三、服务类</t>
  </si>
  <si>
    <t>预算19表</t>
  </si>
  <si>
    <t>单 位 人 员 情 况 表</t>
  </si>
  <si>
    <t>单位:人</t>
  </si>
  <si>
    <t>编制人数</t>
  </si>
  <si>
    <t>实有人数</t>
  </si>
  <si>
    <t>在校学生人数(人)</t>
  </si>
  <si>
    <t>在职人员</t>
  </si>
  <si>
    <t>离休人员</t>
  </si>
  <si>
    <t>退休人员</t>
  </si>
  <si>
    <t>全额</t>
  </si>
  <si>
    <t>差额</t>
  </si>
  <si>
    <t>自收自支</t>
  </si>
  <si>
    <t>行政人员</t>
  </si>
  <si>
    <t>事业人员</t>
  </si>
  <si>
    <t>行政编制</t>
  </si>
  <si>
    <t>事业编制</t>
  </si>
  <si>
    <t>副厅级</t>
  </si>
  <si>
    <t>正处级</t>
  </si>
  <si>
    <t>副处级</t>
  </si>
  <si>
    <t>正科级</t>
  </si>
  <si>
    <t>副科级</t>
  </si>
  <si>
    <t>其他人员</t>
  </si>
  <si>
    <t>A、全额管理人员</t>
  </si>
  <si>
    <t>B、差额管理人员</t>
  </si>
  <si>
    <t>C、自收自支</t>
  </si>
  <si>
    <t>预算09表</t>
  </si>
  <si>
    <t>项目支出预算总表</t>
  </si>
  <si>
    <t>对站所、村级拨款，基础设施建设</t>
  </si>
  <si>
    <t>特困人员补助，临时救济</t>
  </si>
  <si>
    <t>防汛物资，粮食生产物资，人居环境整治费用</t>
  </si>
  <si>
    <t>退役军人抚恤</t>
  </si>
  <si>
    <t>集镇建设，控违拆违，环境卫生</t>
  </si>
  <si>
    <t>村级基础建设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</si>
</sst>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 * #,##0_ ;_ * \-#,##0_ ;_ * &quot;-&quot;_ ;_ @_ "/>
    <numFmt numFmtId="176" formatCode="* #,##0.00;* \-#,##0.00;* &quot;&quot;??;@"/>
    <numFmt numFmtId="177" formatCode="0.00_ "/>
    <numFmt numFmtId="178" formatCode="#,##0.0000"/>
    <numFmt numFmtId="179" formatCode="0.00_);[Red]\(0.00\)"/>
    <numFmt numFmtId="180" formatCode="0_);[Red]\(0\)"/>
    <numFmt numFmtId="181" formatCode="* #,##0;* \-#,##0;* &quot;&quot;??;@"/>
    <numFmt numFmtId="182" formatCode="_ &quot;¥&quot;* #,##0_ ;_ &quot;¥&quot;* \-#,##0_ ;_ &quot;¥&quot;* \-_ ;_ @_ "/>
  </numFmts>
  <fonts count="44" x14ac:knownFonts="1">
    <font>
      <sz val="11"/>
      <color theme="1"/>
      <name val="宋体"/>
      <charset val="134"/>
      <scheme val="minor"/>
    </font>
    <font>
      <sz val="9"/>
      <name val="宋体"/>
      <family val="3"/>
      <charset val="134"/>
    </font>
    <font>
      <sz val="10"/>
      <name val="宋体"/>
      <family val="3"/>
      <charset val="134"/>
    </font>
    <font>
      <b/>
      <sz val="14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10"/>
      <name val="宋体"/>
      <family val="3"/>
      <charset val="134"/>
    </font>
    <font>
      <b/>
      <sz val="9"/>
      <name val="宋体"/>
      <family val="3"/>
      <charset val="134"/>
    </font>
    <font>
      <b/>
      <sz val="11"/>
      <name val="宋体"/>
      <family val="3"/>
      <charset val="134"/>
    </font>
    <font>
      <sz val="8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2"/>
      <name val="Times New Roman"/>
      <family val="1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sz val="16"/>
      <name val="Times New Roman"/>
      <family val="1"/>
    </font>
    <font>
      <sz val="10"/>
      <color indexed="8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b/>
      <sz val="11"/>
      <color indexed="8"/>
      <name val="宋体"/>
      <family val="3"/>
      <charset val="134"/>
    </font>
    <font>
      <sz val="16"/>
      <color indexed="8"/>
      <name val="Times New Roman"/>
      <family val="1"/>
    </font>
    <font>
      <sz val="11"/>
      <color rgb="FF000000"/>
      <name val="宋体"/>
      <family val="3"/>
      <charset val="134"/>
    </font>
    <font>
      <b/>
      <sz val="11"/>
      <color indexed="8"/>
      <name val="Times New Roman"/>
      <family val="1"/>
    </font>
    <font>
      <sz val="11"/>
      <color theme="1"/>
      <name val="宋体"/>
      <family val="3"/>
      <charset val="134"/>
      <scheme val="minor"/>
    </font>
    <font>
      <sz val="10"/>
      <color indexed="8"/>
      <name val="Arial"/>
      <family val="2"/>
    </font>
    <font>
      <sz val="10"/>
      <name val="Arial"/>
      <family val="2"/>
    </font>
    <font>
      <sz val="12"/>
      <name val="宋体"/>
      <family val="3"/>
      <charset val="134"/>
    </font>
    <font>
      <sz val="16"/>
      <name val="方正小标宋_GBK"/>
      <family val="3"/>
      <charset val="134"/>
    </font>
    <font>
      <sz val="11"/>
      <name val="宋体"/>
      <family val="3"/>
      <charset val="134"/>
    </font>
    <font>
      <sz val="16"/>
      <color indexed="8"/>
      <name val="方正小标宋_GBK"/>
      <family val="3"/>
      <charset val="134"/>
    </font>
    <font>
      <sz val="9"/>
      <name val="宋体"/>
      <family val="3"/>
      <charset val="134"/>
      <scheme val="minor"/>
    </font>
    <font>
      <sz val="11"/>
      <color rgb="FF000000"/>
      <name val="宋体"/>
      <family val="1"/>
      <charset val="134"/>
    </font>
    <font>
      <sz val="11"/>
      <color indexed="8"/>
      <name val="宋体"/>
      <family val="3"/>
      <charset val="134"/>
    </font>
    <font>
      <b/>
      <sz val="10"/>
      <name val="宋体"/>
      <family val="3"/>
      <charset val="134"/>
    </font>
    <font>
      <sz val="9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Times New Roman"/>
      <family val="1"/>
    </font>
    <font>
      <sz val="11"/>
      <name val="宋体"/>
      <family val="3"/>
      <charset val="134"/>
    </font>
    <font>
      <b/>
      <sz val="12"/>
      <name val="宋体"/>
      <family val="3"/>
      <charset val="134"/>
    </font>
    <font>
      <sz val="10"/>
      <name val="宋体"/>
      <family val="3"/>
      <charset val="134"/>
    </font>
    <font>
      <b/>
      <sz val="14"/>
      <name val="宋体"/>
      <family val="3"/>
      <charset val="134"/>
    </font>
    <font>
      <b/>
      <sz val="18"/>
      <name val="宋体"/>
      <family val="3"/>
      <charset val="134"/>
    </font>
    <font>
      <b/>
      <sz val="18"/>
      <name val="宋体"/>
      <family val="3"/>
      <charset val="134"/>
    </font>
    <font>
      <sz val="10"/>
      <name val="Times New Roman"/>
      <family val="1"/>
    </font>
    <font>
      <b/>
      <sz val="12"/>
      <name val="宋体"/>
      <family val="3"/>
      <charset val="134"/>
    </font>
    <font>
      <sz val="9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5">
    <xf numFmtId="0" fontId="0" fillId="0" borderId="0">
      <alignment vertical="center"/>
    </xf>
    <xf numFmtId="41" fontId="21" fillId="0" borderId="0" applyFont="0" applyFill="0" applyBorder="0" applyAlignment="0" applyProtection="0">
      <alignment vertical="center"/>
    </xf>
    <xf numFmtId="0" fontId="22" fillId="0" borderId="0"/>
    <xf numFmtId="0" fontId="23" fillId="0" borderId="0"/>
    <xf numFmtId="0" fontId="4" fillId="0" borderId="0">
      <alignment vertical="center"/>
    </xf>
    <xf numFmtId="0" fontId="24" fillId="0" borderId="0"/>
    <xf numFmtId="0" fontId="30" fillId="0" borderId="0">
      <alignment vertical="center"/>
    </xf>
    <xf numFmtId="0" fontId="33" fillId="0" borderId="0">
      <alignment vertical="center"/>
    </xf>
    <xf numFmtId="0" fontId="33" fillId="0" borderId="0"/>
    <xf numFmtId="0" fontId="1" fillId="0" borderId="0">
      <alignment vertical="center"/>
    </xf>
    <xf numFmtId="0" fontId="1" fillId="0" borderId="0">
      <alignment vertical="center"/>
    </xf>
    <xf numFmtId="0" fontId="24" fillId="0" borderId="0">
      <alignment vertical="center"/>
    </xf>
    <xf numFmtId="182" fontId="1" fillId="0" borderId="0" applyFont="0" applyFill="0" applyBorder="0" applyAlignment="0" applyProtection="0">
      <alignment vertical="center"/>
    </xf>
    <xf numFmtId="0" fontId="43" fillId="0" borderId="0">
      <alignment vertical="center"/>
    </xf>
    <xf numFmtId="0" fontId="43" fillId="0" borderId="0">
      <alignment vertical="center"/>
    </xf>
  </cellStyleXfs>
  <cellXfs count="421">
    <xf numFmtId="0" fontId="0" fillId="0" borderId="0" xfId="0">
      <alignment vertical="center"/>
    </xf>
    <xf numFmtId="0" fontId="1" fillId="0" borderId="0" xfId="1" applyNumberFormat="1" applyFont="1" applyFill="1" applyBorder="1" applyAlignment="1" applyProtection="1">
      <alignment vertical="center"/>
    </xf>
    <xf numFmtId="0" fontId="1" fillId="0" borderId="0" xfId="0" applyFont="1" applyFill="1" applyAlignment="1">
      <alignment vertical="center"/>
    </xf>
    <xf numFmtId="0" fontId="2" fillId="0" borderId="0" xfId="1" applyNumberFormat="1" applyFont="1" applyFill="1" applyBorder="1" applyAlignment="1" applyProtection="1">
      <alignment horizontal="center" vertical="center" wrapText="1"/>
    </xf>
    <xf numFmtId="0" fontId="2" fillId="0" borderId="0" xfId="1" applyNumberFormat="1" applyFont="1" applyFill="1" applyBorder="1" applyAlignment="1" applyProtection="1">
      <alignment horizontal="centerContinuous" vertical="center"/>
    </xf>
    <xf numFmtId="0" fontId="2" fillId="2" borderId="1" xfId="1" applyNumberFormat="1" applyFont="1" applyFill="1" applyBorder="1" applyAlignment="1" applyProtection="1">
      <alignment horizontal="centerContinuous" vertical="center"/>
    </xf>
    <xf numFmtId="0" fontId="2" fillId="2" borderId="1" xfId="1" applyNumberFormat="1" applyFont="1" applyFill="1" applyBorder="1" applyAlignment="1" applyProtection="1">
      <alignment horizontal="center" vertical="center"/>
    </xf>
    <xf numFmtId="0" fontId="2" fillId="2" borderId="1" xfId="1" applyNumberFormat="1" applyFont="1" applyFill="1" applyBorder="1" applyAlignment="1" applyProtection="1">
      <alignment horizontal="center" vertical="center" wrapText="1"/>
    </xf>
    <xf numFmtId="0" fontId="2" fillId="2" borderId="4" xfId="1" applyNumberFormat="1" applyFont="1" applyFill="1" applyBorder="1" applyAlignment="1" applyProtection="1">
      <alignment horizontal="center" vertical="center" wrapText="1"/>
    </xf>
    <xf numFmtId="0" fontId="2" fillId="2" borderId="5" xfId="1" applyNumberFormat="1" applyFont="1" applyFill="1" applyBorder="1" applyAlignment="1" applyProtection="1">
      <alignment horizontal="center" vertical="center" wrapText="1"/>
    </xf>
    <xf numFmtId="49" fontId="2" fillId="0" borderId="2" xfId="1" applyNumberFormat="1" applyFont="1" applyFill="1" applyBorder="1" applyAlignment="1" applyProtection="1">
      <alignment horizontal="center" vertical="center" wrapText="1"/>
    </xf>
    <xf numFmtId="49" fontId="2" fillId="0" borderId="1" xfId="1" applyNumberFormat="1" applyFont="1" applyFill="1" applyBorder="1" applyAlignment="1" applyProtection="1">
      <alignment horizontal="center" vertical="center" wrapText="1"/>
    </xf>
    <xf numFmtId="49" fontId="2" fillId="0" borderId="6" xfId="1" applyNumberFormat="1" applyFont="1" applyFill="1" applyBorder="1" applyAlignment="1" applyProtection="1">
      <alignment horizontal="left" vertical="center" wrapText="1"/>
    </xf>
    <xf numFmtId="49" fontId="2" fillId="0" borderId="2" xfId="1" applyNumberFormat="1" applyFont="1" applyFill="1" applyBorder="1" applyAlignment="1" applyProtection="1">
      <alignment horizontal="left" vertical="center" wrapText="1"/>
    </xf>
    <xf numFmtId="4" fontId="2" fillId="0" borderId="1" xfId="1" applyNumberFormat="1" applyFont="1" applyFill="1" applyBorder="1" applyAlignment="1" applyProtection="1">
      <alignment horizontal="right" vertical="center" wrapText="1"/>
    </xf>
    <xf numFmtId="4" fontId="2" fillId="0" borderId="6" xfId="1" applyNumberFormat="1" applyFont="1" applyFill="1" applyBorder="1" applyAlignment="1" applyProtection="1">
      <alignment horizontal="right" vertical="center" wrapText="1"/>
    </xf>
    <xf numFmtId="4" fontId="2" fillId="0" borderId="2" xfId="1" applyNumberFormat="1" applyFont="1" applyFill="1" applyBorder="1" applyAlignment="1" applyProtection="1">
      <alignment horizontal="right" vertical="center" wrapText="1"/>
    </xf>
    <xf numFmtId="49" fontId="2" fillId="0" borderId="0" xfId="1" applyNumberFormat="1" applyFont="1" applyFill="1" applyBorder="1" applyAlignment="1" applyProtection="1">
      <alignment horizontal="center" vertical="center"/>
    </xf>
    <xf numFmtId="0" fontId="2" fillId="0" borderId="0" xfId="1" applyNumberFormat="1" applyFont="1" applyFill="1" applyBorder="1" applyAlignment="1" applyProtection="1">
      <alignment horizontal="left" vertical="center"/>
    </xf>
    <xf numFmtId="176" fontId="2" fillId="0" borderId="0" xfId="1" applyNumberFormat="1" applyFont="1" applyFill="1" applyBorder="1" applyAlignment="1" applyProtection="1">
      <alignment horizontal="center" vertical="center"/>
    </xf>
    <xf numFmtId="49" fontId="2" fillId="2" borderId="0" xfId="1" applyNumberFormat="1" applyFont="1" applyFill="1" applyBorder="1" applyAlignment="1" applyProtection="1">
      <alignment horizontal="center" vertical="center"/>
    </xf>
    <xf numFmtId="0" fontId="2" fillId="2" borderId="0" xfId="1" applyNumberFormat="1" applyFont="1" applyFill="1" applyBorder="1" applyAlignment="1" applyProtection="1">
      <alignment horizontal="left" vertical="center"/>
    </xf>
    <xf numFmtId="176" fontId="2" fillId="2" borderId="0" xfId="1" applyNumberFormat="1" applyFont="1" applyFill="1" applyBorder="1" applyAlignment="1" applyProtection="1">
      <alignment horizontal="center" vertical="center"/>
    </xf>
    <xf numFmtId="0" fontId="2" fillId="2" borderId="2" xfId="1" applyNumberFormat="1" applyFont="1" applyFill="1" applyBorder="1" applyAlignment="1" applyProtection="1">
      <alignment horizontal="centerContinuous" vertical="center"/>
    </xf>
    <xf numFmtId="0" fontId="2" fillId="0" borderId="4" xfId="1" applyNumberFormat="1" applyFont="1" applyFill="1" applyBorder="1" applyAlignment="1" applyProtection="1">
      <alignment horizontal="center" vertical="center" wrapText="1"/>
    </xf>
    <xf numFmtId="0" fontId="2" fillId="0" borderId="0" xfId="1" applyNumberFormat="1" applyFont="1" applyFill="1" applyBorder="1" applyAlignment="1" applyProtection="1">
      <alignment horizontal="right" vertical="center"/>
    </xf>
    <xf numFmtId="176" fontId="2" fillId="2" borderId="0" xfId="1" applyNumberFormat="1" applyFont="1" applyFill="1" applyBorder="1" applyAlignment="1" applyProtection="1">
      <alignment vertical="center"/>
    </xf>
    <xf numFmtId="0" fontId="2" fillId="2" borderId="0" xfId="1" applyNumberFormat="1" applyFont="1" applyFill="1" applyBorder="1" applyAlignment="1" applyProtection="1">
      <alignment vertical="center"/>
    </xf>
    <xf numFmtId="0" fontId="1" fillId="2" borderId="1" xfId="1" applyNumberFormat="1" applyFont="1" applyFill="1" applyBorder="1" applyAlignment="1" applyProtection="1">
      <alignment horizontal="center" vertical="center" wrapText="1"/>
    </xf>
    <xf numFmtId="4" fontId="1" fillId="0" borderId="2" xfId="1" applyNumberFormat="1" applyFont="1" applyFill="1" applyBorder="1" applyAlignment="1" applyProtection="1">
      <alignment vertical="center"/>
    </xf>
    <xf numFmtId="4" fontId="1" fillId="0" borderId="1" xfId="1" applyNumberFormat="1" applyFont="1" applyFill="1" applyBorder="1" applyAlignment="1" applyProtection="1">
      <alignment vertical="center"/>
    </xf>
    <xf numFmtId="4" fontId="1" fillId="0" borderId="3" xfId="1" applyNumberFormat="1" applyFont="1" applyFill="1" applyBorder="1" applyAlignment="1" applyProtection="1">
      <alignment horizontal="right" vertical="center" wrapText="1"/>
    </xf>
    <xf numFmtId="0" fontId="1" fillId="0" borderId="0" xfId="1" applyNumberFormat="1" applyFont="1" applyFill="1" applyBorder="1" applyAlignment="1" applyProtection="1">
      <alignment horizontal="centerContinuous" vertical="center"/>
    </xf>
    <xf numFmtId="0" fontId="2" fillId="0" borderId="0" xfId="1" applyNumberFormat="1" applyFont="1" applyFill="1" applyBorder="1" applyAlignment="1" applyProtection="1">
      <alignment horizontal="right" vertical="center" wrapText="1"/>
    </xf>
    <xf numFmtId="0" fontId="2" fillId="0" borderId="0" xfId="1" applyNumberFormat="1" applyFont="1" applyFill="1" applyBorder="1" applyAlignment="1" applyProtection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2" fillId="0" borderId="6" xfId="1" applyNumberFormat="1" applyFont="1" applyFill="1" applyBorder="1" applyAlignment="1" applyProtection="1">
      <alignment horizontal="center" vertical="center" wrapText="1"/>
    </xf>
    <xf numFmtId="177" fontId="5" fillId="0" borderId="1" xfId="1" applyNumberFormat="1" applyFont="1" applyFill="1" applyBorder="1" applyAlignment="1" applyProtection="1">
      <alignment horizontal="center" vertical="center" wrapText="1"/>
    </xf>
    <xf numFmtId="177" fontId="2" fillId="0" borderId="1" xfId="1" applyNumberFormat="1" applyFont="1" applyFill="1" applyBorder="1" applyAlignment="1" applyProtection="1">
      <alignment horizontal="center" vertical="center" wrapText="1"/>
    </xf>
    <xf numFmtId="49" fontId="5" fillId="0" borderId="2" xfId="1" applyNumberFormat="1" applyFont="1" applyFill="1" applyBorder="1" applyAlignment="1" applyProtection="1">
      <alignment horizontal="center" vertical="center" wrapText="1"/>
    </xf>
    <xf numFmtId="49" fontId="5" fillId="0" borderId="1" xfId="1" applyNumberFormat="1" applyFont="1" applyFill="1" applyBorder="1" applyAlignment="1" applyProtection="1">
      <alignment horizontal="center" vertical="center" wrapText="1"/>
    </xf>
    <xf numFmtId="49" fontId="5" fillId="0" borderId="6" xfId="1" applyNumberFormat="1" applyFont="1" applyFill="1" applyBorder="1" applyAlignment="1" applyProtection="1">
      <alignment horizontal="center" vertical="center" wrapText="1"/>
    </xf>
    <xf numFmtId="49" fontId="5" fillId="0" borderId="2" xfId="1" applyNumberFormat="1" applyFont="1" applyFill="1" applyBorder="1" applyAlignment="1" applyProtection="1">
      <alignment horizontal="left" vertical="center" wrapText="1"/>
    </xf>
    <xf numFmtId="177" fontId="5" fillId="0" borderId="1" xfId="1" applyNumberFormat="1" applyFont="1" applyFill="1" applyBorder="1" applyAlignment="1" applyProtection="1">
      <alignment horizontal="center" vertical="center"/>
    </xf>
    <xf numFmtId="0" fontId="6" fillId="0" borderId="0" xfId="1" applyNumberFormat="1" applyFont="1" applyFill="1" applyBorder="1" applyAlignment="1" applyProtection="1">
      <alignment vertical="center"/>
    </xf>
    <xf numFmtId="0" fontId="2" fillId="0" borderId="8" xfId="1" applyNumberFormat="1" applyFont="1" applyFill="1" applyBorder="1" applyAlignment="1" applyProtection="1">
      <alignment horizontal="right" wrapText="1"/>
    </xf>
    <xf numFmtId="0" fontId="1" fillId="2" borderId="4" xfId="1" applyNumberFormat="1" applyFont="1" applyFill="1" applyBorder="1" applyAlignment="1" applyProtection="1">
      <alignment horizontal="center" vertical="center" wrapText="1"/>
    </xf>
    <xf numFmtId="0" fontId="2" fillId="0" borderId="0" xfId="1" applyNumberFormat="1" applyFont="1" applyFill="1" applyBorder="1" applyAlignment="1" applyProtection="1">
      <alignment vertical="center" wrapText="1"/>
    </xf>
    <xf numFmtId="0" fontId="2" fillId="0" borderId="0" xfId="1" applyNumberFormat="1" applyFont="1" applyFill="1" applyBorder="1" applyAlignment="1" applyProtection="1">
      <alignment horizontal="center" wrapText="1"/>
    </xf>
    <xf numFmtId="0" fontId="6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2" fillId="0" borderId="1" xfId="1" applyNumberFormat="1" applyFont="1" applyFill="1" applyBorder="1" applyAlignment="1" applyProtection="1">
      <alignment horizontal="center" vertical="center" wrapText="1"/>
    </xf>
    <xf numFmtId="177" fontId="5" fillId="0" borderId="2" xfId="1" applyNumberFormat="1" applyFont="1" applyFill="1" applyBorder="1" applyAlignment="1" applyProtection="1">
      <alignment horizontal="center" vertical="center" wrapText="1"/>
    </xf>
    <xf numFmtId="177" fontId="7" fillId="0" borderId="1" xfId="0" applyNumberFormat="1" applyFont="1" applyFill="1" applyBorder="1" applyAlignment="1">
      <alignment vertical="center" shrinkToFit="1"/>
    </xf>
    <xf numFmtId="0" fontId="1" fillId="2" borderId="2" xfId="1" applyNumberFormat="1" applyFont="1" applyFill="1" applyBorder="1" applyAlignment="1" applyProtection="1">
      <alignment horizontal="center" vertical="center" wrapText="1"/>
    </xf>
    <xf numFmtId="0" fontId="1" fillId="2" borderId="5" xfId="1" applyNumberFormat="1" applyFont="1" applyFill="1" applyBorder="1" applyAlignment="1" applyProtection="1">
      <alignment horizontal="center" vertical="center" wrapText="1"/>
    </xf>
    <xf numFmtId="0" fontId="2" fillId="2" borderId="10" xfId="1" applyNumberFormat="1" applyFont="1" applyFill="1" applyBorder="1" applyAlignment="1" applyProtection="1">
      <alignment horizontal="center" vertical="center" wrapText="1"/>
    </xf>
    <xf numFmtId="0" fontId="2" fillId="0" borderId="4" xfId="1" applyNumberFormat="1" applyFont="1" applyFill="1" applyBorder="1" applyAlignment="1" applyProtection="1">
      <alignment horizontal="center" vertical="center"/>
    </xf>
    <xf numFmtId="177" fontId="5" fillId="0" borderId="6" xfId="1" applyNumberFormat="1" applyFont="1" applyFill="1" applyBorder="1" applyAlignment="1" applyProtection="1">
      <alignment horizontal="center" vertical="center" wrapText="1"/>
    </xf>
    <xf numFmtId="0" fontId="2" fillId="0" borderId="1" xfId="1" applyNumberFormat="1" applyFont="1" applyFill="1" applyBorder="1" applyAlignment="1" applyProtection="1">
      <alignment horizontal="center" vertical="center"/>
    </xf>
    <xf numFmtId="0" fontId="2" fillId="0" borderId="0" xfId="0" applyFont="1" applyFill="1" applyAlignment="1">
      <alignment vertical="center"/>
    </xf>
    <xf numFmtId="0" fontId="5" fillId="0" borderId="0" xfId="1" applyNumberFormat="1" applyFont="1" applyFill="1" applyBorder="1" applyAlignment="1" applyProtection="1">
      <alignment horizontal="centerContinuous" vertical="center"/>
    </xf>
    <xf numFmtId="177" fontId="5" fillId="0" borderId="1" xfId="0" applyNumberFormat="1" applyFont="1" applyFill="1" applyBorder="1" applyAlignment="1">
      <alignment horizontal="center" vertical="center"/>
    </xf>
    <xf numFmtId="49" fontId="5" fillId="0" borderId="1" xfId="1" applyNumberFormat="1" applyFont="1" applyFill="1" applyBorder="1" applyAlignment="1" applyProtection="1">
      <alignment horizontal="left" vertical="center" wrapText="1"/>
    </xf>
    <xf numFmtId="0" fontId="5" fillId="0" borderId="1" xfId="1" applyNumberFormat="1" applyFont="1" applyFill="1" applyBorder="1" applyAlignment="1" applyProtection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1" applyNumberFormat="1" applyFont="1" applyFill="1" applyBorder="1" applyAlignment="1" applyProtection="1">
      <alignment vertical="center"/>
    </xf>
    <xf numFmtId="0" fontId="2" fillId="0" borderId="0" xfId="1" applyNumberFormat="1" applyFont="1" applyFill="1" applyBorder="1" applyAlignment="1" applyProtection="1">
      <alignment horizontal="center" vertical="center"/>
    </xf>
    <xf numFmtId="0" fontId="5" fillId="0" borderId="0" xfId="1" applyNumberFormat="1" applyFont="1" applyFill="1" applyBorder="1" applyAlignment="1" applyProtection="1">
      <alignment horizontal="center" vertical="center"/>
    </xf>
    <xf numFmtId="0" fontId="1" fillId="0" borderId="0" xfId="1" applyNumberFormat="1" applyFont="1" applyFill="1" applyBorder="1" applyAlignment="1" applyProtection="1">
      <alignment horizontal="center" vertical="center"/>
    </xf>
    <xf numFmtId="0" fontId="8" fillId="0" borderId="0" xfId="5" applyFont="1" applyAlignment="1">
      <alignment vertical="center"/>
    </xf>
    <xf numFmtId="0" fontId="9" fillId="0" borderId="0" xfId="5" applyFont="1" applyAlignment="1">
      <alignment vertical="center"/>
    </xf>
    <xf numFmtId="0" fontId="10" fillId="0" borderId="0" xfId="5" applyFont="1" applyAlignment="1">
      <alignment vertical="center"/>
    </xf>
    <xf numFmtId="0" fontId="11" fillId="0" borderId="0" xfId="5" applyFont="1" applyAlignment="1">
      <alignment vertical="center"/>
    </xf>
    <xf numFmtId="0" fontId="12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horizontal="right" vertical="center"/>
    </xf>
    <xf numFmtId="0" fontId="9" fillId="0" borderId="8" xfId="5" applyFont="1" applyBorder="1" applyAlignment="1">
      <alignment vertical="center"/>
    </xf>
    <xf numFmtId="0" fontId="9" fillId="0" borderId="0" xfId="5" applyFont="1" applyAlignment="1">
      <alignment horizontal="center" vertical="center"/>
    </xf>
    <xf numFmtId="0" fontId="10" fillId="0" borderId="1" xfId="5" applyFont="1" applyFill="1" applyBorder="1" applyAlignment="1">
      <alignment horizontal="center" vertical="center"/>
    </xf>
    <xf numFmtId="0" fontId="10" fillId="0" borderId="1" xfId="5" applyFont="1" applyBorder="1" applyAlignment="1">
      <alignment horizontal="center" vertical="center"/>
    </xf>
    <xf numFmtId="0" fontId="15" fillId="0" borderId="12" xfId="2" applyFont="1" applyFill="1" applyBorder="1" applyAlignment="1">
      <alignment horizontal="left" vertical="center" shrinkToFit="1"/>
    </xf>
    <xf numFmtId="0" fontId="15" fillId="0" borderId="1" xfId="2" applyFont="1" applyFill="1" applyBorder="1" applyAlignment="1">
      <alignment horizontal="left" vertical="center" shrinkToFit="1"/>
    </xf>
    <xf numFmtId="0" fontId="16" fillId="0" borderId="1" xfId="5" applyFont="1" applyFill="1" applyBorder="1" applyAlignment="1">
      <alignment horizontal="right" vertical="center"/>
    </xf>
    <xf numFmtId="0" fontId="9" fillId="0" borderId="1" xfId="5" applyFont="1" applyFill="1" applyBorder="1" applyAlignment="1">
      <alignment vertical="center"/>
    </xf>
    <xf numFmtId="0" fontId="15" fillId="0" borderId="1" xfId="2" applyFont="1" applyFill="1" applyBorder="1" applyAlignment="1">
      <alignment horizontal="left" vertical="center" shrinkToFit="1"/>
    </xf>
    <xf numFmtId="0" fontId="9" fillId="0" borderId="1" xfId="5" applyFont="1" applyBorder="1" applyAlignment="1">
      <alignment vertical="center"/>
    </xf>
    <xf numFmtId="0" fontId="9" fillId="0" borderId="1" xfId="3" applyFont="1" applyBorder="1" applyAlignment="1">
      <alignment horizontal="center" vertical="center"/>
    </xf>
    <xf numFmtId="0" fontId="16" fillId="0" borderId="1" xfId="5" applyFont="1" applyBorder="1" applyAlignment="1">
      <alignment vertical="center"/>
    </xf>
    <xf numFmtId="0" fontId="1" fillId="0" borderId="0" xfId="0" applyFont="1" applyFill="1" applyAlignment="1">
      <alignment horizontal="center" vertical="center"/>
    </xf>
    <xf numFmtId="49" fontId="5" fillId="0" borderId="2" xfId="1" applyNumberFormat="1" applyFont="1" applyFill="1" applyBorder="1" applyAlignment="1" applyProtection="1">
      <alignment horizontal="center" vertical="center" wrapText="1"/>
    </xf>
    <xf numFmtId="177" fontId="5" fillId="0" borderId="2" xfId="1" applyNumberFormat="1" applyFont="1" applyFill="1" applyBorder="1" applyAlignment="1" applyProtection="1">
      <alignment horizontal="center" vertical="center" wrapText="1"/>
    </xf>
    <xf numFmtId="4" fontId="5" fillId="0" borderId="1" xfId="1" applyNumberFormat="1" applyFont="1" applyFill="1" applyBorder="1" applyAlignment="1" applyProtection="1">
      <alignment horizontal="right" vertical="center" wrapText="1"/>
    </xf>
    <xf numFmtId="4" fontId="5" fillId="0" borderId="2" xfId="1" applyNumberFormat="1" applyFont="1" applyFill="1" applyBorder="1" applyAlignment="1" applyProtection="1">
      <alignment horizontal="right" vertical="center" wrapText="1"/>
    </xf>
    <xf numFmtId="177" fontId="5" fillId="0" borderId="3" xfId="1" applyNumberFormat="1" applyFont="1" applyFill="1" applyBorder="1" applyAlignment="1" applyProtection="1">
      <alignment horizontal="center" vertical="center" wrapText="1"/>
    </xf>
    <xf numFmtId="4" fontId="5" fillId="0" borderId="3" xfId="1" applyNumberFormat="1" applyFont="1" applyFill="1" applyBorder="1" applyAlignment="1" applyProtection="1">
      <alignment horizontal="right" vertical="center" wrapText="1"/>
    </xf>
    <xf numFmtId="4" fontId="6" fillId="0" borderId="1" xfId="1" applyNumberFormat="1" applyFont="1" applyFill="1" applyBorder="1" applyAlignment="1" applyProtection="1">
      <alignment vertical="center"/>
    </xf>
    <xf numFmtId="4" fontId="6" fillId="0" borderId="1" xfId="1" applyNumberFormat="1" applyFont="1" applyFill="1" applyBorder="1" applyAlignment="1" applyProtection="1">
      <alignment horizontal="right" vertical="center" wrapText="1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17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19" fillId="0" borderId="8" xfId="0" applyFont="1" applyFill="1" applyBorder="1" applyAlignment="1">
      <alignment vertical="center"/>
    </xf>
    <xf numFmtId="0" fontId="12" fillId="0" borderId="8" xfId="0" applyFont="1" applyFill="1" applyBorder="1" applyAlignment="1">
      <alignment vertical="center"/>
    </xf>
    <xf numFmtId="0" fontId="12" fillId="0" borderId="0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left" vertical="center"/>
    </xf>
    <xf numFmtId="177" fontId="12" fillId="0" borderId="1" xfId="0" applyNumberFormat="1" applyFont="1" applyFill="1" applyBorder="1" applyAlignment="1">
      <alignment horizontal="right" vertical="center"/>
    </xf>
    <xf numFmtId="49" fontId="19" fillId="0" borderId="1" xfId="0" applyNumberFormat="1" applyFont="1" applyFill="1" applyBorder="1" applyAlignment="1">
      <alignment horizontal="left" vertical="center"/>
    </xf>
    <xf numFmtId="0" fontId="4" fillId="0" borderId="1" xfId="0" applyFont="1" applyFill="1" applyBorder="1" applyAlignment="1">
      <alignment vertical="center"/>
    </xf>
    <xf numFmtId="49" fontId="20" fillId="0" borderId="1" xfId="0" applyNumberFormat="1" applyFont="1" applyFill="1" applyBorder="1" applyAlignment="1">
      <alignment horizontal="center" vertical="center"/>
    </xf>
    <xf numFmtId="177" fontId="20" fillId="0" borderId="1" xfId="0" applyNumberFormat="1" applyFont="1" applyFill="1" applyBorder="1" applyAlignment="1">
      <alignment horizontal="right" vertical="center"/>
    </xf>
    <xf numFmtId="0" fontId="2" fillId="0" borderId="5" xfId="1" applyNumberFormat="1" applyFont="1" applyFill="1" applyBorder="1" applyAlignment="1" applyProtection="1">
      <alignment horizontal="center" vertical="center" wrapText="1"/>
    </xf>
    <xf numFmtId="177" fontId="2" fillId="0" borderId="3" xfId="1" applyNumberFormat="1" applyFont="1" applyFill="1" applyBorder="1" applyAlignment="1" applyProtection="1">
      <alignment horizontal="center" vertical="center" wrapText="1"/>
    </xf>
    <xf numFmtId="49" fontId="5" fillId="2" borderId="0" xfId="1" applyNumberFormat="1" applyFont="1" applyFill="1" applyBorder="1" applyAlignment="1" applyProtection="1">
      <alignment horizontal="center" vertical="center"/>
    </xf>
    <xf numFmtId="0" fontId="5" fillId="2" borderId="0" xfId="1" applyNumberFormat="1" applyFont="1" applyFill="1" applyBorder="1" applyAlignment="1" applyProtection="1">
      <alignment horizontal="left" vertical="center"/>
    </xf>
    <xf numFmtId="176" fontId="5" fillId="2" borderId="0" xfId="1" applyNumberFormat="1" applyFont="1" applyFill="1" applyBorder="1" applyAlignment="1" applyProtection="1">
      <alignment horizontal="center" vertical="center"/>
    </xf>
    <xf numFmtId="4" fontId="2" fillId="0" borderId="1" xfId="1" applyNumberFormat="1" applyFont="1" applyFill="1" applyBorder="1" applyAlignment="1" applyProtection="1">
      <alignment horizontal="center" vertical="center" wrapText="1"/>
    </xf>
    <xf numFmtId="4" fontId="2" fillId="0" borderId="2" xfId="1" applyNumberFormat="1" applyFont="1" applyFill="1" applyBorder="1" applyAlignment="1" applyProtection="1">
      <alignment horizontal="center" vertical="center" wrapText="1"/>
    </xf>
    <xf numFmtId="4" fontId="2" fillId="0" borderId="3" xfId="1" applyNumberFormat="1" applyFont="1" applyFill="1" applyBorder="1" applyAlignment="1" applyProtection="1">
      <alignment horizontal="center" vertical="center" wrapText="1"/>
    </xf>
    <xf numFmtId="0" fontId="2" fillId="2" borderId="0" xfId="1" applyNumberFormat="1" applyFont="1" applyFill="1" applyBorder="1" applyAlignment="1" applyProtection="1">
      <alignment horizontal="right"/>
    </xf>
    <xf numFmtId="4" fontId="5" fillId="0" borderId="1" xfId="1" applyNumberFormat="1" applyFont="1" applyFill="1" applyBorder="1" applyAlignment="1" applyProtection="1">
      <alignment horizontal="center" vertical="center" wrapText="1"/>
    </xf>
    <xf numFmtId="0" fontId="5" fillId="0" borderId="0" xfId="1" applyNumberFormat="1" applyFont="1" applyFill="1" applyBorder="1" applyAlignment="1" applyProtection="1">
      <alignment vertical="center"/>
    </xf>
    <xf numFmtId="0" fontId="6" fillId="0" borderId="0" xfId="1" applyNumberFormat="1" applyFont="1" applyFill="1" applyBorder="1" applyAlignment="1" applyProtection="1">
      <alignment horizontal="centerContinuous" vertical="center"/>
    </xf>
    <xf numFmtId="0" fontId="2" fillId="0" borderId="8" xfId="1" applyNumberFormat="1" applyFont="1" applyFill="1" applyBorder="1" applyAlignment="1" applyProtection="1">
      <alignment horizontal="left" vertical="center" wrapText="1"/>
    </xf>
    <xf numFmtId="0" fontId="1" fillId="0" borderId="1" xfId="1" applyNumberFormat="1" applyFont="1" applyFill="1" applyBorder="1" applyAlignment="1" applyProtection="1">
      <alignment horizontal="center" vertical="center" wrapText="1"/>
    </xf>
    <xf numFmtId="4" fontId="5" fillId="0" borderId="2" xfId="1" applyNumberFormat="1" applyFont="1" applyFill="1" applyBorder="1" applyAlignment="1" applyProtection="1">
      <alignment horizontal="center" vertical="center" wrapText="1"/>
    </xf>
    <xf numFmtId="4" fontId="1" fillId="0" borderId="2" xfId="1" applyNumberFormat="1" applyFont="1" applyFill="1" applyBorder="1" applyAlignment="1" applyProtection="1">
      <alignment horizontal="center" vertical="center" wrapText="1"/>
    </xf>
    <xf numFmtId="0" fontId="4" fillId="0" borderId="14" xfId="4" applyBorder="1" applyAlignment="1">
      <alignment horizontal="center" vertical="center"/>
    </xf>
    <xf numFmtId="0" fontId="4" fillId="0" borderId="15" xfId="4" applyBorder="1" applyAlignment="1">
      <alignment horizontal="center" vertical="center"/>
    </xf>
    <xf numFmtId="0" fontId="2" fillId="0" borderId="1" xfId="1" applyNumberFormat="1" applyFont="1" applyFill="1" applyBorder="1" applyAlignment="1" applyProtection="1">
      <alignment horizontal="centerContinuous" vertical="center"/>
    </xf>
    <xf numFmtId="4" fontId="2" fillId="0" borderId="0" xfId="1" applyNumberFormat="1" applyFont="1" applyFill="1" applyBorder="1" applyAlignment="1" applyProtection="1">
      <alignment horizontal="centerContinuous" vertical="center"/>
    </xf>
    <xf numFmtId="0" fontId="1" fillId="0" borderId="0" xfId="0" applyFont="1" applyFill="1" applyAlignment="1"/>
    <xf numFmtId="177" fontId="1" fillId="0" borderId="0" xfId="0" applyNumberFormat="1" applyFont="1" applyFill="1" applyAlignment="1">
      <alignment vertical="center"/>
    </xf>
    <xf numFmtId="0" fontId="2" fillId="0" borderId="0" xfId="1" applyNumberFormat="1" applyFont="1" applyFill="1" applyBorder="1" applyAlignment="1" applyProtection="1">
      <alignment vertical="center"/>
    </xf>
    <xf numFmtId="177" fontId="2" fillId="0" borderId="0" xfId="1" applyNumberFormat="1" applyFont="1" applyFill="1" applyBorder="1" applyAlignment="1" applyProtection="1">
      <alignment vertical="center"/>
    </xf>
    <xf numFmtId="0" fontId="2" fillId="0" borderId="0" xfId="1" applyNumberFormat="1" applyFont="1" applyFill="1" applyBorder="1" applyAlignment="1" applyProtection="1">
      <alignment horizontal="right"/>
    </xf>
    <xf numFmtId="177" fontId="2" fillId="0" borderId="1" xfId="1" applyNumberFormat="1" applyFont="1" applyFill="1" applyBorder="1" applyAlignment="1" applyProtection="1">
      <alignment horizontal="center" vertical="center"/>
    </xf>
    <xf numFmtId="177" fontId="2" fillId="0" borderId="1" xfId="1" applyNumberFormat="1" applyFont="1" applyFill="1" applyBorder="1" applyAlignment="1" applyProtection="1">
      <alignment vertical="center" wrapText="1"/>
    </xf>
    <xf numFmtId="2" fontId="2" fillId="0" borderId="1" xfId="1" applyNumberFormat="1" applyFont="1" applyFill="1" applyBorder="1" applyAlignment="1" applyProtection="1">
      <alignment horizontal="left" vertical="center" wrapText="1"/>
    </xf>
    <xf numFmtId="177" fontId="2" fillId="0" borderId="1" xfId="1" applyNumberFormat="1" applyFont="1" applyFill="1" applyBorder="1" applyAlignment="1" applyProtection="1">
      <alignment horizontal="right" vertical="center" wrapText="1"/>
    </xf>
    <xf numFmtId="0" fontId="2" fillId="2" borderId="1" xfId="1" applyNumberFormat="1" applyFont="1" applyFill="1" applyBorder="1" applyAlignment="1" applyProtection="1">
      <alignment vertical="center"/>
    </xf>
    <xf numFmtId="177" fontId="2" fillId="2" borderId="1" xfId="1" applyNumberFormat="1" applyFont="1" applyFill="1" applyBorder="1" applyAlignment="1" applyProtection="1">
      <alignment vertical="center" wrapText="1"/>
    </xf>
    <xf numFmtId="4" fontId="2" fillId="0" borderId="4" xfId="1" applyNumberFormat="1" applyFont="1" applyFill="1" applyBorder="1" applyAlignment="1" applyProtection="1">
      <alignment horizontal="right" vertical="center" wrapText="1"/>
    </xf>
    <xf numFmtId="0" fontId="2" fillId="0" borderId="1" xfId="1" applyNumberFormat="1" applyFont="1" applyFill="1" applyBorder="1" applyAlignment="1" applyProtection="1">
      <alignment vertical="center"/>
    </xf>
    <xf numFmtId="177" fontId="2" fillId="2" borderId="2" xfId="1" applyNumberFormat="1" applyFont="1" applyFill="1" applyBorder="1" applyAlignment="1" applyProtection="1">
      <alignment vertical="center" wrapText="1"/>
    </xf>
    <xf numFmtId="2" fontId="2" fillId="0" borderId="3" xfId="1" applyNumberFormat="1" applyFont="1" applyFill="1" applyBorder="1" applyAlignment="1" applyProtection="1">
      <alignment horizontal="left" vertical="center" wrapText="1"/>
    </xf>
    <xf numFmtId="0" fontId="2" fillId="0" borderId="2" xfId="1" applyNumberFormat="1" applyFont="1" applyFill="1" applyBorder="1" applyAlignment="1" applyProtection="1">
      <alignment vertical="center"/>
    </xf>
    <xf numFmtId="4" fontId="2" fillId="0" borderId="0" xfId="1" applyNumberFormat="1" applyFont="1" applyFill="1" applyBorder="1" applyAlignment="1" applyProtection="1">
      <alignment vertical="center"/>
    </xf>
    <xf numFmtId="4" fontId="2" fillId="0" borderId="5" xfId="1" applyNumberFormat="1" applyFont="1" applyFill="1" applyBorder="1" applyAlignment="1" applyProtection="1">
      <alignment horizontal="right" vertical="center" wrapText="1"/>
    </xf>
    <xf numFmtId="0" fontId="2" fillId="2" borderId="2" xfId="1" applyNumberFormat="1" applyFont="1" applyFill="1" applyBorder="1" applyAlignment="1" applyProtection="1">
      <alignment vertical="center"/>
    </xf>
    <xf numFmtId="4" fontId="2" fillId="0" borderId="7" xfId="1" applyNumberFormat="1" applyFont="1" applyFill="1" applyBorder="1" applyAlignment="1" applyProtection="1">
      <alignment horizontal="right" vertical="center" wrapText="1"/>
    </xf>
    <xf numFmtId="4" fontId="2" fillId="0" borderId="3" xfId="1" applyNumberFormat="1" applyFont="1" applyFill="1" applyBorder="1" applyAlignment="1" applyProtection="1">
      <alignment horizontal="left" vertical="center" wrapText="1"/>
    </xf>
    <xf numFmtId="4" fontId="1" fillId="0" borderId="1" xfId="1" applyNumberFormat="1" applyFont="1" applyFill="1" applyBorder="1" applyAlignment="1" applyProtection="1">
      <alignment horizontal="left" vertical="center"/>
    </xf>
    <xf numFmtId="177" fontId="1" fillId="0" borderId="1" xfId="1" applyNumberFormat="1" applyFont="1" applyFill="1" applyBorder="1" applyAlignment="1" applyProtection="1">
      <alignment horizontal="right" vertical="center" wrapText="1"/>
    </xf>
    <xf numFmtId="4" fontId="2" fillId="0" borderId="1" xfId="1" applyNumberFormat="1" applyFont="1" applyFill="1" applyBorder="1" applyAlignment="1" applyProtection="1">
      <alignment horizontal="left" vertical="center" wrapText="1"/>
    </xf>
    <xf numFmtId="0" fontId="2" fillId="0" borderId="3" xfId="1" applyNumberFormat="1" applyFont="1" applyFill="1" applyBorder="1" applyAlignment="1" applyProtection="1">
      <alignment vertical="center"/>
    </xf>
    <xf numFmtId="2" fontId="2" fillId="0" borderId="1" xfId="1" applyNumberFormat="1" applyFont="1" applyFill="1" applyBorder="1" applyAlignment="1" applyProtection="1">
      <alignment horizontal="right" vertical="center" wrapText="1"/>
    </xf>
    <xf numFmtId="4" fontId="1" fillId="0" borderId="4" xfId="1" applyNumberFormat="1" applyFont="1" applyFill="1" applyBorder="1" applyAlignment="1" applyProtection="1">
      <alignment horizontal="right" vertical="center"/>
    </xf>
    <xf numFmtId="177" fontId="2" fillId="0" borderId="4" xfId="1" applyNumberFormat="1" applyFont="1" applyFill="1" applyBorder="1" applyAlignment="1" applyProtection="1">
      <alignment horizontal="right" vertical="center" wrapText="1"/>
    </xf>
    <xf numFmtId="178" fontId="2" fillId="0" borderId="4" xfId="1" applyNumberFormat="1" applyFont="1" applyFill="1" applyBorder="1" applyAlignment="1" applyProtection="1">
      <alignment horizontal="right" vertical="center" wrapText="1"/>
    </xf>
    <xf numFmtId="0" fontId="2" fillId="0" borderId="6" xfId="1" applyNumberFormat="1" applyFont="1" applyFill="1" applyBorder="1" applyAlignment="1" applyProtection="1">
      <alignment vertical="center"/>
    </xf>
    <xf numFmtId="2" fontId="2" fillId="0" borderId="4" xfId="1" applyNumberFormat="1" applyFont="1" applyFill="1" applyBorder="1" applyAlignment="1" applyProtection="1">
      <alignment horizontal="right" vertical="center" wrapText="1"/>
    </xf>
    <xf numFmtId="0" fontId="2" fillId="0" borderId="16" xfId="1" applyNumberFormat="1" applyFont="1" applyFill="1" applyBorder="1" applyAlignment="1" applyProtection="1">
      <alignment vertical="center"/>
    </xf>
    <xf numFmtId="4" fontId="2" fillId="0" borderId="3" xfId="1" applyNumberFormat="1" applyFont="1" applyFill="1" applyBorder="1" applyAlignment="1" applyProtection="1">
      <alignment horizontal="right" vertical="center" wrapText="1"/>
    </xf>
    <xf numFmtId="2" fontId="2" fillId="0" borderId="17" xfId="1" applyNumberFormat="1" applyFont="1" applyFill="1" applyBorder="1" applyAlignment="1" applyProtection="1">
      <alignment horizontal="right" vertical="center" wrapText="1"/>
    </xf>
    <xf numFmtId="177" fontId="2" fillId="0" borderId="1" xfId="1" applyNumberFormat="1" applyFont="1" applyFill="1" applyBorder="1" applyAlignment="1" applyProtection="1">
      <alignment horizontal="right" vertical="center"/>
    </xf>
    <xf numFmtId="4" fontId="2" fillId="0" borderId="13" xfId="1" applyNumberFormat="1" applyFont="1" applyFill="1" applyBorder="1" applyAlignment="1" applyProtection="1">
      <alignment horizontal="right" vertical="center" wrapText="1"/>
    </xf>
    <xf numFmtId="177" fontId="2" fillId="2" borderId="1" xfId="1" applyNumberFormat="1" applyFont="1" applyFill="1" applyBorder="1" applyAlignment="1" applyProtection="1">
      <alignment horizontal="center" vertical="center"/>
    </xf>
    <xf numFmtId="177" fontId="5" fillId="0" borderId="18" xfId="1" applyNumberFormat="1" applyFont="1" applyFill="1" applyBorder="1" applyAlignment="1" applyProtection="1">
      <alignment horizontal="center" vertical="center" wrapText="1"/>
    </xf>
    <xf numFmtId="4" fontId="5" fillId="0" borderId="19" xfId="1" applyNumberFormat="1" applyFont="1" applyFill="1" applyBorder="1" applyAlignment="1" applyProtection="1">
      <alignment horizontal="center" vertical="center" wrapText="1"/>
    </xf>
    <xf numFmtId="0" fontId="30" fillId="0" borderId="0" xfId="0" applyFont="1" applyFill="1" applyBorder="1" applyAlignment="1">
      <alignment vertical="center"/>
    </xf>
    <xf numFmtId="177" fontId="2" fillId="0" borderId="18" xfId="1" applyNumberFormat="1" applyFont="1" applyFill="1" applyBorder="1" applyAlignment="1" applyProtection="1">
      <alignment horizontal="center" vertical="center" wrapText="1"/>
    </xf>
    <xf numFmtId="177" fontId="2" fillId="2" borderId="18" xfId="1" applyNumberFormat="1" applyFont="1" applyFill="1" applyBorder="1" applyAlignment="1" applyProtection="1">
      <alignment horizontal="center" vertical="center"/>
    </xf>
    <xf numFmtId="4" fontId="5" fillId="0" borderId="18" xfId="1" applyNumberFormat="1" applyFont="1" applyFill="1" applyBorder="1" applyAlignment="1" applyProtection="1">
      <alignment horizontal="center" vertical="center" wrapText="1"/>
    </xf>
    <xf numFmtId="49" fontId="31" fillId="0" borderId="2" xfId="1" applyNumberFormat="1" applyFont="1" applyFill="1" applyBorder="1" applyAlignment="1" applyProtection="1">
      <alignment horizontal="center" vertical="center" wrapText="1"/>
    </xf>
    <xf numFmtId="177" fontId="2" fillId="2" borderId="2" xfId="1" applyNumberFormat="1" applyFont="1" applyFill="1" applyBorder="1" applyAlignment="1" applyProtection="1">
      <alignment horizontal="center" vertical="center"/>
    </xf>
    <xf numFmtId="177" fontId="2" fillId="2" borderId="3" xfId="1" applyNumberFormat="1" applyFont="1" applyFill="1" applyBorder="1" applyAlignment="1" applyProtection="1">
      <alignment horizontal="center" vertical="center"/>
    </xf>
    <xf numFmtId="4" fontId="2" fillId="0" borderId="18" xfId="1" applyNumberFormat="1" applyFont="1" applyFill="1" applyBorder="1" applyAlignment="1" applyProtection="1">
      <alignment horizontal="center" vertical="center" wrapText="1"/>
    </xf>
    <xf numFmtId="49" fontId="31" fillId="0" borderId="2" xfId="1" applyNumberFormat="1" applyFont="1" applyFill="1" applyBorder="1" applyAlignment="1" applyProtection="1">
      <alignment horizontal="left" vertical="center" wrapText="1"/>
    </xf>
    <xf numFmtId="4" fontId="6" fillId="0" borderId="1" xfId="1" applyNumberFormat="1" applyFont="1" applyFill="1" applyBorder="1" applyAlignment="1" applyProtection="1">
      <alignment horizontal="center" vertical="center" wrapText="1"/>
    </xf>
    <xf numFmtId="4" fontId="1" fillId="0" borderId="1" xfId="1" applyNumberFormat="1" applyFont="1" applyFill="1" applyBorder="1" applyAlignment="1" applyProtection="1">
      <alignment horizontal="center" vertical="center" wrapText="1"/>
    </xf>
    <xf numFmtId="0" fontId="1" fillId="0" borderId="1" xfId="1" applyNumberFormat="1" applyFont="1" applyFill="1" applyBorder="1" applyAlignment="1" applyProtection="1">
      <alignment horizontal="center" vertical="center"/>
    </xf>
    <xf numFmtId="4" fontId="6" fillId="0" borderId="18" xfId="1" applyNumberFormat="1" applyFont="1" applyFill="1" applyBorder="1" applyAlignment="1" applyProtection="1">
      <alignment horizontal="center" vertical="center" wrapText="1"/>
    </xf>
    <xf numFmtId="4" fontId="1" fillId="0" borderId="18" xfId="1" applyNumberFormat="1" applyFont="1" applyFill="1" applyBorder="1" applyAlignment="1" applyProtection="1">
      <alignment horizontal="center" vertical="center" wrapText="1"/>
    </xf>
    <xf numFmtId="0" fontId="12" fillId="0" borderId="0" xfId="6" applyFont="1">
      <alignment vertical="center"/>
    </xf>
    <xf numFmtId="0" fontId="11" fillId="0" borderId="0" xfId="7" applyFont="1">
      <alignment vertical="center"/>
    </xf>
    <xf numFmtId="0" fontId="34" fillId="0" borderId="0" xfId="7" applyFont="1" applyAlignment="1">
      <alignment horizontal="right" vertical="center"/>
    </xf>
    <xf numFmtId="0" fontId="33" fillId="0" borderId="0" xfId="7">
      <alignment vertical="center"/>
    </xf>
    <xf numFmtId="0" fontId="9" fillId="0" borderId="0" xfId="7" applyFont="1">
      <alignment vertical="center"/>
    </xf>
    <xf numFmtId="0" fontId="9" fillId="0" borderId="0" xfId="7" applyFont="1" applyAlignment="1">
      <alignment horizontal="center" vertical="center"/>
    </xf>
    <xf numFmtId="0" fontId="36" fillId="0" borderId="0" xfId="7" applyFont="1">
      <alignment vertical="center"/>
    </xf>
    <xf numFmtId="0" fontId="10" fillId="0" borderId="18" xfId="7" applyFont="1" applyBorder="1" applyAlignment="1">
      <alignment horizontal="center" vertical="center"/>
    </xf>
    <xf numFmtId="0" fontId="35" fillId="0" borderId="0" xfId="7" applyFont="1">
      <alignment vertical="center"/>
    </xf>
    <xf numFmtId="0" fontId="37" fillId="0" borderId="0" xfId="7" applyFont="1">
      <alignment vertical="center"/>
    </xf>
    <xf numFmtId="0" fontId="33" fillId="0" borderId="18" xfId="7" applyFont="1" applyBorder="1" applyAlignment="1">
      <alignment horizontal="center" vertical="center"/>
    </xf>
    <xf numFmtId="0" fontId="33" fillId="0" borderId="0" xfId="7" applyFont="1" applyAlignment="1">
      <alignment horizontal="center" vertical="center"/>
    </xf>
    <xf numFmtId="0" fontId="35" fillId="0" borderId="8" xfId="8" applyFont="1" applyBorder="1" applyAlignment="1">
      <alignment vertical="center"/>
    </xf>
    <xf numFmtId="0" fontId="12" fillId="0" borderId="0" xfId="0" applyFont="1">
      <alignment vertical="center"/>
    </xf>
    <xf numFmtId="0" fontId="12" fillId="0" borderId="0" xfId="0" applyFont="1" applyAlignment="1">
      <alignment vertical="center" wrapText="1"/>
    </xf>
    <xf numFmtId="0" fontId="18" fillId="0" borderId="0" xfId="0" applyFont="1" applyAlignment="1">
      <alignment vertical="center" wrapText="1"/>
    </xf>
    <xf numFmtId="0" fontId="24" fillId="0" borderId="0" xfId="9" applyFont="1" applyAlignment="1">
      <alignment horizontal="left" vertical="top" wrapText="1"/>
    </xf>
    <xf numFmtId="0" fontId="2" fillId="0" borderId="0" xfId="9" applyFont="1" applyAlignment="1">
      <alignment horizontal="right" vertical="center" wrapText="1"/>
    </xf>
    <xf numFmtId="0" fontId="24" fillId="0" borderId="0" xfId="9" applyFont="1" applyAlignment="1">
      <alignment horizontal="left" vertical="center" wrapText="1"/>
    </xf>
    <xf numFmtId="0" fontId="1" fillId="0" borderId="0" xfId="10">
      <alignment vertical="center"/>
    </xf>
    <xf numFmtId="0" fontId="2" fillId="0" borderId="0" xfId="9" applyFont="1" applyAlignment="1">
      <alignment vertical="center" wrapText="1"/>
    </xf>
    <xf numFmtId="0" fontId="2" fillId="0" borderId="0" xfId="9" applyFont="1" applyAlignment="1">
      <alignment horizontal="centerContinuous" vertical="center"/>
    </xf>
    <xf numFmtId="0" fontId="2" fillId="0" borderId="0" xfId="9" applyFont="1" applyAlignment="1">
      <alignment horizontal="left" vertical="center" wrapText="1"/>
    </xf>
    <xf numFmtId="0" fontId="2" fillId="0" borderId="0" xfId="9" applyFont="1" applyAlignment="1">
      <alignment horizontal="center" wrapText="1"/>
    </xf>
    <xf numFmtId="0" fontId="2" fillId="0" borderId="19" xfId="9" applyFont="1" applyBorder="1" applyAlignment="1">
      <alignment horizontal="center" vertical="center" wrapText="1"/>
    </xf>
    <xf numFmtId="0" fontId="2" fillId="2" borderId="19" xfId="9" applyFont="1" applyFill="1" applyBorder="1" applyAlignment="1">
      <alignment horizontal="center" vertical="center" wrapText="1"/>
    </xf>
    <xf numFmtId="0" fontId="1" fillId="0" borderId="19" xfId="10" applyBorder="1" applyAlignment="1">
      <alignment horizontal="center" vertical="center"/>
    </xf>
    <xf numFmtId="177" fontId="5" fillId="0" borderId="19" xfId="9" applyNumberFormat="1" applyFont="1" applyBorder="1" applyAlignment="1">
      <alignment horizontal="center" vertical="center" wrapText="1"/>
    </xf>
    <xf numFmtId="179" fontId="5" fillId="0" borderId="19" xfId="9" applyNumberFormat="1" applyFont="1" applyBorder="1" applyAlignment="1">
      <alignment horizontal="center" vertical="center" wrapText="1"/>
    </xf>
    <xf numFmtId="0" fontId="2" fillId="0" borderId="19" xfId="10" applyFont="1" applyBorder="1" applyAlignment="1">
      <alignment horizontal="center" vertical="center"/>
    </xf>
    <xf numFmtId="0" fontId="2" fillId="0" borderId="19" xfId="10" applyFont="1" applyBorder="1">
      <alignment vertical="center"/>
    </xf>
    <xf numFmtId="177" fontId="5" fillId="0" borderId="19" xfId="10" applyNumberFormat="1" applyFont="1" applyBorder="1" applyAlignment="1">
      <alignment horizontal="left" vertical="center" wrapText="1" shrinkToFit="1"/>
    </xf>
    <xf numFmtId="0" fontId="5" fillId="0" borderId="19" xfId="9" applyFont="1" applyBorder="1" applyAlignment="1">
      <alignment horizontal="center" vertical="center" wrapText="1"/>
    </xf>
    <xf numFmtId="0" fontId="5" fillId="2" borderId="19" xfId="9" applyFont="1" applyFill="1" applyBorder="1" applyAlignment="1">
      <alignment horizontal="center" vertical="center" wrapText="1"/>
    </xf>
    <xf numFmtId="179" fontId="5" fillId="2" borderId="19" xfId="9" applyNumberFormat="1" applyFont="1" applyFill="1" applyBorder="1" applyAlignment="1">
      <alignment horizontal="center" vertical="center" wrapText="1"/>
    </xf>
    <xf numFmtId="0" fontId="5" fillId="2" borderId="19" xfId="10" applyFont="1" applyFill="1" applyBorder="1" applyAlignment="1">
      <alignment horizontal="center" vertical="center" wrapText="1" shrinkToFit="1"/>
    </xf>
    <xf numFmtId="0" fontId="5" fillId="0" borderId="19" xfId="10" applyFont="1" applyBorder="1" applyAlignment="1">
      <alignment horizontal="center" vertical="center"/>
    </xf>
    <xf numFmtId="0" fontId="5" fillId="0" borderId="0" xfId="9" applyFont="1" applyAlignment="1">
      <alignment horizontal="centerContinuous" vertical="center"/>
    </xf>
    <xf numFmtId="0" fontId="6" fillId="0" borderId="0" xfId="10" applyFont="1">
      <alignment vertical="center"/>
    </xf>
    <xf numFmtId="0" fontId="2" fillId="2" borderId="19" xfId="10" applyFont="1" applyFill="1" applyBorder="1" applyAlignment="1">
      <alignment horizontal="center" vertical="center" wrapText="1" shrinkToFit="1"/>
    </xf>
    <xf numFmtId="177" fontId="2" fillId="0" borderId="19" xfId="9" applyNumberFormat="1" applyFont="1" applyBorder="1" applyAlignment="1">
      <alignment horizontal="center" vertical="center" wrapText="1"/>
    </xf>
    <xf numFmtId="179" fontId="2" fillId="0" borderId="19" xfId="9" applyNumberFormat="1" applyFont="1" applyBorder="1" applyAlignment="1">
      <alignment horizontal="center" vertical="center" wrapText="1"/>
    </xf>
    <xf numFmtId="49" fontId="1" fillId="0" borderId="19" xfId="10" applyNumberFormat="1" applyBorder="1" applyAlignment="1">
      <alignment horizontal="center" vertical="center" wrapText="1"/>
    </xf>
    <xf numFmtId="0" fontId="2" fillId="0" borderId="19" xfId="10" applyFont="1" applyBorder="1" applyAlignment="1">
      <alignment horizontal="center" vertical="center" wrapText="1"/>
    </xf>
    <xf numFmtId="49" fontId="2" fillId="0" borderId="19" xfId="10" applyNumberFormat="1" applyFont="1" applyBorder="1" applyAlignment="1">
      <alignment horizontal="center" vertical="center" shrinkToFit="1"/>
    </xf>
    <xf numFmtId="0" fontId="2" fillId="0" borderId="19" xfId="10" applyFont="1" applyBorder="1" applyAlignment="1">
      <alignment horizontal="center" vertical="center" shrinkToFit="1"/>
    </xf>
    <xf numFmtId="180" fontId="2" fillId="0" borderId="19" xfId="10" applyNumberFormat="1" applyFont="1" applyBorder="1" applyAlignment="1">
      <alignment horizontal="center" vertical="center"/>
    </xf>
    <xf numFmtId="179" fontId="2" fillId="0" borderId="19" xfId="10" applyNumberFormat="1" applyFont="1" applyBorder="1" applyAlignment="1">
      <alignment horizontal="center" vertical="center" shrinkToFit="1"/>
    </xf>
    <xf numFmtId="49" fontId="2" fillId="0" borderId="19" xfId="10" applyNumberFormat="1" applyFont="1" applyBorder="1" applyAlignment="1">
      <alignment horizontal="center" vertical="center" wrapText="1" shrinkToFit="1"/>
    </xf>
    <xf numFmtId="4" fontId="2" fillId="0" borderId="19" xfId="9" applyNumberFormat="1" applyFont="1" applyBorder="1" applyAlignment="1">
      <alignment horizontal="right" vertical="center" wrapText="1"/>
    </xf>
    <xf numFmtId="0" fontId="2" fillId="0" borderId="19" xfId="9" applyFont="1" applyBorder="1" applyAlignment="1">
      <alignment horizontal="centerContinuous" vertical="center"/>
    </xf>
    <xf numFmtId="49" fontId="2" fillId="0" borderId="19" xfId="9" applyNumberFormat="1" applyFont="1" applyBorder="1" applyAlignment="1">
      <alignment horizontal="center" vertical="center" wrapText="1"/>
    </xf>
    <xf numFmtId="4" fontId="2" fillId="0" borderId="19" xfId="9" applyNumberFormat="1" applyFont="1" applyBorder="1">
      <alignment vertical="center"/>
    </xf>
    <xf numFmtId="49" fontId="1" fillId="0" borderId="19" xfId="10" applyNumberFormat="1" applyBorder="1" applyAlignment="1">
      <alignment horizontal="center" vertical="center" shrinkToFit="1"/>
    </xf>
    <xf numFmtId="0" fontId="1" fillId="0" borderId="19" xfId="10" applyBorder="1" applyAlignment="1">
      <alignment horizontal="center" vertical="center" shrinkToFit="1"/>
    </xf>
    <xf numFmtId="0" fontId="2" fillId="0" borderId="19" xfId="9" applyFont="1" applyBorder="1">
      <alignment vertical="center"/>
    </xf>
    <xf numFmtId="0" fontId="1" fillId="0" borderId="19" xfId="10" applyBorder="1">
      <alignment vertical="center"/>
    </xf>
    <xf numFmtId="0" fontId="1" fillId="2" borderId="19" xfId="10" applyFill="1" applyBorder="1" applyAlignment="1">
      <alignment horizontal="center" vertical="center" shrinkToFit="1"/>
    </xf>
    <xf numFmtId="179" fontId="1" fillId="2" borderId="4" xfId="10" applyNumberFormat="1" applyFill="1" applyBorder="1" applyAlignment="1">
      <alignment horizontal="center" vertical="center" shrinkToFit="1"/>
    </xf>
    <xf numFmtId="0" fontId="2" fillId="0" borderId="19" xfId="10" applyFont="1" applyBorder="1" applyAlignment="1">
      <alignment vertical="center" wrapText="1"/>
    </xf>
    <xf numFmtId="0" fontId="2" fillId="0" borderId="0" xfId="10" applyFont="1">
      <alignment vertical="center"/>
    </xf>
    <xf numFmtId="0" fontId="2" fillId="0" borderId="0" xfId="10" applyFont="1" applyAlignment="1">
      <alignment vertical="center" wrapText="1"/>
    </xf>
    <xf numFmtId="0" fontId="1" fillId="0" borderId="0" xfId="10" applyAlignment="1">
      <alignment vertical="center" wrapText="1"/>
    </xf>
    <xf numFmtId="49" fontId="0" fillId="0" borderId="0" xfId="9" applyNumberFormat="1" applyFont="1" applyAlignment="1">
      <alignment horizontal="center" vertical="center"/>
    </xf>
    <xf numFmtId="0" fontId="0" fillId="0" borderId="0" xfId="11" applyFont="1" applyAlignment="1">
      <alignment horizontal="center" vertical="center"/>
    </xf>
    <xf numFmtId="0" fontId="0" fillId="0" borderId="0" xfId="11" applyFont="1" applyAlignment="1">
      <alignment horizontal="right" vertical="center"/>
    </xf>
    <xf numFmtId="0" fontId="0" fillId="0" borderId="0" xfId="9" applyFont="1">
      <alignment vertical="center"/>
    </xf>
    <xf numFmtId="181" fontId="0" fillId="0" borderId="0" xfId="11" applyNumberFormat="1" applyFont="1" applyAlignment="1">
      <alignment horizontal="center" vertical="center"/>
    </xf>
    <xf numFmtId="0" fontId="1" fillId="0" borderId="0" xfId="10" applyAlignment="1">
      <alignment horizontal="right" vertical="center"/>
    </xf>
    <xf numFmtId="176" fontId="2" fillId="0" borderId="0" xfId="9" applyNumberFormat="1" applyFont="1" applyAlignment="1">
      <alignment horizontal="center" vertical="center"/>
    </xf>
    <xf numFmtId="0" fontId="2" fillId="0" borderId="0" xfId="11" applyFont="1" applyAlignment="1">
      <alignment horizontal="center" vertical="center"/>
    </xf>
    <xf numFmtId="0" fontId="2" fillId="0" borderId="0" xfId="9" applyFont="1" applyAlignment="1">
      <alignment horizontal="center" vertical="center"/>
    </xf>
    <xf numFmtId="0" fontId="0" fillId="2" borderId="19" xfId="9" applyFont="1" applyFill="1" applyBorder="1">
      <alignment vertical="center"/>
    </xf>
    <xf numFmtId="0" fontId="0" fillId="2" borderId="19" xfId="9" applyFont="1" applyFill="1" applyBorder="1" applyAlignment="1">
      <alignment horizontal="center" vertical="center" wrapText="1"/>
    </xf>
    <xf numFmtId="0" fontId="0" fillId="0" borderId="19" xfId="9" applyFont="1" applyBorder="1" applyAlignment="1">
      <alignment horizontal="center" vertical="center" wrapText="1"/>
    </xf>
    <xf numFmtId="0" fontId="1" fillId="2" borderId="19" xfId="9" applyFill="1" applyBorder="1">
      <alignment vertical="center"/>
    </xf>
    <xf numFmtId="0" fontId="1" fillId="2" borderId="19" xfId="9" applyFill="1" applyBorder="1" applyAlignment="1">
      <alignment horizontal="center" vertical="center" wrapText="1"/>
    </xf>
    <xf numFmtId="0" fontId="1" fillId="0" borderId="19" xfId="9" applyBorder="1" applyAlignment="1">
      <alignment horizontal="center" vertical="center" wrapText="1"/>
    </xf>
    <xf numFmtId="0" fontId="1" fillId="2" borderId="2" xfId="9" applyFill="1" applyBorder="1" applyAlignment="1">
      <alignment horizontal="center" vertical="center" wrapText="1"/>
    </xf>
    <xf numFmtId="0" fontId="0" fillId="0" borderId="4" xfId="9" applyFont="1" applyBorder="1" applyAlignment="1">
      <alignment horizontal="center" vertical="center" wrapText="1"/>
    </xf>
    <xf numFmtId="0" fontId="0" fillId="2" borderId="4" xfId="9" applyFont="1" applyFill="1" applyBorder="1" applyAlignment="1">
      <alignment horizontal="center" vertical="center" wrapText="1"/>
    </xf>
    <xf numFmtId="0" fontId="1" fillId="2" borderId="19" xfId="9" applyFill="1" applyBorder="1" applyAlignment="1">
      <alignment horizontal="center" vertical="center"/>
    </xf>
    <xf numFmtId="0" fontId="1" fillId="0" borderId="19" xfId="9" applyBorder="1" applyAlignment="1">
      <alignment horizontal="center" vertical="center"/>
    </xf>
    <xf numFmtId="0" fontId="1" fillId="0" borderId="5" xfId="10" applyBorder="1" applyAlignment="1">
      <alignment horizontal="center" vertical="center"/>
    </xf>
    <xf numFmtId="0" fontId="41" fillId="0" borderId="0" xfId="12" applyNumberFormat="1" applyFont="1" applyFill="1" applyAlignment="1">
      <alignment horizontal="center" vertical="center"/>
    </xf>
    <xf numFmtId="49" fontId="6" fillId="0" borderId="19" xfId="9" applyNumberFormat="1" applyFont="1" applyBorder="1" applyAlignment="1">
      <alignment vertical="center" wrapText="1"/>
    </xf>
    <xf numFmtId="49" fontId="42" fillId="0" borderId="19" xfId="9" applyNumberFormat="1" applyFont="1" applyBorder="1" applyAlignment="1">
      <alignment horizontal="center" vertical="center" wrapText="1"/>
    </xf>
    <xf numFmtId="1" fontId="42" fillId="0" borderId="19" xfId="9" applyNumberFormat="1" applyFont="1" applyBorder="1" applyAlignment="1">
      <alignment horizontal="center" vertical="center" wrapText="1"/>
    </xf>
    <xf numFmtId="0" fontId="42" fillId="0" borderId="0" xfId="9" applyFont="1" applyAlignment="1">
      <alignment horizontal="center" vertical="center"/>
    </xf>
    <xf numFmtId="0" fontId="42" fillId="0" borderId="0" xfId="11" applyFont="1" applyAlignment="1">
      <alignment horizontal="center" vertical="center"/>
    </xf>
    <xf numFmtId="0" fontId="5" fillId="0" borderId="0" xfId="11" applyFont="1" applyAlignment="1">
      <alignment horizontal="center" vertical="center"/>
    </xf>
    <xf numFmtId="49" fontId="0" fillId="0" borderId="19" xfId="9" applyNumberFormat="1" applyFont="1" applyBorder="1" applyAlignment="1">
      <alignment vertical="center" wrapText="1"/>
    </xf>
    <xf numFmtId="49" fontId="2" fillId="0" borderId="2" xfId="9" applyNumberFormat="1" applyFont="1" applyBorder="1" applyAlignment="1">
      <alignment horizontal="center" vertical="center" wrapText="1"/>
    </xf>
    <xf numFmtId="1" fontId="24" fillId="0" borderId="19" xfId="9" applyNumberFormat="1" applyFont="1" applyBorder="1" applyAlignment="1">
      <alignment horizontal="center" vertical="center" wrapText="1"/>
    </xf>
    <xf numFmtId="1" fontId="24" fillId="0" borderId="2" xfId="9" applyNumberFormat="1" applyFont="1" applyBorder="1" applyAlignment="1">
      <alignment horizontal="center" vertical="center" wrapText="1"/>
    </xf>
    <xf numFmtId="3" fontId="24" fillId="0" borderId="19" xfId="9" applyNumberFormat="1" applyFont="1" applyBorder="1" applyAlignment="1">
      <alignment horizontal="center" vertical="center" wrapText="1"/>
    </xf>
    <xf numFmtId="1" fontId="24" fillId="0" borderId="3" xfId="9" applyNumberFormat="1" applyFont="1" applyBorder="1" applyAlignment="1">
      <alignment horizontal="center" vertical="center"/>
    </xf>
    <xf numFmtId="1" fontId="24" fillId="0" borderId="3" xfId="9" applyNumberFormat="1" applyFont="1" applyBorder="1" applyAlignment="1">
      <alignment horizontal="center" vertical="center" wrapText="1"/>
    </xf>
    <xf numFmtId="3" fontId="24" fillId="0" borderId="19" xfId="10" applyNumberFormat="1" applyFont="1" applyBorder="1" applyAlignment="1">
      <alignment horizontal="center" vertical="center"/>
    </xf>
    <xf numFmtId="0" fontId="24" fillId="0" borderId="0" xfId="9" applyFont="1" applyAlignment="1">
      <alignment horizontal="center" vertical="center"/>
    </xf>
    <xf numFmtId="0" fontId="24" fillId="0" borderId="0" xfId="11" applyAlignment="1">
      <alignment horizontal="center" vertical="center"/>
    </xf>
    <xf numFmtId="49" fontId="24" fillId="0" borderId="19" xfId="9" applyNumberFormat="1" applyFont="1" applyBorder="1" applyAlignment="1">
      <alignment horizontal="center" vertical="center" wrapText="1"/>
    </xf>
    <xf numFmtId="0" fontId="24" fillId="0" borderId="0" xfId="10" applyFont="1" applyAlignment="1">
      <alignment horizontal="center" vertical="center"/>
    </xf>
    <xf numFmtId="0" fontId="24" fillId="0" borderId="0" xfId="10" applyFont="1">
      <alignment vertical="center"/>
    </xf>
    <xf numFmtId="0" fontId="1" fillId="0" borderId="0" xfId="10" applyAlignment="1">
      <alignment horizontal="center" vertical="center"/>
    </xf>
    <xf numFmtId="0" fontId="37" fillId="0" borderId="0" xfId="13" applyFont="1" applyAlignment="1">
      <alignment horizontal="right" vertical="center" wrapText="1"/>
    </xf>
    <xf numFmtId="0" fontId="43" fillId="0" borderId="0" xfId="13">
      <alignment vertical="center"/>
    </xf>
    <xf numFmtId="0" fontId="37" fillId="0" borderId="0" xfId="13" applyFont="1" applyAlignment="1">
      <alignment vertical="center" wrapText="1"/>
    </xf>
    <xf numFmtId="0" fontId="37" fillId="0" borderId="0" xfId="13" applyFont="1" applyAlignment="1">
      <alignment horizontal="centerContinuous" vertical="center"/>
    </xf>
    <xf numFmtId="0" fontId="43" fillId="0" borderId="0" xfId="14">
      <alignment vertical="center"/>
    </xf>
    <xf numFmtId="0" fontId="37" fillId="0" borderId="0" xfId="13" applyFont="1" applyAlignment="1">
      <alignment horizontal="left" vertical="center" wrapText="1"/>
    </xf>
    <xf numFmtId="0" fontId="37" fillId="0" borderId="0" xfId="13" applyFont="1" applyAlignment="1">
      <alignment horizontal="center" wrapText="1"/>
    </xf>
    <xf numFmtId="0" fontId="37" fillId="0" borderId="0" xfId="13" applyFont="1" applyAlignment="1">
      <alignment horizontal="right" wrapText="1"/>
    </xf>
    <xf numFmtId="0" fontId="37" fillId="0" borderId="19" xfId="13" applyFont="1" applyBorder="1" applyAlignment="1">
      <alignment horizontal="center" vertical="center" wrapText="1"/>
    </xf>
    <xf numFmtId="0" fontId="37" fillId="2" borderId="19" xfId="13" applyFont="1" applyFill="1" applyBorder="1" applyAlignment="1">
      <alignment horizontal="center" vertical="center" wrapText="1"/>
    </xf>
    <xf numFmtId="0" fontId="37" fillId="0" borderId="4" xfId="13" applyFont="1" applyBorder="1" applyAlignment="1">
      <alignment horizontal="center" vertical="center" wrapText="1"/>
    </xf>
    <xf numFmtId="0" fontId="37" fillId="0" borderId="5" xfId="13" applyFont="1" applyBorder="1" applyAlignment="1">
      <alignment horizontal="center" vertical="center" wrapText="1"/>
    </xf>
    <xf numFmtId="0" fontId="37" fillId="2" borderId="4" xfId="13" applyFont="1" applyFill="1" applyBorder="1" applyAlignment="1">
      <alignment horizontal="center" vertical="center" wrapText="1"/>
    </xf>
    <xf numFmtId="0" fontId="43" fillId="2" borderId="4" xfId="13" applyFill="1" applyBorder="1" applyAlignment="1">
      <alignment horizontal="center" vertical="center" wrapText="1"/>
    </xf>
    <xf numFmtId="49" fontId="37" fillId="0" borderId="2" xfId="13" applyNumberFormat="1" applyFont="1" applyBorder="1" applyAlignment="1">
      <alignment horizontal="center" vertical="center" wrapText="1"/>
    </xf>
    <xf numFmtId="49" fontId="37" fillId="0" borderId="19" xfId="13" applyNumberFormat="1" applyFont="1" applyBorder="1" applyAlignment="1">
      <alignment horizontal="left" vertical="center" wrapText="1"/>
    </xf>
    <xf numFmtId="4" fontId="37" fillId="0" borderId="6" xfId="13" applyNumberFormat="1" applyFont="1" applyBorder="1" applyAlignment="1">
      <alignment horizontal="center" vertical="center" wrapText="1"/>
    </xf>
    <xf numFmtId="4" fontId="37" fillId="0" borderId="2" xfId="13" applyNumberFormat="1" applyFont="1" applyBorder="1" applyAlignment="1">
      <alignment horizontal="center" vertical="center" wrapText="1"/>
    </xf>
    <xf numFmtId="4" fontId="37" fillId="0" borderId="19" xfId="13" applyNumberFormat="1" applyFont="1" applyBorder="1" applyAlignment="1">
      <alignment horizontal="center" vertical="center" wrapText="1"/>
    </xf>
    <xf numFmtId="4" fontId="31" fillId="0" borderId="2" xfId="13" applyNumberFormat="1" applyFont="1" applyBorder="1" applyAlignment="1">
      <alignment horizontal="center" vertical="center" wrapText="1"/>
    </xf>
    <xf numFmtId="4" fontId="37" fillId="0" borderId="6" xfId="13" applyNumberFormat="1" applyFont="1" applyBorder="1" applyAlignment="1">
      <alignment horizontal="centerContinuous" vertical="center" wrapText="1"/>
    </xf>
    <xf numFmtId="4" fontId="0" fillId="0" borderId="19" xfId="13" applyNumberFormat="1" applyFont="1" applyBorder="1" applyAlignment="1">
      <alignment horizontal="center" vertical="center" wrapText="1"/>
    </xf>
    <xf numFmtId="49" fontId="31" fillId="0" borderId="2" xfId="13" applyNumberFormat="1" applyFont="1" applyBorder="1" applyAlignment="1">
      <alignment horizontal="center" vertical="center" wrapText="1"/>
    </xf>
    <xf numFmtId="0" fontId="43" fillId="0" borderId="19" xfId="13" applyBorder="1">
      <alignment vertical="center"/>
    </xf>
    <xf numFmtId="4" fontId="37" fillId="0" borderId="2" xfId="13" applyNumberFormat="1" applyFont="1" applyBorder="1" applyAlignment="1">
      <alignment horizontal="right" vertical="center" wrapText="1"/>
    </xf>
    <xf numFmtId="4" fontId="37" fillId="0" borderId="19" xfId="13" applyNumberFormat="1" applyFont="1" applyBorder="1" applyAlignment="1">
      <alignment horizontal="right" vertical="center" wrapText="1"/>
    </xf>
    <xf numFmtId="4" fontId="37" fillId="0" borderId="6" xfId="13" applyNumberFormat="1" applyFont="1" applyBorder="1" applyAlignment="1">
      <alignment horizontal="right" vertical="center" wrapText="1"/>
    </xf>
    <xf numFmtId="4" fontId="37" fillId="0" borderId="2" xfId="13" applyNumberFormat="1" applyFont="1" applyBorder="1" applyAlignment="1">
      <alignment horizontal="centerContinuous" vertical="center" wrapText="1"/>
    </xf>
    <xf numFmtId="4" fontId="37" fillId="0" borderId="19" xfId="13" applyNumberFormat="1" applyFont="1" applyBorder="1" applyAlignment="1">
      <alignment horizontal="centerContinuous" vertical="center" wrapText="1"/>
    </xf>
    <xf numFmtId="49" fontId="31" fillId="0" borderId="19" xfId="13" applyNumberFormat="1" applyFont="1" applyBorder="1" applyAlignment="1">
      <alignment horizontal="center" vertical="center" wrapText="1"/>
    </xf>
    <xf numFmtId="0" fontId="2" fillId="0" borderId="1" xfId="1" applyNumberFormat="1" applyFont="1" applyFill="1" applyBorder="1" applyAlignment="1" applyProtection="1">
      <alignment horizontal="center" vertical="center"/>
    </xf>
    <xf numFmtId="0" fontId="2" fillId="2" borderId="1" xfId="1" applyNumberFormat="1" applyFont="1" applyFill="1" applyBorder="1" applyAlignment="1" applyProtection="1">
      <alignment horizontal="center" vertical="center"/>
    </xf>
    <xf numFmtId="177" fontId="2" fillId="2" borderId="1" xfId="1" applyNumberFormat="1" applyFont="1" applyFill="1" applyBorder="1" applyAlignment="1" applyProtection="1">
      <alignment horizontal="center" vertical="center"/>
    </xf>
    <xf numFmtId="0" fontId="39" fillId="0" borderId="0" xfId="1" applyNumberFormat="1" applyFont="1" applyFill="1" applyBorder="1" applyAlignment="1" applyProtection="1">
      <alignment horizontal="center" vertical="center"/>
    </xf>
    <xf numFmtId="0" fontId="18" fillId="0" borderId="0" xfId="0" applyFont="1" applyAlignment="1">
      <alignment horizontal="center" vertical="center" wrapText="1"/>
    </xf>
    <xf numFmtId="0" fontId="2" fillId="0" borderId="8" xfId="1" applyNumberFormat="1" applyFont="1" applyFill="1" applyBorder="1" applyAlignment="1" applyProtection="1">
      <alignment horizontal="right" wrapText="1"/>
    </xf>
    <xf numFmtId="0" fontId="1" fillId="2" borderId="1" xfId="1" applyNumberFormat="1" applyFont="1" applyFill="1" applyBorder="1" applyAlignment="1" applyProtection="1">
      <alignment horizontal="center" vertical="center" wrapText="1"/>
    </xf>
    <xf numFmtId="0" fontId="2" fillId="2" borderId="1" xfId="1" applyNumberFormat="1" applyFont="1" applyFill="1" applyBorder="1" applyAlignment="1" applyProtection="1">
      <alignment horizontal="center" vertical="center" wrapText="1"/>
    </xf>
    <xf numFmtId="0" fontId="2" fillId="2" borderId="2" xfId="1" applyNumberFormat="1" applyFont="1" applyFill="1" applyBorder="1" applyAlignment="1" applyProtection="1">
      <alignment horizontal="center" vertical="center" wrapText="1"/>
    </xf>
    <xf numFmtId="0" fontId="1" fillId="0" borderId="7" xfId="1" applyNumberFormat="1" applyFont="1" applyFill="1" applyBorder="1" applyAlignment="1" applyProtection="1">
      <alignment horizontal="center" vertical="center" wrapText="1"/>
    </xf>
    <xf numFmtId="0" fontId="1" fillId="0" borderId="1" xfId="1" applyNumberFormat="1" applyFont="1" applyFill="1" applyBorder="1" applyAlignment="1" applyProtection="1">
      <alignment horizontal="center" vertical="center" wrapText="1"/>
    </xf>
    <xf numFmtId="0" fontId="2" fillId="0" borderId="11" xfId="1" applyNumberFormat="1" applyFont="1" applyFill="1" applyBorder="1" applyAlignment="1" applyProtection="1">
      <alignment horizontal="center" vertical="center" wrapText="1"/>
    </xf>
    <xf numFmtId="0" fontId="2" fillId="0" borderId="2" xfId="1" applyNumberFormat="1" applyFont="1" applyFill="1" applyBorder="1" applyAlignment="1" applyProtection="1">
      <alignment horizontal="center" vertical="center" wrapText="1"/>
    </xf>
    <xf numFmtId="0" fontId="1" fillId="0" borderId="3" xfId="1" applyNumberFormat="1" applyFont="1" applyFill="1" applyBorder="1" applyAlignment="1" applyProtection="1">
      <alignment horizontal="center" vertical="center" wrapText="1"/>
    </xf>
    <xf numFmtId="0" fontId="2" fillId="0" borderId="1" xfId="1" applyNumberFormat="1" applyFont="1" applyFill="1" applyBorder="1" applyAlignment="1" applyProtection="1">
      <alignment horizontal="center" vertical="center" wrapText="1"/>
    </xf>
    <xf numFmtId="0" fontId="2" fillId="2" borderId="7" xfId="1" applyNumberFormat="1" applyFont="1" applyFill="1" applyBorder="1" applyAlignment="1" applyProtection="1">
      <alignment horizontal="center" vertical="center" wrapText="1"/>
    </xf>
    <xf numFmtId="0" fontId="1" fillId="2" borderId="7" xfId="1" applyNumberFormat="1" applyFont="1" applyFill="1" applyBorder="1" applyAlignment="1" applyProtection="1">
      <alignment horizontal="center" vertical="center" wrapText="1"/>
    </xf>
    <xf numFmtId="0" fontId="38" fillId="0" borderId="0" xfId="1" applyNumberFormat="1" applyFont="1" applyFill="1" applyBorder="1" applyAlignment="1" applyProtection="1">
      <alignment horizontal="center" vertical="center"/>
    </xf>
    <xf numFmtId="0" fontId="3" fillId="0" borderId="0" xfId="1" applyNumberFormat="1" applyFont="1" applyFill="1" applyBorder="1" applyAlignment="1" applyProtection="1">
      <alignment horizontal="center" vertical="center"/>
    </xf>
    <xf numFmtId="0" fontId="2" fillId="2" borderId="3" xfId="1" applyNumberFormat="1" applyFont="1" applyFill="1" applyBorder="1" applyAlignment="1" applyProtection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2" fillId="2" borderId="13" xfId="1" applyNumberFormat="1" applyFont="1" applyFill="1" applyBorder="1" applyAlignment="1" applyProtection="1">
      <alignment horizontal="center" vertical="center" wrapText="1"/>
    </xf>
    <xf numFmtId="176" fontId="2" fillId="2" borderId="7" xfId="1" applyNumberFormat="1" applyFont="1" applyFill="1" applyBorder="1" applyAlignment="1" applyProtection="1">
      <alignment horizontal="center" vertical="center" wrapText="1"/>
    </xf>
    <xf numFmtId="176" fontId="2" fillId="2" borderId="1" xfId="1" applyNumberFormat="1" applyFont="1" applyFill="1" applyBorder="1" applyAlignment="1" applyProtection="1">
      <alignment horizontal="center" vertical="center" wrapText="1"/>
    </xf>
    <xf numFmtId="176" fontId="2" fillId="2" borderId="5" xfId="1" applyNumberFormat="1" applyFont="1" applyFill="1" applyBorder="1" applyAlignment="1" applyProtection="1">
      <alignment horizontal="center" vertical="center" wrapText="1"/>
    </xf>
    <xf numFmtId="0" fontId="2" fillId="2" borderId="11" xfId="1" applyNumberFormat="1" applyFont="1" applyFill="1" applyBorder="1" applyAlignment="1" applyProtection="1">
      <alignment horizontal="center" vertical="center" wrapText="1"/>
    </xf>
    <xf numFmtId="0" fontId="2" fillId="2" borderId="6" xfId="1" applyNumberFormat="1" applyFont="1" applyFill="1" applyBorder="1" applyAlignment="1" applyProtection="1">
      <alignment horizontal="center" vertical="center" wrapText="1"/>
    </xf>
    <xf numFmtId="0" fontId="1" fillId="2" borderId="6" xfId="1" applyNumberFormat="1" applyFont="1" applyFill="1" applyBorder="1" applyAlignment="1" applyProtection="1">
      <alignment horizontal="center" vertical="center" wrapText="1"/>
    </xf>
    <xf numFmtId="0" fontId="18" fillId="0" borderId="0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7" xfId="1" applyNumberFormat="1" applyFont="1" applyFill="1" applyBorder="1" applyAlignment="1" applyProtection="1">
      <alignment horizontal="center" vertical="center" wrapText="1"/>
    </xf>
    <xf numFmtId="176" fontId="2" fillId="0" borderId="7" xfId="1" applyNumberFormat="1" applyFont="1" applyFill="1" applyBorder="1" applyAlignment="1" applyProtection="1">
      <alignment vertical="center" wrapText="1"/>
    </xf>
    <xf numFmtId="176" fontId="2" fillId="0" borderId="1" xfId="1" applyNumberFormat="1" applyFont="1" applyFill="1" applyBorder="1" applyAlignment="1" applyProtection="1">
      <alignment vertical="center" wrapText="1"/>
    </xf>
    <xf numFmtId="176" fontId="2" fillId="0" borderId="7" xfId="1" applyNumberFormat="1" applyFont="1" applyFill="1" applyBorder="1" applyAlignment="1" applyProtection="1">
      <alignment horizontal="center" vertical="center" wrapText="1"/>
    </xf>
    <xf numFmtId="176" fontId="2" fillId="0" borderId="1" xfId="1" applyNumberFormat="1" applyFont="1" applyFill="1" applyBorder="1" applyAlignment="1" applyProtection="1">
      <alignment horizontal="center" vertical="center" wrapText="1"/>
    </xf>
    <xf numFmtId="176" fontId="2" fillId="2" borderId="7" xfId="1" applyNumberFormat="1" applyFont="1" applyFill="1" applyBorder="1" applyAlignment="1" applyProtection="1">
      <alignment vertical="center" wrapText="1"/>
    </xf>
    <xf numFmtId="176" fontId="2" fillId="2" borderId="1" xfId="1" applyNumberFormat="1" applyFont="1" applyFill="1" applyBorder="1" applyAlignment="1" applyProtection="1">
      <alignment vertical="center" wrapText="1"/>
    </xf>
    <xf numFmtId="0" fontId="14" fillId="0" borderId="0" xfId="5" applyFont="1" applyAlignment="1">
      <alignment horizontal="center" vertical="center"/>
    </xf>
    <xf numFmtId="0" fontId="10" fillId="0" borderId="1" xfId="5" applyFont="1" applyFill="1" applyBorder="1" applyAlignment="1">
      <alignment horizontal="center" vertical="center"/>
    </xf>
    <xf numFmtId="0" fontId="10" fillId="0" borderId="1" xfId="5" applyFont="1" applyBorder="1" applyAlignment="1">
      <alignment horizontal="center" vertical="center"/>
    </xf>
    <xf numFmtId="0" fontId="14" fillId="0" borderId="0" xfId="8" applyFont="1" applyAlignment="1">
      <alignment horizontal="center" vertical="center"/>
    </xf>
    <xf numFmtId="0" fontId="10" fillId="0" borderId="18" xfId="7" applyFont="1" applyBorder="1" applyAlignment="1">
      <alignment horizontal="center" vertical="center" wrapText="1"/>
    </xf>
    <xf numFmtId="0" fontId="10" fillId="0" borderId="18" xfId="7" applyFont="1" applyBorder="1" applyAlignment="1">
      <alignment horizontal="center" vertical="center"/>
    </xf>
    <xf numFmtId="0" fontId="10" fillId="0" borderId="4" xfId="7" applyFont="1" applyBorder="1" applyAlignment="1">
      <alignment horizontal="center" vertical="center"/>
    </xf>
    <xf numFmtId="0" fontId="10" fillId="0" borderId="7" xfId="7" applyFont="1" applyBorder="1" applyAlignment="1">
      <alignment horizontal="center" vertical="center"/>
    </xf>
    <xf numFmtId="0" fontId="2" fillId="2" borderId="8" xfId="1" applyNumberFormat="1" applyFont="1" applyFill="1" applyBorder="1" applyAlignment="1" applyProtection="1">
      <alignment horizontal="right" vertical="center"/>
    </xf>
    <xf numFmtId="0" fontId="2" fillId="0" borderId="0" xfId="1" applyNumberFormat="1" applyFont="1" applyFill="1" applyBorder="1" applyAlignment="1" applyProtection="1">
      <alignment horizontal="right" vertical="center" wrapText="1"/>
    </xf>
    <xf numFmtId="0" fontId="2" fillId="0" borderId="0" xfId="1" applyNumberFormat="1" applyFont="1" applyFill="1" applyBorder="1" applyAlignment="1" applyProtection="1">
      <alignment horizontal="right" wrapText="1"/>
    </xf>
    <xf numFmtId="0" fontId="1" fillId="0" borderId="1" xfId="0" applyFont="1" applyFill="1" applyBorder="1" applyAlignment="1">
      <alignment horizontal="center" vertical="center" wrapText="1"/>
    </xf>
    <xf numFmtId="0" fontId="1" fillId="2" borderId="3" xfId="1" applyNumberFormat="1" applyFont="1" applyFill="1" applyBorder="1" applyAlignment="1" applyProtection="1">
      <alignment horizontal="center" vertical="center" wrapText="1"/>
    </xf>
    <xf numFmtId="0" fontId="1" fillId="2" borderId="2" xfId="1" applyNumberFormat="1" applyFont="1" applyFill="1" applyBorder="1" applyAlignment="1" applyProtection="1">
      <alignment horizontal="center" vertical="center" wrapText="1"/>
    </xf>
    <xf numFmtId="0" fontId="2" fillId="0" borderId="8" xfId="1" applyNumberFormat="1" applyFont="1" applyFill="1" applyBorder="1" applyAlignment="1" applyProtection="1">
      <alignment horizontal="right" vertical="center"/>
    </xf>
    <xf numFmtId="0" fontId="6" fillId="0" borderId="0" xfId="0" applyFont="1" applyFill="1" applyAlignment="1">
      <alignment horizontal="left" vertical="center"/>
    </xf>
    <xf numFmtId="0" fontId="2" fillId="2" borderId="5" xfId="1" applyNumberFormat="1" applyFont="1" applyFill="1" applyBorder="1" applyAlignment="1" applyProtection="1">
      <alignment horizontal="center" vertical="center" wrapText="1"/>
    </xf>
    <xf numFmtId="0" fontId="1" fillId="2" borderId="4" xfId="1" applyNumberFormat="1" applyFont="1" applyFill="1" applyBorder="1" applyAlignment="1" applyProtection="1">
      <alignment horizontal="center" vertical="center" wrapText="1"/>
    </xf>
    <xf numFmtId="0" fontId="2" fillId="0" borderId="9" xfId="1" applyNumberFormat="1" applyFont="1" applyFill="1" applyBorder="1" applyAlignment="1" applyProtection="1">
      <alignment horizontal="center" vertical="center" wrapText="1"/>
    </xf>
    <xf numFmtId="0" fontId="2" fillId="0" borderId="2" xfId="1" applyNumberFormat="1" applyFont="1" applyFill="1" applyBorder="1" applyAlignment="1" applyProtection="1">
      <alignment horizontal="center" vertical="center"/>
    </xf>
    <xf numFmtId="0" fontId="2" fillId="0" borderId="9" xfId="1" applyNumberFormat="1" applyFont="1" applyFill="1" applyBorder="1" applyAlignment="1" applyProtection="1">
      <alignment horizontal="center" vertical="center"/>
    </xf>
    <xf numFmtId="0" fontId="2" fillId="0" borderId="4" xfId="1" applyNumberFormat="1" applyFont="1" applyFill="1" applyBorder="1" applyAlignment="1" applyProtection="1">
      <alignment horizontal="center" vertical="center" wrapText="1"/>
    </xf>
    <xf numFmtId="0" fontId="38" fillId="0" borderId="0" xfId="13" applyFont="1" applyAlignment="1">
      <alignment horizontal="center" vertical="center"/>
    </xf>
    <xf numFmtId="0" fontId="37" fillId="2" borderId="19" xfId="13" applyFont="1" applyFill="1" applyBorder="1" applyAlignment="1">
      <alignment horizontal="center" vertical="center" wrapText="1"/>
    </xf>
    <xf numFmtId="0" fontId="37" fillId="0" borderId="6" xfId="13" applyFont="1" applyBorder="1" applyAlignment="1">
      <alignment horizontal="center" vertical="center" wrapText="1"/>
    </xf>
    <xf numFmtId="0" fontId="37" fillId="0" borderId="3" xfId="13" applyFont="1" applyBorder="1" applyAlignment="1">
      <alignment horizontal="center" vertical="center" wrapText="1"/>
    </xf>
    <xf numFmtId="0" fontId="0" fillId="0" borderId="19" xfId="13" applyFont="1" applyBorder="1" applyAlignment="1">
      <alignment horizontal="center" vertical="center" wrapText="1"/>
    </xf>
    <xf numFmtId="0" fontId="43" fillId="0" borderId="3" xfId="13" applyBorder="1" applyAlignment="1">
      <alignment horizontal="center" vertical="center" wrapText="1"/>
    </xf>
    <xf numFmtId="0" fontId="37" fillId="0" borderId="19" xfId="13" applyFont="1" applyBorder="1" applyAlignment="1">
      <alignment horizontal="center" vertical="center" wrapText="1"/>
    </xf>
    <xf numFmtId="0" fontId="43" fillId="0" borderId="7" xfId="13" applyBorder="1" applyAlignment="1">
      <alignment horizontal="center" vertical="center" wrapText="1"/>
    </xf>
    <xf numFmtId="0" fontId="43" fillId="0" borderId="19" xfId="13" applyBorder="1" applyAlignment="1">
      <alignment horizontal="center" vertical="center" wrapText="1"/>
    </xf>
    <xf numFmtId="0" fontId="43" fillId="0" borderId="11" xfId="13" applyBorder="1" applyAlignment="1">
      <alignment horizontal="center" vertical="center" wrapText="1"/>
    </xf>
    <xf numFmtId="0" fontId="43" fillId="0" borderId="2" xfId="13" applyBorder="1" applyAlignment="1">
      <alignment horizontal="center" vertical="center" wrapText="1"/>
    </xf>
    <xf numFmtId="0" fontId="0" fillId="0" borderId="11" xfId="13" applyFont="1" applyBorder="1" applyAlignment="1">
      <alignment horizontal="center" vertical="center" wrapText="1"/>
    </xf>
    <xf numFmtId="0" fontId="0" fillId="0" borderId="2" xfId="13" applyFont="1" applyBorder="1" applyAlignment="1">
      <alignment horizontal="center" vertical="center" wrapText="1"/>
    </xf>
    <xf numFmtId="0" fontId="2" fillId="0" borderId="0" xfId="9" applyFont="1" applyAlignment="1">
      <alignment horizontal="right" vertical="center"/>
    </xf>
    <xf numFmtId="0" fontId="3" fillId="0" borderId="0" xfId="9" applyFont="1" applyAlignment="1">
      <alignment horizontal="center" vertical="center"/>
    </xf>
    <xf numFmtId="0" fontId="2" fillId="0" borderId="0" xfId="9" applyFont="1" applyAlignment="1">
      <alignment horizontal="right" wrapText="1"/>
    </xf>
    <xf numFmtId="0" fontId="2" fillId="0" borderId="8" xfId="9" applyFont="1" applyBorder="1" applyAlignment="1">
      <alignment horizontal="right" wrapText="1"/>
    </xf>
    <xf numFmtId="0" fontId="2" fillId="0" borderId="8" xfId="9" applyFont="1" applyBorder="1" applyAlignment="1">
      <alignment horizontal="right" vertical="center"/>
    </xf>
    <xf numFmtId="0" fontId="0" fillId="0" borderId="19" xfId="9" applyFont="1" applyBorder="1" applyAlignment="1">
      <alignment horizontal="center" vertical="center"/>
    </xf>
    <xf numFmtId="0" fontId="2" fillId="0" borderId="19" xfId="9" applyFont="1" applyBorder="1" applyAlignment="1">
      <alignment horizontal="center" vertical="center" wrapText="1"/>
    </xf>
    <xf numFmtId="0" fontId="2" fillId="2" borderId="19" xfId="9" applyFont="1" applyFill="1" applyBorder="1" applyAlignment="1">
      <alignment horizontal="center" vertical="center" wrapText="1"/>
    </xf>
    <xf numFmtId="0" fontId="0" fillId="2" borderId="19" xfId="9" applyFont="1" applyFill="1" applyBorder="1" applyAlignment="1">
      <alignment horizontal="center" vertical="center"/>
    </xf>
    <xf numFmtId="0" fontId="1" fillId="0" borderId="19" xfId="10" applyBorder="1" applyAlignment="1">
      <alignment horizontal="center" vertical="center" wrapText="1"/>
    </xf>
    <xf numFmtId="0" fontId="0" fillId="2" borderId="19" xfId="9" applyFont="1" applyFill="1" applyBorder="1" applyAlignment="1">
      <alignment horizontal="center" vertical="center" wrapText="1"/>
    </xf>
    <xf numFmtId="0" fontId="1" fillId="2" borderId="19" xfId="9" applyFill="1" applyBorder="1" applyAlignment="1">
      <alignment horizontal="center" vertical="center" wrapText="1"/>
    </xf>
    <xf numFmtId="181" fontId="40" fillId="0" borderId="0" xfId="11" applyNumberFormat="1" applyFont="1" applyAlignment="1">
      <alignment horizontal="center" vertical="center"/>
    </xf>
    <xf numFmtId="0" fontId="0" fillId="2" borderId="2" xfId="9" applyFont="1" applyFill="1" applyBorder="1" applyAlignment="1">
      <alignment horizontal="center" vertical="center" wrapText="1"/>
    </xf>
    <xf numFmtId="0" fontId="1" fillId="0" borderId="19" xfId="10" applyBorder="1" applyAlignment="1">
      <alignment horizontal="center" vertical="center"/>
    </xf>
    <xf numFmtId="0" fontId="0" fillId="2" borderId="3" xfId="9" applyFont="1" applyFill="1" applyBorder="1" applyAlignment="1">
      <alignment horizontal="center" vertical="center" wrapText="1"/>
    </xf>
    <xf numFmtId="0" fontId="0" fillId="2" borderId="8" xfId="9" applyFont="1" applyFill="1" applyBorder="1" applyAlignment="1">
      <alignment horizontal="center" vertical="center"/>
    </xf>
    <xf numFmtId="0" fontId="0" fillId="2" borderId="7" xfId="9" applyFont="1" applyFill="1" applyBorder="1" applyAlignment="1">
      <alignment horizontal="center" vertical="center" wrapText="1"/>
    </xf>
    <xf numFmtId="0" fontId="0" fillId="2" borderId="13" xfId="9" applyFont="1" applyFill="1" applyBorder="1" applyAlignment="1">
      <alignment horizontal="center" vertical="center" wrapText="1"/>
    </xf>
    <xf numFmtId="0" fontId="0" fillId="0" borderId="7" xfId="9" applyFont="1" applyBorder="1" applyAlignment="1">
      <alignment horizontal="center" vertical="center" wrapText="1"/>
    </xf>
    <xf numFmtId="0" fontId="0" fillId="0" borderId="19" xfId="9" applyFont="1" applyBorder="1" applyAlignment="1">
      <alignment horizontal="center" vertical="center" wrapText="1"/>
    </xf>
    <xf numFmtId="0" fontId="0" fillId="2" borderId="11" xfId="9" applyFont="1" applyFill="1" applyBorder="1" applyAlignment="1">
      <alignment horizontal="center" vertical="center" wrapText="1"/>
    </xf>
    <xf numFmtId="0" fontId="0" fillId="2" borderId="7" xfId="9" applyFont="1" applyFill="1" applyBorder="1" applyAlignment="1">
      <alignment horizontal="center" vertical="center"/>
    </xf>
    <xf numFmtId="0" fontId="0" fillId="0" borderId="11" xfId="9" applyFont="1" applyBorder="1" applyAlignment="1">
      <alignment horizontal="center" vertical="center" wrapText="1"/>
    </xf>
    <xf numFmtId="0" fontId="1" fillId="0" borderId="7" xfId="10" applyBorder="1" applyAlignment="1">
      <alignment horizontal="center" vertical="center" wrapText="1"/>
    </xf>
    <xf numFmtId="0" fontId="0" fillId="2" borderId="13" xfId="9" applyFont="1" applyFill="1" applyBorder="1" applyAlignment="1">
      <alignment horizontal="center" vertical="center"/>
    </xf>
  </cellXfs>
  <cellStyles count="15">
    <cellStyle name="百分比 2" xfId="11" xr:uid="{74E74498-EDAD-4535-AB9E-6C7C9735ED66}"/>
    <cellStyle name="常规" xfId="0" builtinId="0"/>
    <cellStyle name="常规 2" xfId="4" xr:uid="{00000000-0005-0000-0000-000033000000}"/>
    <cellStyle name="常规 3" xfId="6" xr:uid="{2F88C295-D946-4DCE-B970-D0E0A1EE4E65}"/>
    <cellStyle name="常规 4" xfId="10" xr:uid="{AD680B5A-0A48-42A2-8206-1BFD8C22A239}"/>
    <cellStyle name="常规 5" xfId="14" xr:uid="{B48F6053-65AE-4037-BC64-15BBF1F17CA4}"/>
    <cellStyle name="常规 9" xfId="2" xr:uid="{00000000-0005-0000-0000-000014000000}"/>
    <cellStyle name="常规_04-分类改革-预算表" xfId="5" xr:uid="{00000000-0005-0000-0000-000034000000}"/>
    <cellStyle name="常规_04-分类改革-预算表 2" xfId="8" xr:uid="{1643813D-4DB5-4B1A-99F7-640493C3AE2C}"/>
    <cellStyle name="常规_2014年中央部门预算批复表（格式）" xfId="7" xr:uid="{4276F4D3-34E9-4A55-959A-962F0526C46E}"/>
    <cellStyle name="常规_2015年蓝本格式" xfId="3" xr:uid="{00000000-0005-0000-0000-00002B000000}"/>
    <cellStyle name="货币[0] 2" xfId="12" xr:uid="{2CA4DFE1-F872-47EA-B12E-EE3961D251C0}"/>
    <cellStyle name="千位分隔[0]" xfId="1" builtinId="6"/>
    <cellStyle name="千位分隔[0] 2" xfId="9" xr:uid="{E1142642-350A-47CF-9BF4-103FE5118B14}"/>
    <cellStyle name="千位分隔[0] 3" xfId="13" xr:uid="{FB502101-D747-458E-8E65-296A95AF37C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1&#24180;&#26691;&#28304;&#21439;&#38738;&#26519;&#20065;&#39044;&#31639;&#32534;&#21046;&#25253;&#3492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目录"/>
      <sheetName val="收支预算总表"/>
      <sheetName val="收入预算总表"/>
      <sheetName val="非税收入计划表"/>
      <sheetName val="支出预算汇总表"/>
      <sheetName val="支出预算分类总表"/>
      <sheetName val="基本支出预算明细表—工资福利支出"/>
      <sheetName val="基本支出预算明细表—商品和服务支出"/>
      <sheetName val="基本支出预算明细表—对个人和家庭的补助"/>
      <sheetName val="项目支出预算总表"/>
      <sheetName val="专项商品和服务支出明细表"/>
      <sheetName val="项目支出预算明细表(B)"/>
      <sheetName val="项目支出预算明细表(C)"/>
      <sheetName val="公共财政拨款(经费拨款支出预算表)"/>
      <sheetName val="公共财政拨款(纳入公共预算管理的非税收入支出预算表)"/>
      <sheetName val="政府性基金拨款支出预算表"/>
      <sheetName val="纳入专户管理的非税收入拨款支出预算表"/>
      <sheetName val="上级补助收入（公共财政补助）支出预算表"/>
      <sheetName val="上级补助收入（政府性基金补助）支出预算表"/>
      <sheetName val="政府采购预算表"/>
      <sheetName val="上年结转支出预算表"/>
      <sheetName val="单位人员情况表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21">
          <cell r="Q21">
            <v>0</v>
          </cell>
        </row>
        <row r="22">
          <cell r="Q22">
            <v>0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40"/>
  <sheetViews>
    <sheetView showGridLines="0" showZeros="0" zoomScaleNormal="100" workbookViewId="0">
      <selection activeCell="I23" sqref="I23"/>
    </sheetView>
  </sheetViews>
  <sheetFormatPr defaultColWidth="6.88671875" defaultRowHeight="12.75" customHeight="1" x14ac:dyDescent="0.25"/>
  <cols>
    <col min="1" max="1" width="38.109375" style="2" customWidth="1"/>
    <col min="2" max="2" width="19.44140625" style="2" customWidth="1"/>
    <col min="3" max="3" width="27.33203125" style="2" customWidth="1"/>
    <col min="4" max="4" width="19.44140625" style="135" customWidth="1"/>
    <col min="5" max="5" width="28.77734375" style="2" customWidth="1"/>
    <col min="6" max="6" width="19" style="2" customWidth="1"/>
    <col min="7" max="256" width="6.88671875" style="2"/>
    <col min="257" max="257" width="30.6640625" style="2" customWidth="1"/>
    <col min="258" max="258" width="19.44140625" style="2" customWidth="1"/>
    <col min="259" max="259" width="27.33203125" style="2" customWidth="1"/>
    <col min="260" max="260" width="19.44140625" style="2" customWidth="1"/>
    <col min="261" max="261" width="28.77734375" style="2" customWidth="1"/>
    <col min="262" max="262" width="19" style="2" customWidth="1"/>
    <col min="263" max="512" width="6.88671875" style="2"/>
    <col min="513" max="513" width="30.6640625" style="2" customWidth="1"/>
    <col min="514" max="514" width="19.44140625" style="2" customWidth="1"/>
    <col min="515" max="515" width="27.33203125" style="2" customWidth="1"/>
    <col min="516" max="516" width="19.44140625" style="2" customWidth="1"/>
    <col min="517" max="517" width="28.77734375" style="2" customWidth="1"/>
    <col min="518" max="518" width="19" style="2" customWidth="1"/>
    <col min="519" max="768" width="6.88671875" style="2"/>
    <col min="769" max="769" width="30.6640625" style="2" customWidth="1"/>
    <col min="770" max="770" width="19.44140625" style="2" customWidth="1"/>
    <col min="771" max="771" width="27.33203125" style="2" customWidth="1"/>
    <col min="772" max="772" width="19.44140625" style="2" customWidth="1"/>
    <col min="773" max="773" width="28.77734375" style="2" customWidth="1"/>
    <col min="774" max="774" width="19" style="2" customWidth="1"/>
    <col min="775" max="1024" width="6.88671875" style="2"/>
    <col min="1025" max="1025" width="30.6640625" style="2" customWidth="1"/>
    <col min="1026" max="1026" width="19.44140625" style="2" customWidth="1"/>
    <col min="1027" max="1027" width="27.33203125" style="2" customWidth="1"/>
    <col min="1028" max="1028" width="19.44140625" style="2" customWidth="1"/>
    <col min="1029" max="1029" width="28.77734375" style="2" customWidth="1"/>
    <col min="1030" max="1030" width="19" style="2" customWidth="1"/>
    <col min="1031" max="1280" width="6.88671875" style="2"/>
    <col min="1281" max="1281" width="30.6640625" style="2" customWidth="1"/>
    <col min="1282" max="1282" width="19.44140625" style="2" customWidth="1"/>
    <col min="1283" max="1283" width="27.33203125" style="2" customWidth="1"/>
    <col min="1284" max="1284" width="19.44140625" style="2" customWidth="1"/>
    <col min="1285" max="1285" width="28.77734375" style="2" customWidth="1"/>
    <col min="1286" max="1286" width="19" style="2" customWidth="1"/>
    <col min="1287" max="1536" width="6.88671875" style="2"/>
    <col min="1537" max="1537" width="30.6640625" style="2" customWidth="1"/>
    <col min="1538" max="1538" width="19.44140625" style="2" customWidth="1"/>
    <col min="1539" max="1539" width="27.33203125" style="2" customWidth="1"/>
    <col min="1540" max="1540" width="19.44140625" style="2" customWidth="1"/>
    <col min="1541" max="1541" width="28.77734375" style="2" customWidth="1"/>
    <col min="1542" max="1542" width="19" style="2" customWidth="1"/>
    <col min="1543" max="1792" width="6.88671875" style="2"/>
    <col min="1793" max="1793" width="30.6640625" style="2" customWidth="1"/>
    <col min="1794" max="1794" width="19.44140625" style="2" customWidth="1"/>
    <col min="1795" max="1795" width="27.33203125" style="2" customWidth="1"/>
    <col min="1796" max="1796" width="19.44140625" style="2" customWidth="1"/>
    <col min="1797" max="1797" width="28.77734375" style="2" customWidth="1"/>
    <col min="1798" max="1798" width="19" style="2" customWidth="1"/>
    <col min="1799" max="2048" width="6.88671875" style="2"/>
    <col min="2049" max="2049" width="30.6640625" style="2" customWidth="1"/>
    <col min="2050" max="2050" width="19.44140625" style="2" customWidth="1"/>
    <col min="2051" max="2051" width="27.33203125" style="2" customWidth="1"/>
    <col min="2052" max="2052" width="19.44140625" style="2" customWidth="1"/>
    <col min="2053" max="2053" width="28.77734375" style="2" customWidth="1"/>
    <col min="2054" max="2054" width="19" style="2" customWidth="1"/>
    <col min="2055" max="2304" width="6.88671875" style="2"/>
    <col min="2305" max="2305" width="30.6640625" style="2" customWidth="1"/>
    <col min="2306" max="2306" width="19.44140625" style="2" customWidth="1"/>
    <col min="2307" max="2307" width="27.33203125" style="2" customWidth="1"/>
    <col min="2308" max="2308" width="19.44140625" style="2" customWidth="1"/>
    <col min="2309" max="2309" width="28.77734375" style="2" customWidth="1"/>
    <col min="2310" max="2310" width="19" style="2" customWidth="1"/>
    <col min="2311" max="2560" width="6.88671875" style="2"/>
    <col min="2561" max="2561" width="30.6640625" style="2" customWidth="1"/>
    <col min="2562" max="2562" width="19.44140625" style="2" customWidth="1"/>
    <col min="2563" max="2563" width="27.33203125" style="2" customWidth="1"/>
    <col min="2564" max="2564" width="19.44140625" style="2" customWidth="1"/>
    <col min="2565" max="2565" width="28.77734375" style="2" customWidth="1"/>
    <col min="2566" max="2566" width="19" style="2" customWidth="1"/>
    <col min="2567" max="2816" width="6.88671875" style="2"/>
    <col min="2817" max="2817" width="30.6640625" style="2" customWidth="1"/>
    <col min="2818" max="2818" width="19.44140625" style="2" customWidth="1"/>
    <col min="2819" max="2819" width="27.33203125" style="2" customWidth="1"/>
    <col min="2820" max="2820" width="19.44140625" style="2" customWidth="1"/>
    <col min="2821" max="2821" width="28.77734375" style="2" customWidth="1"/>
    <col min="2822" max="2822" width="19" style="2" customWidth="1"/>
    <col min="2823" max="3072" width="6.88671875" style="2"/>
    <col min="3073" max="3073" width="30.6640625" style="2" customWidth="1"/>
    <col min="3074" max="3074" width="19.44140625" style="2" customWidth="1"/>
    <col min="3075" max="3075" width="27.33203125" style="2" customWidth="1"/>
    <col min="3076" max="3076" width="19.44140625" style="2" customWidth="1"/>
    <col min="3077" max="3077" width="28.77734375" style="2" customWidth="1"/>
    <col min="3078" max="3078" width="19" style="2" customWidth="1"/>
    <col min="3079" max="3328" width="6.88671875" style="2"/>
    <col min="3329" max="3329" width="30.6640625" style="2" customWidth="1"/>
    <col min="3330" max="3330" width="19.44140625" style="2" customWidth="1"/>
    <col min="3331" max="3331" width="27.33203125" style="2" customWidth="1"/>
    <col min="3332" max="3332" width="19.44140625" style="2" customWidth="1"/>
    <col min="3333" max="3333" width="28.77734375" style="2" customWidth="1"/>
    <col min="3334" max="3334" width="19" style="2" customWidth="1"/>
    <col min="3335" max="3584" width="6.88671875" style="2"/>
    <col min="3585" max="3585" width="30.6640625" style="2" customWidth="1"/>
    <col min="3586" max="3586" width="19.44140625" style="2" customWidth="1"/>
    <col min="3587" max="3587" width="27.33203125" style="2" customWidth="1"/>
    <col min="3588" max="3588" width="19.44140625" style="2" customWidth="1"/>
    <col min="3589" max="3589" width="28.77734375" style="2" customWidth="1"/>
    <col min="3590" max="3590" width="19" style="2" customWidth="1"/>
    <col min="3591" max="3840" width="6.88671875" style="2"/>
    <col min="3841" max="3841" width="30.6640625" style="2" customWidth="1"/>
    <col min="3842" max="3842" width="19.44140625" style="2" customWidth="1"/>
    <col min="3843" max="3843" width="27.33203125" style="2" customWidth="1"/>
    <col min="3844" max="3844" width="19.44140625" style="2" customWidth="1"/>
    <col min="3845" max="3845" width="28.77734375" style="2" customWidth="1"/>
    <col min="3846" max="3846" width="19" style="2" customWidth="1"/>
    <col min="3847" max="4096" width="6.88671875" style="2"/>
    <col min="4097" max="4097" width="30.6640625" style="2" customWidth="1"/>
    <col min="4098" max="4098" width="19.44140625" style="2" customWidth="1"/>
    <col min="4099" max="4099" width="27.33203125" style="2" customWidth="1"/>
    <col min="4100" max="4100" width="19.44140625" style="2" customWidth="1"/>
    <col min="4101" max="4101" width="28.77734375" style="2" customWidth="1"/>
    <col min="4102" max="4102" width="19" style="2" customWidth="1"/>
    <col min="4103" max="4352" width="6.88671875" style="2"/>
    <col min="4353" max="4353" width="30.6640625" style="2" customWidth="1"/>
    <col min="4354" max="4354" width="19.44140625" style="2" customWidth="1"/>
    <col min="4355" max="4355" width="27.33203125" style="2" customWidth="1"/>
    <col min="4356" max="4356" width="19.44140625" style="2" customWidth="1"/>
    <col min="4357" max="4357" width="28.77734375" style="2" customWidth="1"/>
    <col min="4358" max="4358" width="19" style="2" customWidth="1"/>
    <col min="4359" max="4608" width="6.88671875" style="2"/>
    <col min="4609" max="4609" width="30.6640625" style="2" customWidth="1"/>
    <col min="4610" max="4610" width="19.44140625" style="2" customWidth="1"/>
    <col min="4611" max="4611" width="27.33203125" style="2" customWidth="1"/>
    <col min="4612" max="4612" width="19.44140625" style="2" customWidth="1"/>
    <col min="4613" max="4613" width="28.77734375" style="2" customWidth="1"/>
    <col min="4614" max="4614" width="19" style="2" customWidth="1"/>
    <col min="4615" max="4864" width="6.88671875" style="2"/>
    <col min="4865" max="4865" width="30.6640625" style="2" customWidth="1"/>
    <col min="4866" max="4866" width="19.44140625" style="2" customWidth="1"/>
    <col min="4867" max="4867" width="27.33203125" style="2" customWidth="1"/>
    <col min="4868" max="4868" width="19.44140625" style="2" customWidth="1"/>
    <col min="4869" max="4869" width="28.77734375" style="2" customWidth="1"/>
    <col min="4870" max="4870" width="19" style="2" customWidth="1"/>
    <col min="4871" max="5120" width="6.88671875" style="2"/>
    <col min="5121" max="5121" width="30.6640625" style="2" customWidth="1"/>
    <col min="5122" max="5122" width="19.44140625" style="2" customWidth="1"/>
    <col min="5123" max="5123" width="27.33203125" style="2" customWidth="1"/>
    <col min="5124" max="5124" width="19.44140625" style="2" customWidth="1"/>
    <col min="5125" max="5125" width="28.77734375" style="2" customWidth="1"/>
    <col min="5126" max="5126" width="19" style="2" customWidth="1"/>
    <col min="5127" max="5376" width="6.88671875" style="2"/>
    <col min="5377" max="5377" width="30.6640625" style="2" customWidth="1"/>
    <col min="5378" max="5378" width="19.44140625" style="2" customWidth="1"/>
    <col min="5379" max="5379" width="27.33203125" style="2" customWidth="1"/>
    <col min="5380" max="5380" width="19.44140625" style="2" customWidth="1"/>
    <col min="5381" max="5381" width="28.77734375" style="2" customWidth="1"/>
    <col min="5382" max="5382" width="19" style="2" customWidth="1"/>
    <col min="5383" max="5632" width="6.88671875" style="2"/>
    <col min="5633" max="5633" width="30.6640625" style="2" customWidth="1"/>
    <col min="5634" max="5634" width="19.44140625" style="2" customWidth="1"/>
    <col min="5635" max="5635" width="27.33203125" style="2" customWidth="1"/>
    <col min="5636" max="5636" width="19.44140625" style="2" customWidth="1"/>
    <col min="5637" max="5637" width="28.77734375" style="2" customWidth="1"/>
    <col min="5638" max="5638" width="19" style="2" customWidth="1"/>
    <col min="5639" max="5888" width="6.88671875" style="2"/>
    <col min="5889" max="5889" width="30.6640625" style="2" customWidth="1"/>
    <col min="5890" max="5890" width="19.44140625" style="2" customWidth="1"/>
    <col min="5891" max="5891" width="27.33203125" style="2" customWidth="1"/>
    <col min="5892" max="5892" width="19.44140625" style="2" customWidth="1"/>
    <col min="5893" max="5893" width="28.77734375" style="2" customWidth="1"/>
    <col min="5894" max="5894" width="19" style="2" customWidth="1"/>
    <col min="5895" max="6144" width="6.88671875" style="2"/>
    <col min="6145" max="6145" width="30.6640625" style="2" customWidth="1"/>
    <col min="6146" max="6146" width="19.44140625" style="2" customWidth="1"/>
    <col min="6147" max="6147" width="27.33203125" style="2" customWidth="1"/>
    <col min="6148" max="6148" width="19.44140625" style="2" customWidth="1"/>
    <col min="6149" max="6149" width="28.77734375" style="2" customWidth="1"/>
    <col min="6150" max="6150" width="19" style="2" customWidth="1"/>
    <col min="6151" max="6400" width="6.88671875" style="2"/>
    <col min="6401" max="6401" width="30.6640625" style="2" customWidth="1"/>
    <col min="6402" max="6402" width="19.44140625" style="2" customWidth="1"/>
    <col min="6403" max="6403" width="27.33203125" style="2" customWidth="1"/>
    <col min="6404" max="6404" width="19.44140625" style="2" customWidth="1"/>
    <col min="6405" max="6405" width="28.77734375" style="2" customWidth="1"/>
    <col min="6406" max="6406" width="19" style="2" customWidth="1"/>
    <col min="6407" max="6656" width="6.88671875" style="2"/>
    <col min="6657" max="6657" width="30.6640625" style="2" customWidth="1"/>
    <col min="6658" max="6658" width="19.44140625" style="2" customWidth="1"/>
    <col min="6659" max="6659" width="27.33203125" style="2" customWidth="1"/>
    <col min="6660" max="6660" width="19.44140625" style="2" customWidth="1"/>
    <col min="6661" max="6661" width="28.77734375" style="2" customWidth="1"/>
    <col min="6662" max="6662" width="19" style="2" customWidth="1"/>
    <col min="6663" max="6912" width="6.88671875" style="2"/>
    <col min="6913" max="6913" width="30.6640625" style="2" customWidth="1"/>
    <col min="6914" max="6914" width="19.44140625" style="2" customWidth="1"/>
    <col min="6915" max="6915" width="27.33203125" style="2" customWidth="1"/>
    <col min="6916" max="6916" width="19.44140625" style="2" customWidth="1"/>
    <col min="6917" max="6917" width="28.77734375" style="2" customWidth="1"/>
    <col min="6918" max="6918" width="19" style="2" customWidth="1"/>
    <col min="6919" max="7168" width="6.88671875" style="2"/>
    <col min="7169" max="7169" width="30.6640625" style="2" customWidth="1"/>
    <col min="7170" max="7170" width="19.44140625" style="2" customWidth="1"/>
    <col min="7171" max="7171" width="27.33203125" style="2" customWidth="1"/>
    <col min="7172" max="7172" width="19.44140625" style="2" customWidth="1"/>
    <col min="7173" max="7173" width="28.77734375" style="2" customWidth="1"/>
    <col min="7174" max="7174" width="19" style="2" customWidth="1"/>
    <col min="7175" max="7424" width="6.88671875" style="2"/>
    <col min="7425" max="7425" width="30.6640625" style="2" customWidth="1"/>
    <col min="7426" max="7426" width="19.44140625" style="2" customWidth="1"/>
    <col min="7427" max="7427" width="27.33203125" style="2" customWidth="1"/>
    <col min="7428" max="7428" width="19.44140625" style="2" customWidth="1"/>
    <col min="7429" max="7429" width="28.77734375" style="2" customWidth="1"/>
    <col min="7430" max="7430" width="19" style="2" customWidth="1"/>
    <col min="7431" max="7680" width="6.88671875" style="2"/>
    <col min="7681" max="7681" width="30.6640625" style="2" customWidth="1"/>
    <col min="7682" max="7682" width="19.44140625" style="2" customWidth="1"/>
    <col min="7683" max="7683" width="27.33203125" style="2" customWidth="1"/>
    <col min="7684" max="7684" width="19.44140625" style="2" customWidth="1"/>
    <col min="7685" max="7685" width="28.77734375" style="2" customWidth="1"/>
    <col min="7686" max="7686" width="19" style="2" customWidth="1"/>
    <col min="7687" max="7936" width="6.88671875" style="2"/>
    <col min="7937" max="7937" width="30.6640625" style="2" customWidth="1"/>
    <col min="7938" max="7938" width="19.44140625" style="2" customWidth="1"/>
    <col min="7939" max="7939" width="27.33203125" style="2" customWidth="1"/>
    <col min="7940" max="7940" width="19.44140625" style="2" customWidth="1"/>
    <col min="7941" max="7941" width="28.77734375" style="2" customWidth="1"/>
    <col min="7942" max="7942" width="19" style="2" customWidth="1"/>
    <col min="7943" max="8192" width="6.88671875" style="2"/>
    <col min="8193" max="8193" width="30.6640625" style="2" customWidth="1"/>
    <col min="8194" max="8194" width="19.44140625" style="2" customWidth="1"/>
    <col min="8195" max="8195" width="27.33203125" style="2" customWidth="1"/>
    <col min="8196" max="8196" width="19.44140625" style="2" customWidth="1"/>
    <col min="8197" max="8197" width="28.77734375" style="2" customWidth="1"/>
    <col min="8198" max="8198" width="19" style="2" customWidth="1"/>
    <col min="8199" max="8448" width="6.88671875" style="2"/>
    <col min="8449" max="8449" width="30.6640625" style="2" customWidth="1"/>
    <col min="8450" max="8450" width="19.44140625" style="2" customWidth="1"/>
    <col min="8451" max="8451" width="27.33203125" style="2" customWidth="1"/>
    <col min="8452" max="8452" width="19.44140625" style="2" customWidth="1"/>
    <col min="8453" max="8453" width="28.77734375" style="2" customWidth="1"/>
    <col min="8454" max="8454" width="19" style="2" customWidth="1"/>
    <col min="8455" max="8704" width="6.88671875" style="2"/>
    <col min="8705" max="8705" width="30.6640625" style="2" customWidth="1"/>
    <col min="8706" max="8706" width="19.44140625" style="2" customWidth="1"/>
    <col min="8707" max="8707" width="27.33203125" style="2" customWidth="1"/>
    <col min="8708" max="8708" width="19.44140625" style="2" customWidth="1"/>
    <col min="8709" max="8709" width="28.77734375" style="2" customWidth="1"/>
    <col min="8710" max="8710" width="19" style="2" customWidth="1"/>
    <col min="8711" max="8960" width="6.88671875" style="2"/>
    <col min="8961" max="8961" width="30.6640625" style="2" customWidth="1"/>
    <col min="8962" max="8962" width="19.44140625" style="2" customWidth="1"/>
    <col min="8963" max="8963" width="27.33203125" style="2" customWidth="1"/>
    <col min="8964" max="8964" width="19.44140625" style="2" customWidth="1"/>
    <col min="8965" max="8965" width="28.77734375" style="2" customWidth="1"/>
    <col min="8966" max="8966" width="19" style="2" customWidth="1"/>
    <col min="8967" max="9216" width="6.88671875" style="2"/>
    <col min="9217" max="9217" width="30.6640625" style="2" customWidth="1"/>
    <col min="9218" max="9218" width="19.44140625" style="2" customWidth="1"/>
    <col min="9219" max="9219" width="27.33203125" style="2" customWidth="1"/>
    <col min="9220" max="9220" width="19.44140625" style="2" customWidth="1"/>
    <col min="9221" max="9221" width="28.77734375" style="2" customWidth="1"/>
    <col min="9222" max="9222" width="19" style="2" customWidth="1"/>
    <col min="9223" max="9472" width="6.88671875" style="2"/>
    <col min="9473" max="9473" width="30.6640625" style="2" customWidth="1"/>
    <col min="9474" max="9474" width="19.44140625" style="2" customWidth="1"/>
    <col min="9475" max="9475" width="27.33203125" style="2" customWidth="1"/>
    <col min="9476" max="9476" width="19.44140625" style="2" customWidth="1"/>
    <col min="9477" max="9477" width="28.77734375" style="2" customWidth="1"/>
    <col min="9478" max="9478" width="19" style="2" customWidth="1"/>
    <col min="9479" max="9728" width="6.88671875" style="2"/>
    <col min="9729" max="9729" width="30.6640625" style="2" customWidth="1"/>
    <col min="9730" max="9730" width="19.44140625" style="2" customWidth="1"/>
    <col min="9731" max="9731" width="27.33203125" style="2" customWidth="1"/>
    <col min="9732" max="9732" width="19.44140625" style="2" customWidth="1"/>
    <col min="9733" max="9733" width="28.77734375" style="2" customWidth="1"/>
    <col min="9734" max="9734" width="19" style="2" customWidth="1"/>
    <col min="9735" max="9984" width="6.88671875" style="2"/>
    <col min="9985" max="9985" width="30.6640625" style="2" customWidth="1"/>
    <col min="9986" max="9986" width="19.44140625" style="2" customWidth="1"/>
    <col min="9987" max="9987" width="27.33203125" style="2" customWidth="1"/>
    <col min="9988" max="9988" width="19.44140625" style="2" customWidth="1"/>
    <col min="9989" max="9989" width="28.77734375" style="2" customWidth="1"/>
    <col min="9990" max="9990" width="19" style="2" customWidth="1"/>
    <col min="9991" max="10240" width="6.88671875" style="2"/>
    <col min="10241" max="10241" width="30.6640625" style="2" customWidth="1"/>
    <col min="10242" max="10242" width="19.44140625" style="2" customWidth="1"/>
    <col min="10243" max="10243" width="27.33203125" style="2" customWidth="1"/>
    <col min="10244" max="10244" width="19.44140625" style="2" customWidth="1"/>
    <col min="10245" max="10245" width="28.77734375" style="2" customWidth="1"/>
    <col min="10246" max="10246" width="19" style="2" customWidth="1"/>
    <col min="10247" max="10496" width="6.88671875" style="2"/>
    <col min="10497" max="10497" width="30.6640625" style="2" customWidth="1"/>
    <col min="10498" max="10498" width="19.44140625" style="2" customWidth="1"/>
    <col min="10499" max="10499" width="27.33203125" style="2" customWidth="1"/>
    <col min="10500" max="10500" width="19.44140625" style="2" customWidth="1"/>
    <col min="10501" max="10501" width="28.77734375" style="2" customWidth="1"/>
    <col min="10502" max="10502" width="19" style="2" customWidth="1"/>
    <col min="10503" max="10752" width="6.88671875" style="2"/>
    <col min="10753" max="10753" width="30.6640625" style="2" customWidth="1"/>
    <col min="10754" max="10754" width="19.44140625" style="2" customWidth="1"/>
    <col min="10755" max="10755" width="27.33203125" style="2" customWidth="1"/>
    <col min="10756" max="10756" width="19.44140625" style="2" customWidth="1"/>
    <col min="10757" max="10757" width="28.77734375" style="2" customWidth="1"/>
    <col min="10758" max="10758" width="19" style="2" customWidth="1"/>
    <col min="10759" max="11008" width="6.88671875" style="2"/>
    <col min="11009" max="11009" width="30.6640625" style="2" customWidth="1"/>
    <col min="11010" max="11010" width="19.44140625" style="2" customWidth="1"/>
    <col min="11011" max="11011" width="27.33203125" style="2" customWidth="1"/>
    <col min="11012" max="11012" width="19.44140625" style="2" customWidth="1"/>
    <col min="11013" max="11013" width="28.77734375" style="2" customWidth="1"/>
    <col min="11014" max="11014" width="19" style="2" customWidth="1"/>
    <col min="11015" max="11264" width="6.88671875" style="2"/>
    <col min="11265" max="11265" width="30.6640625" style="2" customWidth="1"/>
    <col min="11266" max="11266" width="19.44140625" style="2" customWidth="1"/>
    <col min="11267" max="11267" width="27.33203125" style="2" customWidth="1"/>
    <col min="11268" max="11268" width="19.44140625" style="2" customWidth="1"/>
    <col min="11269" max="11269" width="28.77734375" style="2" customWidth="1"/>
    <col min="11270" max="11270" width="19" style="2" customWidth="1"/>
    <col min="11271" max="11520" width="6.88671875" style="2"/>
    <col min="11521" max="11521" width="30.6640625" style="2" customWidth="1"/>
    <col min="11522" max="11522" width="19.44140625" style="2" customWidth="1"/>
    <col min="11523" max="11523" width="27.33203125" style="2" customWidth="1"/>
    <col min="11524" max="11524" width="19.44140625" style="2" customWidth="1"/>
    <col min="11525" max="11525" width="28.77734375" style="2" customWidth="1"/>
    <col min="11526" max="11526" width="19" style="2" customWidth="1"/>
    <col min="11527" max="11776" width="6.88671875" style="2"/>
    <col min="11777" max="11777" width="30.6640625" style="2" customWidth="1"/>
    <col min="11778" max="11778" width="19.44140625" style="2" customWidth="1"/>
    <col min="11779" max="11779" width="27.33203125" style="2" customWidth="1"/>
    <col min="11780" max="11780" width="19.44140625" style="2" customWidth="1"/>
    <col min="11781" max="11781" width="28.77734375" style="2" customWidth="1"/>
    <col min="11782" max="11782" width="19" style="2" customWidth="1"/>
    <col min="11783" max="12032" width="6.88671875" style="2"/>
    <col min="12033" max="12033" width="30.6640625" style="2" customWidth="1"/>
    <col min="12034" max="12034" width="19.44140625" style="2" customWidth="1"/>
    <col min="12035" max="12035" width="27.33203125" style="2" customWidth="1"/>
    <col min="12036" max="12036" width="19.44140625" style="2" customWidth="1"/>
    <col min="12037" max="12037" width="28.77734375" style="2" customWidth="1"/>
    <col min="12038" max="12038" width="19" style="2" customWidth="1"/>
    <col min="12039" max="12288" width="6.88671875" style="2"/>
    <col min="12289" max="12289" width="30.6640625" style="2" customWidth="1"/>
    <col min="12290" max="12290" width="19.44140625" style="2" customWidth="1"/>
    <col min="12291" max="12291" width="27.33203125" style="2" customWidth="1"/>
    <col min="12292" max="12292" width="19.44140625" style="2" customWidth="1"/>
    <col min="12293" max="12293" width="28.77734375" style="2" customWidth="1"/>
    <col min="12294" max="12294" width="19" style="2" customWidth="1"/>
    <col min="12295" max="12544" width="6.88671875" style="2"/>
    <col min="12545" max="12545" width="30.6640625" style="2" customWidth="1"/>
    <col min="12546" max="12546" width="19.44140625" style="2" customWidth="1"/>
    <col min="12547" max="12547" width="27.33203125" style="2" customWidth="1"/>
    <col min="12548" max="12548" width="19.44140625" style="2" customWidth="1"/>
    <col min="12549" max="12549" width="28.77734375" style="2" customWidth="1"/>
    <col min="12550" max="12550" width="19" style="2" customWidth="1"/>
    <col min="12551" max="12800" width="6.88671875" style="2"/>
    <col min="12801" max="12801" width="30.6640625" style="2" customWidth="1"/>
    <col min="12802" max="12802" width="19.44140625" style="2" customWidth="1"/>
    <col min="12803" max="12803" width="27.33203125" style="2" customWidth="1"/>
    <col min="12804" max="12804" width="19.44140625" style="2" customWidth="1"/>
    <col min="12805" max="12805" width="28.77734375" style="2" customWidth="1"/>
    <col min="12806" max="12806" width="19" style="2" customWidth="1"/>
    <col min="12807" max="13056" width="6.88671875" style="2"/>
    <col min="13057" max="13057" width="30.6640625" style="2" customWidth="1"/>
    <col min="13058" max="13058" width="19.44140625" style="2" customWidth="1"/>
    <col min="13059" max="13059" width="27.33203125" style="2" customWidth="1"/>
    <col min="13060" max="13060" width="19.44140625" style="2" customWidth="1"/>
    <col min="13061" max="13061" width="28.77734375" style="2" customWidth="1"/>
    <col min="13062" max="13062" width="19" style="2" customWidth="1"/>
    <col min="13063" max="13312" width="6.88671875" style="2"/>
    <col min="13313" max="13313" width="30.6640625" style="2" customWidth="1"/>
    <col min="13314" max="13314" width="19.44140625" style="2" customWidth="1"/>
    <col min="13315" max="13315" width="27.33203125" style="2" customWidth="1"/>
    <col min="13316" max="13316" width="19.44140625" style="2" customWidth="1"/>
    <col min="13317" max="13317" width="28.77734375" style="2" customWidth="1"/>
    <col min="13318" max="13318" width="19" style="2" customWidth="1"/>
    <col min="13319" max="13568" width="6.88671875" style="2"/>
    <col min="13569" max="13569" width="30.6640625" style="2" customWidth="1"/>
    <col min="13570" max="13570" width="19.44140625" style="2" customWidth="1"/>
    <col min="13571" max="13571" width="27.33203125" style="2" customWidth="1"/>
    <col min="13572" max="13572" width="19.44140625" style="2" customWidth="1"/>
    <col min="13573" max="13573" width="28.77734375" style="2" customWidth="1"/>
    <col min="13574" max="13574" width="19" style="2" customWidth="1"/>
    <col min="13575" max="13824" width="6.88671875" style="2"/>
    <col min="13825" max="13825" width="30.6640625" style="2" customWidth="1"/>
    <col min="13826" max="13826" width="19.44140625" style="2" customWidth="1"/>
    <col min="13827" max="13827" width="27.33203125" style="2" customWidth="1"/>
    <col min="13828" max="13828" width="19.44140625" style="2" customWidth="1"/>
    <col min="13829" max="13829" width="28.77734375" style="2" customWidth="1"/>
    <col min="13830" max="13830" width="19" style="2" customWidth="1"/>
    <col min="13831" max="14080" width="6.88671875" style="2"/>
    <col min="14081" max="14081" width="30.6640625" style="2" customWidth="1"/>
    <col min="14082" max="14082" width="19.44140625" style="2" customWidth="1"/>
    <col min="14083" max="14083" width="27.33203125" style="2" customWidth="1"/>
    <col min="14084" max="14084" width="19.44140625" style="2" customWidth="1"/>
    <col min="14085" max="14085" width="28.77734375" style="2" customWidth="1"/>
    <col min="14086" max="14086" width="19" style="2" customWidth="1"/>
    <col min="14087" max="14336" width="6.88671875" style="2"/>
    <col min="14337" max="14337" width="30.6640625" style="2" customWidth="1"/>
    <col min="14338" max="14338" width="19.44140625" style="2" customWidth="1"/>
    <col min="14339" max="14339" width="27.33203125" style="2" customWidth="1"/>
    <col min="14340" max="14340" width="19.44140625" style="2" customWidth="1"/>
    <col min="14341" max="14341" width="28.77734375" style="2" customWidth="1"/>
    <col min="14342" max="14342" width="19" style="2" customWidth="1"/>
    <col min="14343" max="14592" width="6.88671875" style="2"/>
    <col min="14593" max="14593" width="30.6640625" style="2" customWidth="1"/>
    <col min="14594" max="14594" width="19.44140625" style="2" customWidth="1"/>
    <col min="14595" max="14595" width="27.33203125" style="2" customWidth="1"/>
    <col min="14596" max="14596" width="19.44140625" style="2" customWidth="1"/>
    <col min="14597" max="14597" width="28.77734375" style="2" customWidth="1"/>
    <col min="14598" max="14598" width="19" style="2" customWidth="1"/>
    <col min="14599" max="14848" width="6.88671875" style="2"/>
    <col min="14849" max="14849" width="30.6640625" style="2" customWidth="1"/>
    <col min="14850" max="14850" width="19.44140625" style="2" customWidth="1"/>
    <col min="14851" max="14851" width="27.33203125" style="2" customWidth="1"/>
    <col min="14852" max="14852" width="19.44140625" style="2" customWidth="1"/>
    <col min="14853" max="14853" width="28.77734375" style="2" customWidth="1"/>
    <col min="14854" max="14854" width="19" style="2" customWidth="1"/>
    <col min="14855" max="15104" width="6.88671875" style="2"/>
    <col min="15105" max="15105" width="30.6640625" style="2" customWidth="1"/>
    <col min="15106" max="15106" width="19.44140625" style="2" customWidth="1"/>
    <col min="15107" max="15107" width="27.33203125" style="2" customWidth="1"/>
    <col min="15108" max="15108" width="19.44140625" style="2" customWidth="1"/>
    <col min="15109" max="15109" width="28.77734375" style="2" customWidth="1"/>
    <col min="15110" max="15110" width="19" style="2" customWidth="1"/>
    <col min="15111" max="15360" width="6.88671875" style="2"/>
    <col min="15361" max="15361" width="30.6640625" style="2" customWidth="1"/>
    <col min="15362" max="15362" width="19.44140625" style="2" customWidth="1"/>
    <col min="15363" max="15363" width="27.33203125" style="2" customWidth="1"/>
    <col min="15364" max="15364" width="19.44140625" style="2" customWidth="1"/>
    <col min="15365" max="15365" width="28.77734375" style="2" customWidth="1"/>
    <col min="15366" max="15366" width="19" style="2" customWidth="1"/>
    <col min="15367" max="15616" width="6.88671875" style="2"/>
    <col min="15617" max="15617" width="30.6640625" style="2" customWidth="1"/>
    <col min="15618" max="15618" width="19.44140625" style="2" customWidth="1"/>
    <col min="15619" max="15619" width="27.33203125" style="2" customWidth="1"/>
    <col min="15620" max="15620" width="19.44140625" style="2" customWidth="1"/>
    <col min="15621" max="15621" width="28.77734375" style="2" customWidth="1"/>
    <col min="15622" max="15622" width="19" style="2" customWidth="1"/>
    <col min="15623" max="15872" width="6.88671875" style="2"/>
    <col min="15873" max="15873" width="30.6640625" style="2" customWidth="1"/>
    <col min="15874" max="15874" width="19.44140625" style="2" customWidth="1"/>
    <col min="15875" max="15875" width="27.33203125" style="2" customWidth="1"/>
    <col min="15876" max="15876" width="19.44140625" style="2" customWidth="1"/>
    <col min="15877" max="15877" width="28.77734375" style="2" customWidth="1"/>
    <col min="15878" max="15878" width="19" style="2" customWidth="1"/>
    <col min="15879" max="16128" width="6.88671875" style="2"/>
    <col min="16129" max="16129" width="30.6640625" style="2" customWidth="1"/>
    <col min="16130" max="16130" width="19.44140625" style="2" customWidth="1"/>
    <col min="16131" max="16131" width="27.33203125" style="2" customWidth="1"/>
    <col min="16132" max="16132" width="19.44140625" style="2" customWidth="1"/>
    <col min="16133" max="16133" width="28.77734375" style="2" customWidth="1"/>
    <col min="16134" max="16134" width="19" style="2" customWidth="1"/>
    <col min="16135" max="16384" width="6.88671875" style="2"/>
  </cols>
  <sheetData>
    <row r="1" spans="1:256" s="134" customFormat="1" ht="18.75" customHeight="1" x14ac:dyDescent="0.15">
      <c r="A1" s="200" t="s">
        <v>366</v>
      </c>
      <c r="B1" s="136"/>
      <c r="C1" s="136"/>
      <c r="D1" s="137"/>
      <c r="E1" s="136"/>
      <c r="F1" s="25" t="s">
        <v>0</v>
      </c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36"/>
      <c r="U1" s="136"/>
      <c r="V1" s="136"/>
      <c r="W1" s="136"/>
      <c r="X1" s="136"/>
      <c r="Y1" s="136"/>
      <c r="Z1" s="136"/>
      <c r="AA1" s="136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  <c r="AN1" s="136"/>
      <c r="AO1" s="136"/>
      <c r="AP1" s="136"/>
      <c r="AQ1" s="136"/>
      <c r="AR1" s="136"/>
      <c r="AS1" s="136"/>
      <c r="AT1" s="136"/>
      <c r="AU1" s="136"/>
      <c r="AV1" s="136"/>
      <c r="AW1" s="136"/>
      <c r="AX1" s="136"/>
      <c r="AY1" s="136"/>
      <c r="AZ1" s="136"/>
      <c r="BA1" s="136"/>
      <c r="BB1" s="136"/>
      <c r="BC1" s="136"/>
      <c r="BD1" s="136"/>
      <c r="BE1" s="136"/>
      <c r="BF1" s="136"/>
      <c r="BG1" s="136"/>
      <c r="BH1" s="136"/>
      <c r="BI1" s="136"/>
      <c r="BJ1" s="136"/>
      <c r="BK1" s="136"/>
      <c r="BL1" s="136"/>
      <c r="BM1" s="136"/>
      <c r="BN1" s="136"/>
      <c r="BO1" s="136"/>
      <c r="BP1" s="136"/>
      <c r="BQ1" s="136"/>
      <c r="BR1" s="136"/>
      <c r="BS1" s="136"/>
      <c r="BT1" s="136"/>
      <c r="BU1" s="136"/>
      <c r="BV1" s="136"/>
      <c r="BW1" s="136"/>
      <c r="BX1" s="136"/>
      <c r="BY1" s="136"/>
      <c r="BZ1" s="136"/>
      <c r="CA1" s="136"/>
      <c r="CB1" s="136"/>
      <c r="CC1" s="136"/>
      <c r="CD1" s="136"/>
      <c r="CE1" s="136"/>
      <c r="CF1" s="136"/>
      <c r="CG1" s="136"/>
      <c r="CH1" s="136"/>
      <c r="CI1" s="136"/>
      <c r="CJ1" s="136"/>
      <c r="CK1" s="136"/>
      <c r="CL1" s="136"/>
      <c r="CM1" s="136"/>
      <c r="CN1" s="136"/>
      <c r="CO1" s="136"/>
      <c r="CP1" s="136"/>
      <c r="CQ1" s="136"/>
      <c r="CR1" s="136"/>
      <c r="CS1" s="136"/>
      <c r="CT1" s="136"/>
      <c r="CU1" s="136"/>
      <c r="CV1" s="136"/>
      <c r="CW1" s="136"/>
      <c r="CX1" s="136"/>
      <c r="CY1" s="136"/>
      <c r="CZ1" s="136"/>
      <c r="DA1" s="136"/>
      <c r="DB1" s="136"/>
      <c r="DC1" s="136"/>
      <c r="DD1" s="136"/>
      <c r="DE1" s="136"/>
      <c r="DF1" s="136"/>
      <c r="DG1" s="136"/>
      <c r="DH1" s="136"/>
      <c r="DI1" s="136"/>
      <c r="DJ1" s="136"/>
      <c r="DK1" s="136"/>
      <c r="DL1" s="136"/>
      <c r="DM1" s="136"/>
      <c r="DN1" s="136"/>
      <c r="DO1" s="136"/>
      <c r="DP1" s="136"/>
      <c r="DQ1" s="136"/>
      <c r="DR1" s="136"/>
      <c r="DS1" s="136"/>
      <c r="DT1" s="136"/>
      <c r="DU1" s="136"/>
      <c r="DV1" s="136"/>
      <c r="DW1" s="136"/>
      <c r="DX1" s="136"/>
      <c r="DY1" s="136"/>
      <c r="DZ1" s="136"/>
      <c r="EA1" s="136"/>
      <c r="EB1" s="136"/>
      <c r="EC1" s="136"/>
      <c r="ED1" s="136"/>
      <c r="EE1" s="136"/>
      <c r="EF1" s="136"/>
      <c r="EG1" s="136"/>
      <c r="EH1" s="136"/>
      <c r="EI1" s="136"/>
      <c r="EJ1" s="136"/>
      <c r="EK1" s="136"/>
      <c r="EL1" s="136"/>
      <c r="EM1" s="136"/>
      <c r="EN1" s="136"/>
      <c r="EO1" s="136"/>
      <c r="EP1" s="136"/>
      <c r="EQ1" s="136"/>
      <c r="ER1" s="136"/>
      <c r="ES1" s="136"/>
      <c r="ET1" s="136"/>
      <c r="EU1" s="136"/>
      <c r="EV1" s="136"/>
      <c r="EW1" s="136"/>
      <c r="EX1" s="136"/>
      <c r="EY1" s="136"/>
      <c r="EZ1" s="136"/>
      <c r="FA1" s="136"/>
      <c r="FB1" s="136"/>
      <c r="FC1" s="136"/>
      <c r="FD1" s="136"/>
      <c r="FE1" s="136"/>
      <c r="FF1" s="136"/>
      <c r="FG1" s="136"/>
      <c r="FH1" s="136"/>
      <c r="FI1" s="136"/>
      <c r="FJ1" s="136"/>
      <c r="FK1" s="136"/>
      <c r="FL1" s="136"/>
      <c r="FM1" s="136"/>
      <c r="FN1" s="136"/>
      <c r="FO1" s="136"/>
      <c r="FP1" s="136"/>
      <c r="FQ1" s="136"/>
      <c r="FR1" s="136"/>
      <c r="FS1" s="136"/>
      <c r="FT1" s="136"/>
      <c r="FU1" s="136"/>
      <c r="FV1" s="136"/>
      <c r="FW1" s="136"/>
      <c r="FX1" s="136"/>
      <c r="FY1" s="136"/>
      <c r="FZ1" s="136"/>
      <c r="GA1" s="136"/>
      <c r="GB1" s="136"/>
      <c r="GC1" s="136"/>
      <c r="GD1" s="136"/>
      <c r="GE1" s="136"/>
      <c r="GF1" s="136"/>
      <c r="GG1" s="136"/>
      <c r="GH1" s="136"/>
      <c r="GI1" s="136"/>
      <c r="GJ1" s="136"/>
      <c r="GK1" s="136"/>
      <c r="GL1" s="136"/>
      <c r="GM1" s="136"/>
      <c r="GN1" s="136"/>
      <c r="GO1" s="136"/>
      <c r="GP1" s="136"/>
      <c r="GQ1" s="136"/>
      <c r="GR1" s="136"/>
      <c r="GS1" s="136"/>
      <c r="GT1" s="136"/>
      <c r="GU1" s="136"/>
      <c r="GV1" s="136"/>
      <c r="GW1" s="136"/>
      <c r="GX1" s="136"/>
      <c r="GY1" s="136"/>
      <c r="GZ1" s="136"/>
      <c r="HA1" s="136"/>
      <c r="HB1" s="136"/>
      <c r="HC1" s="136"/>
      <c r="HD1" s="136"/>
      <c r="HE1" s="136"/>
      <c r="HF1" s="136"/>
      <c r="HG1" s="136"/>
      <c r="HH1" s="136"/>
      <c r="HI1" s="136"/>
      <c r="HJ1" s="136"/>
      <c r="HK1" s="136"/>
      <c r="HL1" s="136"/>
      <c r="HM1" s="136"/>
      <c r="HN1" s="136"/>
      <c r="HO1" s="136"/>
      <c r="HP1" s="136"/>
      <c r="HQ1" s="136"/>
      <c r="HR1" s="136"/>
      <c r="HS1" s="136"/>
      <c r="HT1" s="136"/>
      <c r="HU1" s="136"/>
      <c r="HV1" s="136"/>
      <c r="HW1" s="136"/>
      <c r="HX1" s="136"/>
      <c r="HY1" s="136"/>
      <c r="HZ1" s="136"/>
      <c r="IA1" s="136"/>
      <c r="IB1" s="136"/>
      <c r="IC1" s="136"/>
      <c r="ID1" s="136"/>
      <c r="IE1" s="136"/>
      <c r="IF1" s="136"/>
      <c r="IG1" s="136"/>
      <c r="IH1" s="136"/>
      <c r="II1" s="136"/>
      <c r="IJ1" s="136"/>
      <c r="IK1" s="136"/>
      <c r="IL1" s="136"/>
      <c r="IM1" s="136"/>
      <c r="IN1" s="136"/>
      <c r="IO1" s="136"/>
      <c r="IP1" s="136"/>
      <c r="IQ1" s="136"/>
      <c r="IR1" s="136"/>
      <c r="IS1" s="136"/>
      <c r="IT1" s="136"/>
      <c r="IU1" s="136"/>
      <c r="IV1" s="136"/>
    </row>
    <row r="2" spans="1:256" s="134" customFormat="1" ht="23.25" customHeight="1" x14ac:dyDescent="0.15">
      <c r="A2" s="325" t="s">
        <v>367</v>
      </c>
      <c r="B2" s="325"/>
      <c r="C2" s="325"/>
      <c r="D2" s="325"/>
      <c r="E2" s="325"/>
      <c r="F2" s="325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136"/>
      <c r="W2" s="136"/>
      <c r="X2" s="136"/>
      <c r="Y2" s="136"/>
      <c r="Z2" s="136"/>
      <c r="AA2" s="136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  <c r="AN2" s="136"/>
      <c r="AO2" s="136"/>
      <c r="AP2" s="136"/>
      <c r="AQ2" s="136"/>
      <c r="AR2" s="136"/>
      <c r="AS2" s="136"/>
      <c r="AT2" s="136"/>
      <c r="AU2" s="136"/>
      <c r="AV2" s="136"/>
      <c r="AW2" s="136"/>
      <c r="AX2" s="136"/>
      <c r="AY2" s="136"/>
      <c r="AZ2" s="136"/>
      <c r="BA2" s="136"/>
      <c r="BB2" s="136"/>
      <c r="BC2" s="136"/>
      <c r="BD2" s="136"/>
      <c r="BE2" s="136"/>
      <c r="BF2" s="136"/>
      <c r="BG2" s="136"/>
      <c r="BH2" s="136"/>
      <c r="BI2" s="136"/>
      <c r="BJ2" s="136"/>
      <c r="BK2" s="136"/>
      <c r="BL2" s="136"/>
      <c r="BM2" s="136"/>
      <c r="BN2" s="136"/>
      <c r="BO2" s="136"/>
      <c r="BP2" s="136"/>
      <c r="BQ2" s="136"/>
      <c r="BR2" s="136"/>
      <c r="BS2" s="136"/>
      <c r="BT2" s="136"/>
      <c r="BU2" s="136"/>
      <c r="BV2" s="136"/>
      <c r="BW2" s="136"/>
      <c r="BX2" s="136"/>
      <c r="BY2" s="136"/>
      <c r="BZ2" s="136"/>
      <c r="CA2" s="136"/>
      <c r="CB2" s="136"/>
      <c r="CC2" s="136"/>
      <c r="CD2" s="136"/>
      <c r="CE2" s="136"/>
      <c r="CF2" s="136"/>
      <c r="CG2" s="136"/>
      <c r="CH2" s="136"/>
      <c r="CI2" s="136"/>
      <c r="CJ2" s="136"/>
      <c r="CK2" s="136"/>
      <c r="CL2" s="136"/>
      <c r="CM2" s="136"/>
      <c r="CN2" s="136"/>
      <c r="CO2" s="136"/>
      <c r="CP2" s="136"/>
      <c r="CQ2" s="136"/>
      <c r="CR2" s="136"/>
      <c r="CS2" s="136"/>
      <c r="CT2" s="136"/>
      <c r="CU2" s="136"/>
      <c r="CV2" s="136"/>
      <c r="CW2" s="136"/>
      <c r="CX2" s="136"/>
      <c r="CY2" s="136"/>
      <c r="CZ2" s="136"/>
      <c r="DA2" s="136"/>
      <c r="DB2" s="136"/>
      <c r="DC2" s="136"/>
      <c r="DD2" s="136"/>
      <c r="DE2" s="136"/>
      <c r="DF2" s="136"/>
      <c r="DG2" s="136"/>
      <c r="DH2" s="136"/>
      <c r="DI2" s="136"/>
      <c r="DJ2" s="136"/>
      <c r="DK2" s="136"/>
      <c r="DL2" s="136"/>
      <c r="DM2" s="136"/>
      <c r="DN2" s="136"/>
      <c r="DO2" s="136"/>
      <c r="DP2" s="136"/>
      <c r="DQ2" s="136"/>
      <c r="DR2" s="136"/>
      <c r="DS2" s="136"/>
      <c r="DT2" s="136"/>
      <c r="DU2" s="136"/>
      <c r="DV2" s="136"/>
      <c r="DW2" s="136"/>
      <c r="DX2" s="136"/>
      <c r="DY2" s="136"/>
      <c r="DZ2" s="136"/>
      <c r="EA2" s="136"/>
      <c r="EB2" s="136"/>
      <c r="EC2" s="136"/>
      <c r="ED2" s="136"/>
      <c r="EE2" s="136"/>
      <c r="EF2" s="136"/>
      <c r="EG2" s="136"/>
      <c r="EH2" s="136"/>
      <c r="EI2" s="136"/>
      <c r="EJ2" s="136"/>
      <c r="EK2" s="136"/>
      <c r="EL2" s="136"/>
      <c r="EM2" s="136"/>
      <c r="EN2" s="136"/>
      <c r="EO2" s="136"/>
      <c r="EP2" s="136"/>
      <c r="EQ2" s="136"/>
      <c r="ER2" s="136"/>
      <c r="ES2" s="136"/>
      <c r="ET2" s="136"/>
      <c r="EU2" s="136"/>
      <c r="EV2" s="136"/>
      <c r="EW2" s="136"/>
      <c r="EX2" s="136"/>
      <c r="EY2" s="136"/>
      <c r="EZ2" s="136"/>
      <c r="FA2" s="136"/>
      <c r="FB2" s="136"/>
      <c r="FC2" s="136"/>
      <c r="FD2" s="136"/>
      <c r="FE2" s="136"/>
      <c r="FF2" s="136"/>
      <c r="FG2" s="136"/>
      <c r="FH2" s="136"/>
      <c r="FI2" s="136"/>
      <c r="FJ2" s="136"/>
      <c r="FK2" s="136"/>
      <c r="FL2" s="136"/>
      <c r="FM2" s="136"/>
      <c r="FN2" s="136"/>
      <c r="FO2" s="136"/>
      <c r="FP2" s="136"/>
      <c r="FQ2" s="136"/>
      <c r="FR2" s="136"/>
      <c r="FS2" s="136"/>
      <c r="FT2" s="136"/>
      <c r="FU2" s="136"/>
      <c r="FV2" s="136"/>
      <c r="FW2" s="136"/>
      <c r="FX2" s="136"/>
      <c r="FY2" s="136"/>
      <c r="FZ2" s="136"/>
      <c r="GA2" s="136"/>
      <c r="GB2" s="136"/>
      <c r="GC2" s="136"/>
      <c r="GD2" s="136"/>
      <c r="GE2" s="136"/>
      <c r="GF2" s="136"/>
      <c r="GG2" s="136"/>
      <c r="GH2" s="136"/>
      <c r="GI2" s="136"/>
      <c r="GJ2" s="136"/>
      <c r="GK2" s="136"/>
      <c r="GL2" s="136"/>
      <c r="GM2" s="136"/>
      <c r="GN2" s="136"/>
      <c r="GO2" s="136"/>
      <c r="GP2" s="136"/>
      <c r="GQ2" s="136"/>
      <c r="GR2" s="136"/>
      <c r="GS2" s="136"/>
      <c r="GT2" s="136"/>
      <c r="GU2" s="136"/>
      <c r="GV2" s="136"/>
      <c r="GW2" s="136"/>
      <c r="GX2" s="136"/>
      <c r="GY2" s="136"/>
      <c r="GZ2" s="136"/>
      <c r="HA2" s="136"/>
      <c r="HB2" s="136"/>
      <c r="HC2" s="136"/>
      <c r="HD2" s="136"/>
      <c r="HE2" s="136"/>
      <c r="HF2" s="136"/>
      <c r="HG2" s="136"/>
      <c r="HH2" s="136"/>
      <c r="HI2" s="136"/>
      <c r="HJ2" s="136"/>
      <c r="HK2" s="136"/>
      <c r="HL2" s="136"/>
      <c r="HM2" s="136"/>
      <c r="HN2" s="136"/>
      <c r="HO2" s="136"/>
      <c r="HP2" s="136"/>
      <c r="HQ2" s="136"/>
      <c r="HR2" s="136"/>
      <c r="HS2" s="136"/>
      <c r="HT2" s="136"/>
      <c r="HU2" s="136"/>
      <c r="HV2" s="136"/>
      <c r="HW2" s="136"/>
      <c r="HX2" s="136"/>
      <c r="HY2" s="136"/>
      <c r="HZ2" s="136"/>
      <c r="IA2" s="136"/>
      <c r="IB2" s="136"/>
      <c r="IC2" s="136"/>
      <c r="ID2" s="136"/>
      <c r="IE2" s="136"/>
      <c r="IF2" s="136"/>
      <c r="IG2" s="136"/>
      <c r="IH2" s="136"/>
      <c r="II2" s="136"/>
      <c r="IJ2" s="136"/>
      <c r="IK2" s="136"/>
      <c r="IL2" s="136"/>
      <c r="IM2" s="136"/>
      <c r="IN2" s="136"/>
      <c r="IO2" s="136"/>
      <c r="IP2" s="136"/>
      <c r="IQ2" s="136"/>
      <c r="IR2" s="136"/>
      <c r="IS2" s="136"/>
      <c r="IT2" s="136"/>
      <c r="IU2" s="136"/>
      <c r="IV2" s="136"/>
    </row>
    <row r="3" spans="1:256" s="134" customFormat="1" ht="22.5" customHeight="1" x14ac:dyDescent="0.15">
      <c r="A3" s="104" t="s">
        <v>165</v>
      </c>
      <c r="B3" s="136"/>
      <c r="C3" s="136"/>
      <c r="D3" s="137"/>
      <c r="E3" s="136"/>
      <c r="F3" s="138" t="s">
        <v>1</v>
      </c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136"/>
      <c r="W3" s="136"/>
      <c r="X3" s="136"/>
      <c r="Y3" s="136"/>
      <c r="Z3" s="136"/>
      <c r="AA3" s="136"/>
      <c r="AB3" s="136"/>
      <c r="AC3" s="136"/>
      <c r="AD3" s="136"/>
      <c r="AE3" s="136"/>
      <c r="AF3" s="136"/>
      <c r="AG3" s="136"/>
      <c r="AH3" s="136"/>
      <c r="AI3" s="136"/>
      <c r="AJ3" s="136"/>
      <c r="AK3" s="136"/>
      <c r="AL3" s="136"/>
      <c r="AM3" s="136"/>
      <c r="AN3" s="136"/>
      <c r="AO3" s="136"/>
      <c r="AP3" s="136"/>
      <c r="AQ3" s="136"/>
      <c r="AR3" s="136"/>
      <c r="AS3" s="136"/>
      <c r="AT3" s="136"/>
      <c r="AU3" s="136"/>
      <c r="AV3" s="136"/>
      <c r="AW3" s="136"/>
      <c r="AX3" s="136"/>
      <c r="AY3" s="136"/>
      <c r="AZ3" s="136"/>
      <c r="BA3" s="136"/>
      <c r="BB3" s="136"/>
      <c r="BC3" s="136"/>
      <c r="BD3" s="136"/>
      <c r="BE3" s="136"/>
      <c r="BF3" s="136"/>
      <c r="BG3" s="136"/>
      <c r="BH3" s="136"/>
      <c r="BI3" s="136"/>
      <c r="BJ3" s="136"/>
      <c r="BK3" s="136"/>
      <c r="BL3" s="136"/>
      <c r="BM3" s="136"/>
      <c r="BN3" s="136"/>
      <c r="BO3" s="136"/>
      <c r="BP3" s="136"/>
      <c r="BQ3" s="136"/>
      <c r="BR3" s="136"/>
      <c r="BS3" s="136"/>
      <c r="BT3" s="136"/>
      <c r="BU3" s="136"/>
      <c r="BV3" s="136"/>
      <c r="BW3" s="136"/>
      <c r="BX3" s="136"/>
      <c r="BY3" s="136"/>
      <c r="BZ3" s="136"/>
      <c r="CA3" s="136"/>
      <c r="CB3" s="136"/>
      <c r="CC3" s="136"/>
      <c r="CD3" s="136"/>
      <c r="CE3" s="136"/>
      <c r="CF3" s="136"/>
      <c r="CG3" s="136"/>
      <c r="CH3" s="136"/>
      <c r="CI3" s="136"/>
      <c r="CJ3" s="136"/>
      <c r="CK3" s="136"/>
      <c r="CL3" s="136"/>
      <c r="CM3" s="136"/>
      <c r="CN3" s="136"/>
      <c r="CO3" s="136"/>
      <c r="CP3" s="136"/>
      <c r="CQ3" s="136"/>
      <c r="CR3" s="136"/>
      <c r="CS3" s="136"/>
      <c r="CT3" s="136"/>
      <c r="CU3" s="136"/>
      <c r="CV3" s="136"/>
      <c r="CW3" s="136"/>
      <c r="CX3" s="136"/>
      <c r="CY3" s="136"/>
      <c r="CZ3" s="136"/>
      <c r="DA3" s="136"/>
      <c r="DB3" s="136"/>
      <c r="DC3" s="136"/>
      <c r="DD3" s="136"/>
      <c r="DE3" s="136"/>
      <c r="DF3" s="136"/>
      <c r="DG3" s="136"/>
      <c r="DH3" s="136"/>
      <c r="DI3" s="136"/>
      <c r="DJ3" s="136"/>
      <c r="DK3" s="136"/>
      <c r="DL3" s="136"/>
      <c r="DM3" s="136"/>
      <c r="DN3" s="136"/>
      <c r="DO3" s="136"/>
      <c r="DP3" s="136"/>
      <c r="DQ3" s="136"/>
      <c r="DR3" s="136"/>
      <c r="DS3" s="136"/>
      <c r="DT3" s="136"/>
      <c r="DU3" s="136"/>
      <c r="DV3" s="136"/>
      <c r="DW3" s="136"/>
      <c r="DX3" s="136"/>
      <c r="DY3" s="136"/>
      <c r="DZ3" s="136"/>
      <c r="EA3" s="136"/>
      <c r="EB3" s="136"/>
      <c r="EC3" s="136"/>
      <c r="ED3" s="136"/>
      <c r="EE3" s="136"/>
      <c r="EF3" s="136"/>
      <c r="EG3" s="136"/>
      <c r="EH3" s="136"/>
      <c r="EI3" s="136"/>
      <c r="EJ3" s="136"/>
      <c r="EK3" s="136"/>
      <c r="EL3" s="136"/>
      <c r="EM3" s="136"/>
      <c r="EN3" s="136"/>
      <c r="EO3" s="136"/>
      <c r="EP3" s="136"/>
      <c r="EQ3" s="136"/>
      <c r="ER3" s="136"/>
      <c r="ES3" s="136"/>
      <c r="ET3" s="136"/>
      <c r="EU3" s="136"/>
      <c r="EV3" s="136"/>
      <c r="EW3" s="136"/>
      <c r="EX3" s="136"/>
      <c r="EY3" s="136"/>
      <c r="EZ3" s="136"/>
      <c r="FA3" s="136"/>
      <c r="FB3" s="136"/>
      <c r="FC3" s="136"/>
      <c r="FD3" s="136"/>
      <c r="FE3" s="136"/>
      <c r="FF3" s="136"/>
      <c r="FG3" s="136"/>
      <c r="FH3" s="136"/>
      <c r="FI3" s="136"/>
      <c r="FJ3" s="136"/>
      <c r="FK3" s="136"/>
      <c r="FL3" s="136"/>
      <c r="FM3" s="136"/>
      <c r="FN3" s="136"/>
      <c r="FO3" s="136"/>
      <c r="FP3" s="136"/>
      <c r="FQ3" s="136"/>
      <c r="FR3" s="136"/>
      <c r="FS3" s="136"/>
      <c r="FT3" s="136"/>
      <c r="FU3" s="136"/>
      <c r="FV3" s="136"/>
      <c r="FW3" s="136"/>
      <c r="FX3" s="136"/>
      <c r="FY3" s="136"/>
      <c r="FZ3" s="136"/>
      <c r="GA3" s="136"/>
      <c r="GB3" s="136"/>
      <c r="GC3" s="136"/>
      <c r="GD3" s="136"/>
      <c r="GE3" s="136"/>
      <c r="GF3" s="136"/>
      <c r="GG3" s="136"/>
      <c r="GH3" s="136"/>
      <c r="GI3" s="136"/>
      <c r="GJ3" s="136"/>
      <c r="GK3" s="136"/>
      <c r="GL3" s="136"/>
      <c r="GM3" s="136"/>
      <c r="GN3" s="136"/>
      <c r="GO3" s="136"/>
      <c r="GP3" s="136"/>
      <c r="GQ3" s="136"/>
      <c r="GR3" s="136"/>
      <c r="GS3" s="136"/>
      <c r="GT3" s="136"/>
      <c r="GU3" s="136"/>
      <c r="GV3" s="136"/>
      <c r="GW3" s="136"/>
      <c r="GX3" s="136"/>
      <c r="GY3" s="136"/>
      <c r="GZ3" s="136"/>
      <c r="HA3" s="136"/>
      <c r="HB3" s="136"/>
      <c r="HC3" s="136"/>
      <c r="HD3" s="136"/>
      <c r="HE3" s="136"/>
      <c r="HF3" s="136"/>
      <c r="HG3" s="136"/>
      <c r="HH3" s="136"/>
      <c r="HI3" s="136"/>
      <c r="HJ3" s="136"/>
      <c r="HK3" s="136"/>
      <c r="HL3" s="136"/>
      <c r="HM3" s="136"/>
      <c r="HN3" s="136"/>
      <c r="HO3" s="136"/>
      <c r="HP3" s="136"/>
      <c r="HQ3" s="136"/>
      <c r="HR3" s="136"/>
      <c r="HS3" s="136"/>
      <c r="HT3" s="136"/>
      <c r="HU3" s="136"/>
      <c r="HV3" s="136"/>
      <c r="HW3" s="136"/>
      <c r="HX3" s="136"/>
      <c r="HY3" s="136"/>
      <c r="HZ3" s="136"/>
      <c r="IA3" s="136"/>
      <c r="IB3" s="136"/>
      <c r="IC3" s="136"/>
      <c r="ID3" s="136"/>
      <c r="IE3" s="136"/>
      <c r="IF3" s="136"/>
      <c r="IG3" s="136"/>
      <c r="IH3" s="136"/>
      <c r="II3" s="136"/>
      <c r="IJ3" s="136"/>
      <c r="IK3" s="136"/>
      <c r="IL3" s="136"/>
      <c r="IM3" s="136"/>
      <c r="IN3" s="136"/>
      <c r="IO3" s="136"/>
      <c r="IP3" s="136"/>
      <c r="IQ3" s="136"/>
      <c r="IR3" s="136"/>
      <c r="IS3" s="136"/>
      <c r="IT3" s="136"/>
      <c r="IU3" s="136"/>
      <c r="IV3" s="136"/>
    </row>
    <row r="4" spans="1:256" s="134" customFormat="1" ht="17.100000000000001" customHeight="1" x14ac:dyDescent="0.15">
      <c r="A4" s="322" t="s">
        <v>2</v>
      </c>
      <c r="B4" s="322"/>
      <c r="C4" s="323" t="s">
        <v>3</v>
      </c>
      <c r="D4" s="324"/>
      <c r="E4" s="323"/>
      <c r="F4" s="323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136"/>
      <c r="W4" s="136"/>
      <c r="X4" s="136"/>
      <c r="Y4" s="136"/>
      <c r="Z4" s="136"/>
      <c r="AA4" s="136"/>
      <c r="AB4" s="136"/>
      <c r="AC4" s="136"/>
      <c r="AD4" s="136"/>
      <c r="AE4" s="136"/>
      <c r="AF4" s="136"/>
      <c r="AG4" s="136"/>
      <c r="AH4" s="136"/>
      <c r="AI4" s="136"/>
      <c r="AJ4" s="136"/>
      <c r="AK4" s="136"/>
      <c r="AL4" s="136"/>
      <c r="AM4" s="136"/>
      <c r="AN4" s="136"/>
      <c r="AO4" s="136"/>
      <c r="AP4" s="136"/>
      <c r="AQ4" s="136"/>
      <c r="AR4" s="136"/>
      <c r="AS4" s="136"/>
      <c r="AT4" s="136"/>
      <c r="AU4" s="136"/>
      <c r="AV4" s="136"/>
      <c r="AW4" s="136"/>
      <c r="AX4" s="136"/>
      <c r="AY4" s="136"/>
      <c r="AZ4" s="136"/>
      <c r="BA4" s="136"/>
      <c r="BB4" s="136"/>
      <c r="BC4" s="136"/>
      <c r="BD4" s="136"/>
      <c r="BE4" s="136"/>
      <c r="BF4" s="136"/>
      <c r="BG4" s="136"/>
      <c r="BH4" s="136"/>
      <c r="BI4" s="136"/>
      <c r="BJ4" s="136"/>
      <c r="BK4" s="136"/>
      <c r="BL4" s="136"/>
      <c r="BM4" s="136"/>
      <c r="BN4" s="136"/>
      <c r="BO4" s="136"/>
      <c r="BP4" s="136"/>
      <c r="BQ4" s="136"/>
      <c r="BR4" s="136"/>
      <c r="BS4" s="136"/>
      <c r="BT4" s="136"/>
      <c r="BU4" s="136"/>
      <c r="BV4" s="136"/>
      <c r="BW4" s="136"/>
      <c r="BX4" s="136"/>
      <c r="BY4" s="136"/>
      <c r="BZ4" s="136"/>
      <c r="CA4" s="136"/>
      <c r="CB4" s="136"/>
      <c r="CC4" s="136"/>
      <c r="CD4" s="136"/>
      <c r="CE4" s="136"/>
      <c r="CF4" s="136"/>
      <c r="CG4" s="136"/>
      <c r="CH4" s="136"/>
      <c r="CI4" s="136"/>
      <c r="CJ4" s="136"/>
      <c r="CK4" s="136"/>
      <c r="CL4" s="136"/>
      <c r="CM4" s="136"/>
      <c r="CN4" s="136"/>
      <c r="CO4" s="136"/>
      <c r="CP4" s="136"/>
      <c r="CQ4" s="136"/>
      <c r="CR4" s="136"/>
      <c r="CS4" s="136"/>
      <c r="CT4" s="136"/>
      <c r="CU4" s="136"/>
      <c r="CV4" s="136"/>
      <c r="CW4" s="136"/>
      <c r="CX4" s="136"/>
      <c r="CY4" s="136"/>
      <c r="CZ4" s="136"/>
      <c r="DA4" s="136"/>
      <c r="DB4" s="136"/>
      <c r="DC4" s="136"/>
      <c r="DD4" s="136"/>
      <c r="DE4" s="136"/>
      <c r="DF4" s="136"/>
      <c r="DG4" s="136"/>
      <c r="DH4" s="136"/>
      <c r="DI4" s="136"/>
      <c r="DJ4" s="136"/>
      <c r="DK4" s="136"/>
      <c r="DL4" s="136"/>
      <c r="DM4" s="136"/>
      <c r="DN4" s="136"/>
      <c r="DO4" s="136"/>
      <c r="DP4" s="136"/>
      <c r="DQ4" s="136"/>
      <c r="DR4" s="136"/>
      <c r="DS4" s="136"/>
      <c r="DT4" s="136"/>
      <c r="DU4" s="136"/>
      <c r="DV4" s="136"/>
      <c r="DW4" s="136"/>
      <c r="DX4" s="136"/>
      <c r="DY4" s="136"/>
      <c r="DZ4" s="136"/>
      <c r="EA4" s="136"/>
      <c r="EB4" s="136"/>
      <c r="EC4" s="136"/>
      <c r="ED4" s="136"/>
      <c r="EE4" s="136"/>
      <c r="EF4" s="136"/>
      <c r="EG4" s="136"/>
      <c r="EH4" s="136"/>
      <c r="EI4" s="136"/>
      <c r="EJ4" s="136"/>
      <c r="EK4" s="136"/>
      <c r="EL4" s="136"/>
      <c r="EM4" s="136"/>
      <c r="EN4" s="136"/>
      <c r="EO4" s="136"/>
      <c r="EP4" s="136"/>
      <c r="EQ4" s="136"/>
      <c r="ER4" s="136"/>
      <c r="ES4" s="136"/>
      <c r="ET4" s="136"/>
      <c r="EU4" s="136"/>
      <c r="EV4" s="136"/>
      <c r="EW4" s="136"/>
      <c r="EX4" s="136"/>
      <c r="EY4" s="136"/>
      <c r="EZ4" s="136"/>
      <c r="FA4" s="136"/>
      <c r="FB4" s="136"/>
      <c r="FC4" s="136"/>
      <c r="FD4" s="136"/>
      <c r="FE4" s="136"/>
      <c r="FF4" s="136"/>
      <c r="FG4" s="136"/>
      <c r="FH4" s="136"/>
      <c r="FI4" s="136"/>
      <c r="FJ4" s="136"/>
      <c r="FK4" s="136"/>
      <c r="FL4" s="136"/>
      <c r="FM4" s="136"/>
      <c r="FN4" s="136"/>
      <c r="FO4" s="136"/>
      <c r="FP4" s="136"/>
      <c r="FQ4" s="136"/>
      <c r="FR4" s="136"/>
      <c r="FS4" s="136"/>
      <c r="FT4" s="136"/>
      <c r="FU4" s="136"/>
      <c r="FV4" s="136"/>
      <c r="FW4" s="136"/>
      <c r="FX4" s="136"/>
      <c r="FY4" s="136"/>
      <c r="FZ4" s="136"/>
      <c r="GA4" s="136"/>
      <c r="GB4" s="136"/>
      <c r="GC4" s="136"/>
      <c r="GD4" s="136"/>
      <c r="GE4" s="136"/>
      <c r="GF4" s="136"/>
      <c r="GG4" s="136"/>
      <c r="GH4" s="136"/>
      <c r="GI4" s="136"/>
      <c r="GJ4" s="136"/>
      <c r="GK4" s="136"/>
      <c r="GL4" s="136"/>
      <c r="GM4" s="136"/>
      <c r="GN4" s="136"/>
      <c r="GO4" s="136"/>
      <c r="GP4" s="136"/>
      <c r="GQ4" s="136"/>
      <c r="GR4" s="136"/>
      <c r="GS4" s="136"/>
      <c r="GT4" s="136"/>
      <c r="GU4" s="136"/>
      <c r="GV4" s="136"/>
      <c r="GW4" s="136"/>
      <c r="GX4" s="136"/>
      <c r="GY4" s="136"/>
      <c r="GZ4" s="136"/>
      <c r="HA4" s="136"/>
      <c r="HB4" s="136"/>
      <c r="HC4" s="136"/>
      <c r="HD4" s="136"/>
      <c r="HE4" s="136"/>
      <c r="HF4" s="136"/>
      <c r="HG4" s="136"/>
      <c r="HH4" s="136"/>
      <c r="HI4" s="136"/>
      <c r="HJ4" s="136"/>
      <c r="HK4" s="136"/>
      <c r="HL4" s="136"/>
      <c r="HM4" s="136"/>
      <c r="HN4" s="136"/>
      <c r="HO4" s="136"/>
      <c r="HP4" s="136"/>
      <c r="HQ4" s="136"/>
      <c r="HR4" s="136"/>
      <c r="HS4" s="136"/>
      <c r="HT4" s="136"/>
      <c r="HU4" s="136"/>
      <c r="HV4" s="136"/>
      <c r="HW4" s="136"/>
      <c r="HX4" s="136"/>
      <c r="HY4" s="136"/>
      <c r="HZ4" s="136"/>
      <c r="IA4" s="136"/>
      <c r="IB4" s="136"/>
      <c r="IC4" s="136"/>
      <c r="ID4" s="136"/>
      <c r="IE4" s="136"/>
      <c r="IF4" s="136"/>
      <c r="IG4" s="136"/>
      <c r="IH4" s="136"/>
      <c r="II4" s="136"/>
      <c r="IJ4" s="136"/>
      <c r="IK4" s="136"/>
      <c r="IL4" s="136"/>
      <c r="IM4" s="136"/>
      <c r="IN4" s="136"/>
      <c r="IO4" s="136"/>
      <c r="IP4" s="136"/>
      <c r="IQ4" s="136"/>
      <c r="IR4" s="136"/>
      <c r="IS4" s="136"/>
      <c r="IT4" s="136"/>
      <c r="IU4" s="136"/>
      <c r="IV4" s="136"/>
    </row>
    <row r="5" spans="1:256" s="134" customFormat="1" ht="17.100000000000001" customHeight="1" x14ac:dyDescent="0.15">
      <c r="A5" s="59" t="s">
        <v>4</v>
      </c>
      <c r="B5" s="6" t="s">
        <v>5</v>
      </c>
      <c r="C5" s="59" t="s">
        <v>6</v>
      </c>
      <c r="D5" s="139" t="s">
        <v>5</v>
      </c>
      <c r="E5" s="6" t="s">
        <v>4</v>
      </c>
      <c r="F5" s="7" t="s">
        <v>5</v>
      </c>
      <c r="G5" s="136"/>
      <c r="H5" s="136"/>
      <c r="I5" s="136"/>
      <c r="J5" s="136"/>
      <c r="K5" s="136"/>
      <c r="L5" s="136"/>
      <c r="M5" s="136"/>
      <c r="N5" s="136"/>
      <c r="O5" s="136"/>
      <c r="P5" s="136"/>
      <c r="Q5" s="136"/>
      <c r="R5" s="136"/>
      <c r="S5" s="136"/>
      <c r="T5" s="136"/>
      <c r="U5" s="136"/>
      <c r="V5" s="136"/>
      <c r="W5" s="136"/>
      <c r="X5" s="136"/>
      <c r="Y5" s="136"/>
      <c r="Z5" s="136"/>
      <c r="AA5" s="136"/>
      <c r="AB5" s="136"/>
      <c r="AC5" s="136"/>
      <c r="AD5" s="136"/>
      <c r="AE5" s="136"/>
      <c r="AF5" s="136"/>
      <c r="AG5" s="136"/>
      <c r="AH5" s="136"/>
      <c r="AI5" s="136"/>
      <c r="AJ5" s="136"/>
      <c r="AK5" s="136"/>
      <c r="AL5" s="136"/>
      <c r="AM5" s="136"/>
      <c r="AN5" s="136"/>
      <c r="AO5" s="136"/>
      <c r="AP5" s="136"/>
      <c r="AQ5" s="136"/>
      <c r="AR5" s="136"/>
      <c r="AS5" s="136"/>
      <c r="AT5" s="136"/>
      <c r="AU5" s="136"/>
      <c r="AV5" s="136"/>
      <c r="AW5" s="136"/>
      <c r="AX5" s="136"/>
      <c r="AY5" s="136"/>
      <c r="AZ5" s="136"/>
      <c r="BA5" s="136"/>
      <c r="BB5" s="136"/>
      <c r="BC5" s="136"/>
      <c r="BD5" s="136"/>
      <c r="BE5" s="136"/>
      <c r="BF5" s="136"/>
      <c r="BG5" s="136"/>
      <c r="BH5" s="136"/>
      <c r="BI5" s="136"/>
      <c r="BJ5" s="136"/>
      <c r="BK5" s="136"/>
      <c r="BL5" s="136"/>
      <c r="BM5" s="136"/>
      <c r="BN5" s="136"/>
      <c r="BO5" s="136"/>
      <c r="BP5" s="136"/>
      <c r="BQ5" s="136"/>
      <c r="BR5" s="136"/>
      <c r="BS5" s="136"/>
      <c r="BT5" s="136"/>
      <c r="BU5" s="136"/>
      <c r="BV5" s="136"/>
      <c r="BW5" s="136"/>
      <c r="BX5" s="136"/>
      <c r="BY5" s="136"/>
      <c r="BZ5" s="136"/>
      <c r="CA5" s="136"/>
      <c r="CB5" s="136"/>
      <c r="CC5" s="136"/>
      <c r="CD5" s="136"/>
      <c r="CE5" s="136"/>
      <c r="CF5" s="136"/>
      <c r="CG5" s="136"/>
      <c r="CH5" s="136"/>
      <c r="CI5" s="136"/>
      <c r="CJ5" s="136"/>
      <c r="CK5" s="136"/>
      <c r="CL5" s="136"/>
      <c r="CM5" s="136"/>
      <c r="CN5" s="136"/>
      <c r="CO5" s="136"/>
      <c r="CP5" s="136"/>
      <c r="CQ5" s="136"/>
      <c r="CR5" s="136"/>
      <c r="CS5" s="136"/>
      <c r="CT5" s="136"/>
      <c r="CU5" s="136"/>
      <c r="CV5" s="136"/>
      <c r="CW5" s="136"/>
      <c r="CX5" s="136"/>
      <c r="CY5" s="136"/>
      <c r="CZ5" s="136"/>
      <c r="DA5" s="136"/>
      <c r="DB5" s="136"/>
      <c r="DC5" s="136"/>
      <c r="DD5" s="136"/>
      <c r="DE5" s="136"/>
      <c r="DF5" s="136"/>
      <c r="DG5" s="136"/>
      <c r="DH5" s="136"/>
      <c r="DI5" s="136"/>
      <c r="DJ5" s="136"/>
      <c r="DK5" s="136"/>
      <c r="DL5" s="136"/>
      <c r="DM5" s="136"/>
      <c r="DN5" s="136"/>
      <c r="DO5" s="136"/>
      <c r="DP5" s="136"/>
      <c r="DQ5" s="136"/>
      <c r="DR5" s="136"/>
      <c r="DS5" s="136"/>
      <c r="DT5" s="136"/>
      <c r="DU5" s="136"/>
      <c r="DV5" s="136"/>
      <c r="DW5" s="136"/>
      <c r="DX5" s="136"/>
      <c r="DY5" s="136"/>
      <c r="DZ5" s="136"/>
      <c r="EA5" s="136"/>
      <c r="EB5" s="136"/>
      <c r="EC5" s="136"/>
      <c r="ED5" s="136"/>
      <c r="EE5" s="136"/>
      <c r="EF5" s="136"/>
      <c r="EG5" s="136"/>
      <c r="EH5" s="136"/>
      <c r="EI5" s="136"/>
      <c r="EJ5" s="136"/>
      <c r="EK5" s="136"/>
      <c r="EL5" s="136"/>
      <c r="EM5" s="136"/>
      <c r="EN5" s="136"/>
      <c r="EO5" s="136"/>
      <c r="EP5" s="136"/>
      <c r="EQ5" s="136"/>
      <c r="ER5" s="136"/>
      <c r="ES5" s="136"/>
      <c r="ET5" s="136"/>
      <c r="EU5" s="136"/>
      <c r="EV5" s="136"/>
      <c r="EW5" s="136"/>
      <c r="EX5" s="136"/>
      <c r="EY5" s="136"/>
      <c r="EZ5" s="136"/>
      <c r="FA5" s="136"/>
      <c r="FB5" s="136"/>
      <c r="FC5" s="136"/>
      <c r="FD5" s="136"/>
      <c r="FE5" s="136"/>
      <c r="FF5" s="136"/>
      <c r="FG5" s="136"/>
      <c r="FH5" s="136"/>
      <c r="FI5" s="136"/>
      <c r="FJ5" s="136"/>
      <c r="FK5" s="136"/>
      <c r="FL5" s="136"/>
      <c r="FM5" s="136"/>
      <c r="FN5" s="136"/>
      <c r="FO5" s="136"/>
      <c r="FP5" s="136"/>
      <c r="FQ5" s="136"/>
      <c r="FR5" s="136"/>
      <c r="FS5" s="136"/>
      <c r="FT5" s="136"/>
      <c r="FU5" s="136"/>
      <c r="FV5" s="136"/>
      <c r="FW5" s="136"/>
      <c r="FX5" s="136"/>
      <c r="FY5" s="136"/>
      <c r="FZ5" s="136"/>
      <c r="GA5" s="136"/>
      <c r="GB5" s="136"/>
      <c r="GC5" s="136"/>
      <c r="GD5" s="136"/>
      <c r="GE5" s="136"/>
      <c r="GF5" s="136"/>
      <c r="GG5" s="136"/>
      <c r="GH5" s="136"/>
      <c r="GI5" s="136"/>
      <c r="GJ5" s="136"/>
      <c r="GK5" s="136"/>
      <c r="GL5" s="136"/>
      <c r="GM5" s="136"/>
      <c r="GN5" s="136"/>
      <c r="GO5" s="136"/>
      <c r="GP5" s="136"/>
      <c r="GQ5" s="136"/>
      <c r="GR5" s="136"/>
      <c r="GS5" s="136"/>
      <c r="GT5" s="136"/>
      <c r="GU5" s="136"/>
      <c r="GV5" s="136"/>
      <c r="GW5" s="136"/>
      <c r="GX5" s="136"/>
      <c r="GY5" s="136"/>
      <c r="GZ5" s="136"/>
      <c r="HA5" s="136"/>
      <c r="HB5" s="136"/>
      <c r="HC5" s="136"/>
      <c r="HD5" s="136"/>
      <c r="HE5" s="136"/>
      <c r="HF5" s="136"/>
      <c r="HG5" s="136"/>
      <c r="HH5" s="136"/>
      <c r="HI5" s="136"/>
      <c r="HJ5" s="136"/>
      <c r="HK5" s="136"/>
      <c r="HL5" s="136"/>
      <c r="HM5" s="136"/>
      <c r="HN5" s="136"/>
      <c r="HO5" s="136"/>
      <c r="HP5" s="136"/>
      <c r="HQ5" s="136"/>
      <c r="HR5" s="136"/>
      <c r="HS5" s="136"/>
      <c r="HT5" s="136"/>
      <c r="HU5" s="136"/>
      <c r="HV5" s="136"/>
      <c r="HW5" s="136"/>
      <c r="HX5" s="136"/>
      <c r="HY5" s="136"/>
      <c r="HZ5" s="136"/>
      <c r="IA5" s="136"/>
      <c r="IB5" s="136"/>
      <c r="IC5" s="136"/>
      <c r="ID5" s="136"/>
      <c r="IE5" s="136"/>
      <c r="IF5" s="136"/>
      <c r="IG5" s="136"/>
      <c r="IH5" s="136"/>
      <c r="II5" s="136"/>
      <c r="IJ5" s="136"/>
      <c r="IK5" s="136"/>
      <c r="IL5" s="136"/>
      <c r="IM5" s="136"/>
      <c r="IN5" s="136"/>
      <c r="IO5" s="136"/>
      <c r="IP5" s="136"/>
      <c r="IQ5" s="136"/>
      <c r="IR5" s="136"/>
      <c r="IS5" s="136"/>
      <c r="IT5" s="136"/>
      <c r="IU5" s="136"/>
      <c r="IV5" s="136"/>
    </row>
    <row r="6" spans="1:256" s="134" customFormat="1" ht="17.100000000000001" customHeight="1" x14ac:dyDescent="0.15">
      <c r="A6" s="140" t="s">
        <v>7</v>
      </c>
      <c r="B6" s="14">
        <v>1354.32</v>
      </c>
      <c r="C6" s="141" t="s">
        <v>8</v>
      </c>
      <c r="D6" s="142">
        <v>1529.97</v>
      </c>
      <c r="E6" s="143" t="s">
        <v>9</v>
      </c>
      <c r="F6" s="14">
        <v>2422.42</v>
      </c>
      <c r="G6" s="136"/>
      <c r="H6" s="136"/>
      <c r="I6" s="136"/>
      <c r="J6" s="136"/>
      <c r="K6" s="136"/>
      <c r="L6" s="136"/>
      <c r="M6" s="136"/>
      <c r="N6" s="136"/>
      <c r="O6" s="136"/>
      <c r="P6" s="136"/>
      <c r="Q6" s="136"/>
      <c r="R6" s="136"/>
      <c r="S6" s="136"/>
      <c r="T6" s="136"/>
      <c r="U6" s="136"/>
      <c r="V6" s="136"/>
      <c r="W6" s="136"/>
      <c r="X6" s="136"/>
      <c r="Y6" s="136"/>
      <c r="Z6" s="136"/>
      <c r="AA6" s="136"/>
      <c r="AB6" s="136"/>
      <c r="AC6" s="136"/>
      <c r="AD6" s="136"/>
      <c r="AE6" s="136"/>
      <c r="AF6" s="136"/>
      <c r="AG6" s="136"/>
      <c r="AH6" s="136"/>
      <c r="AI6" s="136"/>
      <c r="AJ6" s="136"/>
      <c r="AK6" s="136"/>
      <c r="AL6" s="136"/>
      <c r="AM6" s="136"/>
      <c r="AN6" s="136"/>
      <c r="AO6" s="136"/>
      <c r="AP6" s="136"/>
      <c r="AQ6" s="136"/>
      <c r="AR6" s="136"/>
      <c r="AS6" s="136"/>
      <c r="AT6" s="136"/>
      <c r="AU6" s="136"/>
      <c r="AV6" s="136"/>
      <c r="AW6" s="136"/>
      <c r="AX6" s="136"/>
      <c r="AY6" s="136"/>
      <c r="AZ6" s="136"/>
      <c r="BA6" s="136"/>
      <c r="BB6" s="136"/>
      <c r="BC6" s="136"/>
      <c r="BD6" s="136"/>
      <c r="BE6" s="136"/>
      <c r="BF6" s="136"/>
      <c r="BG6" s="136"/>
      <c r="BH6" s="136"/>
      <c r="BI6" s="136"/>
      <c r="BJ6" s="136"/>
      <c r="BK6" s="136"/>
      <c r="BL6" s="136"/>
      <c r="BM6" s="136"/>
      <c r="BN6" s="136"/>
      <c r="BO6" s="136"/>
      <c r="BP6" s="136"/>
      <c r="BQ6" s="136"/>
      <c r="BR6" s="136"/>
      <c r="BS6" s="136"/>
      <c r="BT6" s="136"/>
      <c r="BU6" s="136"/>
      <c r="BV6" s="136"/>
      <c r="BW6" s="136"/>
      <c r="BX6" s="136"/>
      <c r="BY6" s="136"/>
      <c r="BZ6" s="136"/>
      <c r="CA6" s="136"/>
      <c r="CB6" s="136"/>
      <c r="CC6" s="136"/>
      <c r="CD6" s="136"/>
      <c r="CE6" s="136"/>
      <c r="CF6" s="136"/>
      <c r="CG6" s="136"/>
      <c r="CH6" s="136"/>
      <c r="CI6" s="136"/>
      <c r="CJ6" s="136"/>
      <c r="CK6" s="136"/>
      <c r="CL6" s="136"/>
      <c r="CM6" s="136"/>
      <c r="CN6" s="136"/>
      <c r="CO6" s="136"/>
      <c r="CP6" s="136"/>
      <c r="CQ6" s="136"/>
      <c r="CR6" s="136"/>
      <c r="CS6" s="136"/>
      <c r="CT6" s="136"/>
      <c r="CU6" s="136"/>
      <c r="CV6" s="136"/>
      <c r="CW6" s="136"/>
      <c r="CX6" s="136"/>
      <c r="CY6" s="136"/>
      <c r="CZ6" s="136"/>
      <c r="DA6" s="136"/>
      <c r="DB6" s="136"/>
      <c r="DC6" s="136"/>
      <c r="DD6" s="136"/>
      <c r="DE6" s="136"/>
      <c r="DF6" s="136"/>
      <c r="DG6" s="136"/>
      <c r="DH6" s="136"/>
      <c r="DI6" s="136"/>
      <c r="DJ6" s="136"/>
      <c r="DK6" s="136"/>
      <c r="DL6" s="136"/>
      <c r="DM6" s="136"/>
      <c r="DN6" s="136"/>
      <c r="DO6" s="136"/>
      <c r="DP6" s="136"/>
      <c r="DQ6" s="136"/>
      <c r="DR6" s="136"/>
      <c r="DS6" s="136"/>
      <c r="DT6" s="136"/>
      <c r="DU6" s="136"/>
      <c r="DV6" s="136"/>
      <c r="DW6" s="136"/>
      <c r="DX6" s="136"/>
      <c r="DY6" s="136"/>
      <c r="DZ6" s="136"/>
      <c r="EA6" s="136"/>
      <c r="EB6" s="136"/>
      <c r="EC6" s="136"/>
      <c r="ED6" s="136"/>
      <c r="EE6" s="136"/>
      <c r="EF6" s="136"/>
      <c r="EG6" s="136"/>
      <c r="EH6" s="136"/>
      <c r="EI6" s="136"/>
      <c r="EJ6" s="136"/>
      <c r="EK6" s="136"/>
      <c r="EL6" s="136"/>
      <c r="EM6" s="136"/>
      <c r="EN6" s="136"/>
      <c r="EO6" s="136"/>
      <c r="EP6" s="136"/>
      <c r="EQ6" s="136"/>
      <c r="ER6" s="136"/>
      <c r="ES6" s="136"/>
      <c r="ET6" s="136"/>
      <c r="EU6" s="136"/>
      <c r="EV6" s="136"/>
      <c r="EW6" s="136"/>
      <c r="EX6" s="136"/>
      <c r="EY6" s="136"/>
      <c r="EZ6" s="136"/>
      <c r="FA6" s="136"/>
      <c r="FB6" s="136"/>
      <c r="FC6" s="136"/>
      <c r="FD6" s="136"/>
      <c r="FE6" s="136"/>
      <c r="FF6" s="136"/>
      <c r="FG6" s="136"/>
      <c r="FH6" s="136"/>
      <c r="FI6" s="136"/>
      <c r="FJ6" s="136"/>
      <c r="FK6" s="136"/>
      <c r="FL6" s="136"/>
      <c r="FM6" s="136"/>
      <c r="FN6" s="136"/>
      <c r="FO6" s="136"/>
      <c r="FP6" s="136"/>
      <c r="FQ6" s="136"/>
      <c r="FR6" s="136"/>
      <c r="FS6" s="136"/>
      <c r="FT6" s="136"/>
      <c r="FU6" s="136"/>
      <c r="FV6" s="136"/>
      <c r="FW6" s="136"/>
      <c r="FX6" s="136"/>
      <c r="FY6" s="136"/>
      <c r="FZ6" s="136"/>
      <c r="GA6" s="136"/>
      <c r="GB6" s="136"/>
      <c r="GC6" s="136"/>
      <c r="GD6" s="136"/>
      <c r="GE6" s="136"/>
      <c r="GF6" s="136"/>
      <c r="GG6" s="136"/>
      <c r="GH6" s="136"/>
      <c r="GI6" s="136"/>
      <c r="GJ6" s="136"/>
      <c r="GK6" s="136"/>
      <c r="GL6" s="136"/>
      <c r="GM6" s="136"/>
      <c r="GN6" s="136"/>
      <c r="GO6" s="136"/>
      <c r="GP6" s="136"/>
      <c r="GQ6" s="136"/>
      <c r="GR6" s="136"/>
      <c r="GS6" s="136"/>
      <c r="GT6" s="136"/>
      <c r="GU6" s="136"/>
      <c r="GV6" s="136"/>
      <c r="GW6" s="136"/>
      <c r="GX6" s="136"/>
      <c r="GY6" s="136"/>
      <c r="GZ6" s="136"/>
      <c r="HA6" s="136"/>
      <c r="HB6" s="136"/>
      <c r="HC6" s="136"/>
      <c r="HD6" s="136"/>
      <c r="HE6" s="136"/>
      <c r="HF6" s="136"/>
      <c r="HG6" s="136"/>
      <c r="HH6" s="136"/>
      <c r="HI6" s="136"/>
      <c r="HJ6" s="136"/>
      <c r="HK6" s="136"/>
      <c r="HL6" s="136"/>
      <c r="HM6" s="136"/>
      <c r="HN6" s="136"/>
      <c r="HO6" s="136"/>
      <c r="HP6" s="136"/>
      <c r="HQ6" s="136"/>
      <c r="HR6" s="136"/>
      <c r="HS6" s="136"/>
      <c r="HT6" s="136"/>
      <c r="HU6" s="136"/>
      <c r="HV6" s="136"/>
      <c r="HW6" s="136"/>
      <c r="HX6" s="136"/>
      <c r="HY6" s="136"/>
      <c r="HZ6" s="136"/>
      <c r="IA6" s="136"/>
      <c r="IB6" s="136"/>
      <c r="IC6" s="136"/>
      <c r="ID6" s="136"/>
      <c r="IE6" s="136"/>
      <c r="IF6" s="136"/>
      <c r="IG6" s="136"/>
      <c r="IH6" s="136"/>
      <c r="II6" s="136"/>
      <c r="IJ6" s="136"/>
      <c r="IK6" s="136"/>
      <c r="IL6" s="136"/>
      <c r="IM6" s="136"/>
      <c r="IN6" s="136"/>
      <c r="IO6" s="136"/>
      <c r="IP6" s="136"/>
      <c r="IQ6" s="136"/>
      <c r="IR6" s="136"/>
      <c r="IS6" s="136"/>
      <c r="IT6" s="136"/>
      <c r="IU6" s="136"/>
      <c r="IV6" s="136"/>
    </row>
    <row r="7" spans="1:256" s="134" customFormat="1" ht="17.100000000000001" customHeight="1" x14ac:dyDescent="0.15">
      <c r="A7" s="144" t="s">
        <v>10</v>
      </c>
      <c r="B7" s="145">
        <v>1354.32</v>
      </c>
      <c r="C7" s="141" t="s">
        <v>11</v>
      </c>
      <c r="D7" s="142"/>
      <c r="E7" s="146" t="s">
        <v>12</v>
      </c>
      <c r="F7" s="145">
        <v>1406.63</v>
      </c>
      <c r="G7" s="136"/>
      <c r="H7" s="136"/>
      <c r="I7" s="136"/>
      <c r="J7" s="136"/>
      <c r="K7" s="136"/>
      <c r="L7" s="136"/>
      <c r="M7" s="136"/>
      <c r="N7" s="136"/>
      <c r="O7" s="136"/>
      <c r="P7" s="136"/>
      <c r="Q7" s="136"/>
      <c r="R7" s="136"/>
      <c r="S7" s="136"/>
      <c r="T7" s="136"/>
      <c r="U7" s="136"/>
      <c r="V7" s="136"/>
      <c r="W7" s="136"/>
      <c r="X7" s="136"/>
      <c r="Y7" s="136"/>
      <c r="Z7" s="136"/>
      <c r="AA7" s="136"/>
      <c r="AB7" s="136"/>
      <c r="AC7" s="136"/>
      <c r="AD7" s="136"/>
      <c r="AE7" s="136"/>
      <c r="AF7" s="136"/>
      <c r="AG7" s="136"/>
      <c r="AH7" s="136"/>
      <c r="AI7" s="136"/>
      <c r="AJ7" s="136"/>
      <c r="AK7" s="136"/>
      <c r="AL7" s="136"/>
      <c r="AM7" s="136"/>
      <c r="AN7" s="136"/>
      <c r="AO7" s="136"/>
      <c r="AP7" s="136"/>
      <c r="AQ7" s="136"/>
      <c r="AR7" s="136"/>
      <c r="AS7" s="136"/>
      <c r="AT7" s="136"/>
      <c r="AU7" s="136"/>
      <c r="AV7" s="136"/>
      <c r="AW7" s="136"/>
      <c r="AX7" s="136"/>
      <c r="AY7" s="136"/>
      <c r="AZ7" s="136"/>
      <c r="BA7" s="136"/>
      <c r="BB7" s="136"/>
      <c r="BC7" s="136"/>
      <c r="BD7" s="136"/>
      <c r="BE7" s="136"/>
      <c r="BF7" s="136"/>
      <c r="BG7" s="136"/>
      <c r="BH7" s="136"/>
      <c r="BI7" s="136"/>
      <c r="BJ7" s="136"/>
      <c r="BK7" s="136"/>
      <c r="BL7" s="136"/>
      <c r="BM7" s="136"/>
      <c r="BN7" s="136"/>
      <c r="BO7" s="136"/>
      <c r="BP7" s="136"/>
      <c r="BQ7" s="136"/>
      <c r="BR7" s="136"/>
      <c r="BS7" s="136"/>
      <c r="BT7" s="136"/>
      <c r="BU7" s="136"/>
      <c r="BV7" s="136"/>
      <c r="BW7" s="136"/>
      <c r="BX7" s="136"/>
      <c r="BY7" s="136"/>
      <c r="BZ7" s="136"/>
      <c r="CA7" s="136"/>
      <c r="CB7" s="136"/>
      <c r="CC7" s="136"/>
      <c r="CD7" s="136"/>
      <c r="CE7" s="136"/>
      <c r="CF7" s="136"/>
      <c r="CG7" s="136"/>
      <c r="CH7" s="136"/>
      <c r="CI7" s="136"/>
      <c r="CJ7" s="136"/>
      <c r="CK7" s="136"/>
      <c r="CL7" s="136"/>
      <c r="CM7" s="136"/>
      <c r="CN7" s="136"/>
      <c r="CO7" s="136"/>
      <c r="CP7" s="136"/>
      <c r="CQ7" s="136"/>
      <c r="CR7" s="136"/>
      <c r="CS7" s="136"/>
      <c r="CT7" s="136"/>
      <c r="CU7" s="136"/>
      <c r="CV7" s="136"/>
      <c r="CW7" s="136"/>
      <c r="CX7" s="136"/>
      <c r="CY7" s="136"/>
      <c r="CZ7" s="136"/>
      <c r="DA7" s="136"/>
      <c r="DB7" s="136"/>
      <c r="DC7" s="136"/>
      <c r="DD7" s="136"/>
      <c r="DE7" s="136"/>
      <c r="DF7" s="136"/>
      <c r="DG7" s="136"/>
      <c r="DH7" s="136"/>
      <c r="DI7" s="136"/>
      <c r="DJ7" s="136"/>
      <c r="DK7" s="136"/>
      <c r="DL7" s="136"/>
      <c r="DM7" s="136"/>
      <c r="DN7" s="136"/>
      <c r="DO7" s="136"/>
      <c r="DP7" s="136"/>
      <c r="DQ7" s="136"/>
      <c r="DR7" s="136"/>
      <c r="DS7" s="136"/>
      <c r="DT7" s="136"/>
      <c r="DU7" s="136"/>
      <c r="DV7" s="136"/>
      <c r="DW7" s="136"/>
      <c r="DX7" s="136"/>
      <c r="DY7" s="136"/>
      <c r="DZ7" s="136"/>
      <c r="EA7" s="136"/>
      <c r="EB7" s="136"/>
      <c r="EC7" s="136"/>
      <c r="ED7" s="136"/>
      <c r="EE7" s="136"/>
      <c r="EF7" s="136"/>
      <c r="EG7" s="136"/>
      <c r="EH7" s="136"/>
      <c r="EI7" s="136"/>
      <c r="EJ7" s="136"/>
      <c r="EK7" s="136"/>
      <c r="EL7" s="136"/>
      <c r="EM7" s="136"/>
      <c r="EN7" s="136"/>
      <c r="EO7" s="136"/>
      <c r="EP7" s="136"/>
      <c r="EQ7" s="136"/>
      <c r="ER7" s="136"/>
      <c r="ES7" s="136"/>
      <c r="ET7" s="136"/>
      <c r="EU7" s="136"/>
      <c r="EV7" s="136"/>
      <c r="EW7" s="136"/>
      <c r="EX7" s="136"/>
      <c r="EY7" s="136"/>
      <c r="EZ7" s="136"/>
      <c r="FA7" s="136"/>
      <c r="FB7" s="136"/>
      <c r="FC7" s="136"/>
      <c r="FD7" s="136"/>
      <c r="FE7" s="136"/>
      <c r="FF7" s="136"/>
      <c r="FG7" s="136"/>
      <c r="FH7" s="136"/>
      <c r="FI7" s="136"/>
      <c r="FJ7" s="136"/>
      <c r="FK7" s="136"/>
      <c r="FL7" s="136"/>
      <c r="FM7" s="136"/>
      <c r="FN7" s="136"/>
      <c r="FO7" s="136"/>
      <c r="FP7" s="136"/>
      <c r="FQ7" s="136"/>
      <c r="FR7" s="136"/>
      <c r="FS7" s="136"/>
      <c r="FT7" s="136"/>
      <c r="FU7" s="136"/>
      <c r="FV7" s="136"/>
      <c r="FW7" s="136"/>
      <c r="FX7" s="136"/>
      <c r="FY7" s="136"/>
      <c r="FZ7" s="136"/>
      <c r="GA7" s="136"/>
      <c r="GB7" s="136"/>
      <c r="GC7" s="136"/>
      <c r="GD7" s="136"/>
      <c r="GE7" s="136"/>
      <c r="GF7" s="136"/>
      <c r="GG7" s="136"/>
      <c r="GH7" s="136"/>
      <c r="GI7" s="136"/>
      <c r="GJ7" s="136"/>
      <c r="GK7" s="136"/>
      <c r="GL7" s="136"/>
      <c r="GM7" s="136"/>
      <c r="GN7" s="136"/>
      <c r="GO7" s="136"/>
      <c r="GP7" s="136"/>
      <c r="GQ7" s="136"/>
      <c r="GR7" s="136"/>
      <c r="GS7" s="136"/>
      <c r="GT7" s="136"/>
      <c r="GU7" s="136"/>
      <c r="GV7" s="136"/>
      <c r="GW7" s="136"/>
      <c r="GX7" s="136"/>
      <c r="GY7" s="136"/>
      <c r="GZ7" s="136"/>
      <c r="HA7" s="136"/>
      <c r="HB7" s="136"/>
      <c r="HC7" s="136"/>
      <c r="HD7" s="136"/>
      <c r="HE7" s="136"/>
      <c r="HF7" s="136"/>
      <c r="HG7" s="136"/>
      <c r="HH7" s="136"/>
      <c r="HI7" s="136"/>
      <c r="HJ7" s="136"/>
      <c r="HK7" s="136"/>
      <c r="HL7" s="136"/>
      <c r="HM7" s="136"/>
      <c r="HN7" s="136"/>
      <c r="HO7" s="136"/>
      <c r="HP7" s="136"/>
      <c r="HQ7" s="136"/>
      <c r="HR7" s="136"/>
      <c r="HS7" s="136"/>
      <c r="HT7" s="136"/>
      <c r="HU7" s="136"/>
      <c r="HV7" s="136"/>
      <c r="HW7" s="136"/>
      <c r="HX7" s="136"/>
      <c r="HY7" s="136"/>
      <c r="HZ7" s="136"/>
      <c r="IA7" s="136"/>
      <c r="IB7" s="136"/>
      <c r="IC7" s="136"/>
      <c r="ID7" s="136"/>
      <c r="IE7" s="136"/>
      <c r="IF7" s="136"/>
      <c r="IG7" s="136"/>
      <c r="IH7" s="136"/>
      <c r="II7" s="136"/>
      <c r="IJ7" s="136"/>
      <c r="IK7" s="136"/>
      <c r="IL7" s="136"/>
      <c r="IM7" s="136"/>
      <c r="IN7" s="136"/>
      <c r="IO7" s="136"/>
      <c r="IP7" s="136"/>
      <c r="IQ7" s="136"/>
      <c r="IR7" s="136"/>
      <c r="IS7" s="136"/>
      <c r="IT7" s="136"/>
      <c r="IU7" s="136"/>
      <c r="IV7" s="136"/>
    </row>
    <row r="8" spans="1:256" s="134" customFormat="1" ht="17.100000000000001" customHeight="1" x14ac:dyDescent="0.15">
      <c r="A8" s="147" t="s">
        <v>13</v>
      </c>
      <c r="B8" s="14"/>
      <c r="C8" s="148" t="s">
        <v>14</v>
      </c>
      <c r="D8" s="142"/>
      <c r="E8" s="149" t="s">
        <v>15</v>
      </c>
      <c r="F8" s="145">
        <v>776.36</v>
      </c>
      <c r="G8" s="150"/>
      <c r="H8" s="136"/>
      <c r="I8" s="136"/>
      <c r="J8" s="136"/>
      <c r="K8" s="136"/>
      <c r="L8" s="136"/>
      <c r="M8" s="136"/>
      <c r="N8" s="136"/>
      <c r="O8" s="136"/>
      <c r="P8" s="136"/>
      <c r="Q8" s="136"/>
      <c r="R8" s="136"/>
      <c r="S8" s="136"/>
      <c r="T8" s="136"/>
      <c r="U8" s="136"/>
      <c r="V8" s="136"/>
      <c r="W8" s="136"/>
      <c r="X8" s="136"/>
      <c r="Y8" s="136"/>
      <c r="Z8" s="136"/>
      <c r="AA8" s="136"/>
      <c r="AB8" s="136"/>
      <c r="AC8" s="136"/>
      <c r="AD8" s="136"/>
      <c r="AE8" s="136"/>
      <c r="AF8" s="136"/>
      <c r="AG8" s="136"/>
      <c r="AH8" s="136"/>
      <c r="AI8" s="136"/>
      <c r="AJ8" s="136"/>
      <c r="AK8" s="136"/>
      <c r="AL8" s="136"/>
      <c r="AM8" s="136"/>
      <c r="AN8" s="136"/>
      <c r="AO8" s="136"/>
      <c r="AP8" s="136"/>
      <c r="AQ8" s="136"/>
      <c r="AR8" s="136"/>
      <c r="AS8" s="136"/>
      <c r="AT8" s="136"/>
      <c r="AU8" s="136"/>
      <c r="AV8" s="136"/>
      <c r="AW8" s="136"/>
      <c r="AX8" s="136"/>
      <c r="AY8" s="136"/>
      <c r="AZ8" s="136"/>
      <c r="BA8" s="136"/>
      <c r="BB8" s="136"/>
      <c r="BC8" s="136"/>
      <c r="BD8" s="136"/>
      <c r="BE8" s="136"/>
      <c r="BF8" s="136"/>
      <c r="BG8" s="136"/>
      <c r="BH8" s="136"/>
      <c r="BI8" s="136"/>
      <c r="BJ8" s="136"/>
      <c r="BK8" s="136"/>
      <c r="BL8" s="136"/>
      <c r="BM8" s="136"/>
      <c r="BN8" s="136"/>
      <c r="BO8" s="136"/>
      <c r="BP8" s="136"/>
      <c r="BQ8" s="136"/>
      <c r="BR8" s="136"/>
      <c r="BS8" s="136"/>
      <c r="BT8" s="136"/>
      <c r="BU8" s="136"/>
      <c r="BV8" s="136"/>
      <c r="BW8" s="136"/>
      <c r="BX8" s="136"/>
      <c r="BY8" s="136"/>
      <c r="BZ8" s="136"/>
      <c r="CA8" s="136"/>
      <c r="CB8" s="136"/>
      <c r="CC8" s="136"/>
      <c r="CD8" s="136"/>
      <c r="CE8" s="136"/>
      <c r="CF8" s="136"/>
      <c r="CG8" s="136"/>
      <c r="CH8" s="136"/>
      <c r="CI8" s="136"/>
      <c r="CJ8" s="136"/>
      <c r="CK8" s="136"/>
      <c r="CL8" s="136"/>
      <c r="CM8" s="136"/>
      <c r="CN8" s="136"/>
      <c r="CO8" s="136"/>
      <c r="CP8" s="136"/>
      <c r="CQ8" s="136"/>
      <c r="CR8" s="136"/>
      <c r="CS8" s="136"/>
      <c r="CT8" s="136"/>
      <c r="CU8" s="136"/>
      <c r="CV8" s="136"/>
      <c r="CW8" s="136"/>
      <c r="CX8" s="136"/>
      <c r="CY8" s="136"/>
      <c r="CZ8" s="136"/>
      <c r="DA8" s="136"/>
      <c r="DB8" s="136"/>
      <c r="DC8" s="136"/>
      <c r="DD8" s="136"/>
      <c r="DE8" s="136"/>
      <c r="DF8" s="136"/>
      <c r="DG8" s="136"/>
      <c r="DH8" s="136"/>
      <c r="DI8" s="136"/>
      <c r="DJ8" s="136"/>
      <c r="DK8" s="136"/>
      <c r="DL8" s="136"/>
      <c r="DM8" s="136"/>
      <c r="DN8" s="136"/>
      <c r="DO8" s="136"/>
      <c r="DP8" s="136"/>
      <c r="DQ8" s="136"/>
      <c r="DR8" s="136"/>
      <c r="DS8" s="136"/>
      <c r="DT8" s="136"/>
      <c r="DU8" s="136"/>
      <c r="DV8" s="136"/>
      <c r="DW8" s="136"/>
      <c r="DX8" s="136"/>
      <c r="DY8" s="136"/>
      <c r="DZ8" s="136"/>
      <c r="EA8" s="136"/>
      <c r="EB8" s="136"/>
      <c r="EC8" s="136"/>
      <c r="ED8" s="136"/>
      <c r="EE8" s="136"/>
      <c r="EF8" s="136"/>
      <c r="EG8" s="136"/>
      <c r="EH8" s="136"/>
      <c r="EI8" s="136"/>
      <c r="EJ8" s="136"/>
      <c r="EK8" s="136"/>
      <c r="EL8" s="136"/>
      <c r="EM8" s="136"/>
      <c r="EN8" s="136"/>
      <c r="EO8" s="136"/>
      <c r="EP8" s="136"/>
      <c r="EQ8" s="136"/>
      <c r="ER8" s="136"/>
      <c r="ES8" s="136"/>
      <c r="ET8" s="136"/>
      <c r="EU8" s="136"/>
      <c r="EV8" s="136"/>
      <c r="EW8" s="136"/>
      <c r="EX8" s="136"/>
      <c r="EY8" s="136"/>
      <c r="EZ8" s="136"/>
      <c r="FA8" s="136"/>
      <c r="FB8" s="136"/>
      <c r="FC8" s="136"/>
      <c r="FD8" s="136"/>
      <c r="FE8" s="136"/>
      <c r="FF8" s="136"/>
      <c r="FG8" s="136"/>
      <c r="FH8" s="136"/>
      <c r="FI8" s="136"/>
      <c r="FJ8" s="136"/>
      <c r="FK8" s="136"/>
      <c r="FL8" s="136"/>
      <c r="FM8" s="136"/>
      <c r="FN8" s="136"/>
      <c r="FO8" s="136"/>
      <c r="FP8" s="136"/>
      <c r="FQ8" s="136"/>
      <c r="FR8" s="136"/>
      <c r="FS8" s="136"/>
      <c r="FT8" s="136"/>
      <c r="FU8" s="136"/>
      <c r="FV8" s="136"/>
      <c r="FW8" s="136"/>
      <c r="FX8" s="136"/>
      <c r="FY8" s="136"/>
      <c r="FZ8" s="136"/>
      <c r="GA8" s="136"/>
      <c r="GB8" s="136"/>
      <c r="GC8" s="136"/>
      <c r="GD8" s="136"/>
      <c r="GE8" s="136"/>
      <c r="GF8" s="136"/>
      <c r="GG8" s="136"/>
      <c r="GH8" s="136"/>
      <c r="GI8" s="136"/>
      <c r="GJ8" s="136"/>
      <c r="GK8" s="136"/>
      <c r="GL8" s="136"/>
      <c r="GM8" s="136"/>
      <c r="GN8" s="136"/>
      <c r="GO8" s="136"/>
      <c r="GP8" s="136"/>
      <c r="GQ8" s="136"/>
      <c r="GR8" s="136"/>
      <c r="GS8" s="136"/>
      <c r="GT8" s="136"/>
      <c r="GU8" s="136"/>
      <c r="GV8" s="136"/>
      <c r="GW8" s="136"/>
      <c r="GX8" s="136"/>
      <c r="GY8" s="136"/>
      <c r="GZ8" s="136"/>
      <c r="HA8" s="136"/>
      <c r="HB8" s="136"/>
      <c r="HC8" s="136"/>
      <c r="HD8" s="136"/>
      <c r="HE8" s="136"/>
      <c r="HF8" s="136"/>
      <c r="HG8" s="136"/>
      <c r="HH8" s="136"/>
      <c r="HI8" s="136"/>
      <c r="HJ8" s="136"/>
      <c r="HK8" s="136"/>
      <c r="HL8" s="136"/>
      <c r="HM8" s="136"/>
      <c r="HN8" s="136"/>
      <c r="HO8" s="136"/>
      <c r="HP8" s="136"/>
      <c r="HQ8" s="136"/>
      <c r="HR8" s="136"/>
      <c r="HS8" s="136"/>
      <c r="HT8" s="136"/>
      <c r="HU8" s="136"/>
      <c r="HV8" s="136"/>
      <c r="HW8" s="136"/>
      <c r="HX8" s="136"/>
      <c r="HY8" s="136"/>
      <c r="HZ8" s="136"/>
      <c r="IA8" s="136"/>
      <c r="IB8" s="136"/>
      <c r="IC8" s="136"/>
      <c r="ID8" s="136"/>
      <c r="IE8" s="136"/>
      <c r="IF8" s="136"/>
      <c r="IG8" s="136"/>
      <c r="IH8" s="136"/>
      <c r="II8" s="136"/>
      <c r="IJ8" s="136"/>
      <c r="IK8" s="136"/>
      <c r="IL8" s="136"/>
      <c r="IM8" s="136"/>
      <c r="IN8" s="136"/>
      <c r="IO8" s="136"/>
      <c r="IP8" s="136"/>
      <c r="IQ8" s="136"/>
      <c r="IR8" s="136"/>
      <c r="IS8" s="136"/>
      <c r="IT8" s="136"/>
      <c r="IU8" s="136"/>
      <c r="IV8" s="136"/>
    </row>
    <row r="9" spans="1:256" s="134" customFormat="1" ht="17.100000000000001" customHeight="1" x14ac:dyDescent="0.15">
      <c r="A9" s="140" t="s">
        <v>16</v>
      </c>
      <c r="B9" s="151"/>
      <c r="C9" s="148" t="s">
        <v>17</v>
      </c>
      <c r="D9" s="142"/>
      <c r="E9" s="149" t="s">
        <v>18</v>
      </c>
      <c r="F9" s="14">
        <v>239.43</v>
      </c>
      <c r="G9" s="136"/>
      <c r="H9" s="136"/>
      <c r="I9" s="136"/>
      <c r="J9" s="136"/>
      <c r="K9" s="136"/>
      <c r="L9" s="136"/>
      <c r="M9" s="136"/>
      <c r="N9" s="136"/>
      <c r="O9" s="136"/>
      <c r="P9" s="136"/>
      <c r="Q9" s="136"/>
      <c r="R9" s="136"/>
      <c r="S9" s="136"/>
      <c r="T9" s="136"/>
      <c r="U9" s="136"/>
      <c r="V9" s="136"/>
      <c r="W9" s="136"/>
      <c r="X9" s="136"/>
      <c r="Y9" s="136"/>
      <c r="Z9" s="136"/>
      <c r="AA9" s="136"/>
      <c r="AB9" s="136"/>
      <c r="AC9" s="136"/>
      <c r="AD9" s="136"/>
      <c r="AE9" s="136"/>
      <c r="AF9" s="136"/>
      <c r="AG9" s="136"/>
      <c r="AH9" s="136"/>
      <c r="AI9" s="136"/>
      <c r="AJ9" s="136"/>
      <c r="AK9" s="136"/>
      <c r="AL9" s="136"/>
      <c r="AM9" s="136"/>
      <c r="AN9" s="136"/>
      <c r="AO9" s="136"/>
      <c r="AP9" s="136"/>
      <c r="AQ9" s="136"/>
      <c r="AR9" s="136"/>
      <c r="AS9" s="136"/>
      <c r="AT9" s="136"/>
      <c r="AU9" s="136"/>
      <c r="AV9" s="136"/>
      <c r="AW9" s="136"/>
      <c r="AX9" s="136"/>
      <c r="AY9" s="136"/>
      <c r="AZ9" s="136"/>
      <c r="BA9" s="136"/>
      <c r="BB9" s="136"/>
      <c r="BC9" s="136"/>
      <c r="BD9" s="136"/>
      <c r="BE9" s="136"/>
      <c r="BF9" s="136"/>
      <c r="BG9" s="136"/>
      <c r="BH9" s="136"/>
      <c r="BI9" s="136"/>
      <c r="BJ9" s="136"/>
      <c r="BK9" s="136"/>
      <c r="BL9" s="136"/>
      <c r="BM9" s="136"/>
      <c r="BN9" s="136"/>
      <c r="BO9" s="136"/>
      <c r="BP9" s="136"/>
      <c r="BQ9" s="136"/>
      <c r="BR9" s="136"/>
      <c r="BS9" s="136"/>
      <c r="BT9" s="136"/>
      <c r="BU9" s="136"/>
      <c r="BV9" s="136"/>
      <c r="BW9" s="136"/>
      <c r="BX9" s="136"/>
      <c r="BY9" s="136"/>
      <c r="BZ9" s="136"/>
      <c r="CA9" s="136"/>
      <c r="CB9" s="136"/>
      <c r="CC9" s="136"/>
      <c r="CD9" s="136"/>
      <c r="CE9" s="136"/>
      <c r="CF9" s="136"/>
      <c r="CG9" s="136"/>
      <c r="CH9" s="136"/>
      <c r="CI9" s="136"/>
      <c r="CJ9" s="136"/>
      <c r="CK9" s="136"/>
      <c r="CL9" s="136"/>
      <c r="CM9" s="136"/>
      <c r="CN9" s="136"/>
      <c r="CO9" s="136"/>
      <c r="CP9" s="136"/>
      <c r="CQ9" s="136"/>
      <c r="CR9" s="136"/>
      <c r="CS9" s="136"/>
      <c r="CT9" s="136"/>
      <c r="CU9" s="136"/>
      <c r="CV9" s="136"/>
      <c r="CW9" s="136"/>
      <c r="CX9" s="136"/>
      <c r="CY9" s="136"/>
      <c r="CZ9" s="136"/>
      <c r="DA9" s="136"/>
      <c r="DB9" s="136"/>
      <c r="DC9" s="136"/>
      <c r="DD9" s="136"/>
      <c r="DE9" s="136"/>
      <c r="DF9" s="136"/>
      <c r="DG9" s="136"/>
      <c r="DH9" s="136"/>
      <c r="DI9" s="136"/>
      <c r="DJ9" s="136"/>
      <c r="DK9" s="136"/>
      <c r="DL9" s="136"/>
      <c r="DM9" s="136"/>
      <c r="DN9" s="136"/>
      <c r="DO9" s="136"/>
      <c r="DP9" s="136"/>
      <c r="DQ9" s="136"/>
      <c r="DR9" s="136"/>
      <c r="DS9" s="136"/>
      <c r="DT9" s="136"/>
      <c r="DU9" s="136"/>
      <c r="DV9" s="136"/>
      <c r="DW9" s="136"/>
      <c r="DX9" s="136"/>
      <c r="DY9" s="136"/>
      <c r="DZ9" s="136"/>
      <c r="EA9" s="136"/>
      <c r="EB9" s="136"/>
      <c r="EC9" s="136"/>
      <c r="ED9" s="136"/>
      <c r="EE9" s="136"/>
      <c r="EF9" s="136"/>
      <c r="EG9" s="136"/>
      <c r="EH9" s="136"/>
      <c r="EI9" s="136"/>
      <c r="EJ9" s="136"/>
      <c r="EK9" s="136"/>
      <c r="EL9" s="136"/>
      <c r="EM9" s="136"/>
      <c r="EN9" s="136"/>
      <c r="EO9" s="136"/>
      <c r="EP9" s="136"/>
      <c r="EQ9" s="136"/>
      <c r="ER9" s="136"/>
      <c r="ES9" s="136"/>
      <c r="ET9" s="136"/>
      <c r="EU9" s="136"/>
      <c r="EV9" s="136"/>
      <c r="EW9" s="136"/>
      <c r="EX9" s="136"/>
      <c r="EY9" s="136"/>
      <c r="EZ9" s="136"/>
      <c r="FA9" s="136"/>
      <c r="FB9" s="136"/>
      <c r="FC9" s="136"/>
      <c r="FD9" s="136"/>
      <c r="FE9" s="136"/>
      <c r="FF9" s="136"/>
      <c r="FG9" s="136"/>
      <c r="FH9" s="136"/>
      <c r="FI9" s="136"/>
      <c r="FJ9" s="136"/>
      <c r="FK9" s="136"/>
      <c r="FL9" s="136"/>
      <c r="FM9" s="136"/>
      <c r="FN9" s="136"/>
      <c r="FO9" s="136"/>
      <c r="FP9" s="136"/>
      <c r="FQ9" s="136"/>
      <c r="FR9" s="136"/>
      <c r="FS9" s="136"/>
      <c r="FT9" s="136"/>
      <c r="FU9" s="136"/>
      <c r="FV9" s="136"/>
      <c r="FW9" s="136"/>
      <c r="FX9" s="136"/>
      <c r="FY9" s="136"/>
      <c r="FZ9" s="136"/>
      <c r="GA9" s="136"/>
      <c r="GB9" s="136"/>
      <c r="GC9" s="136"/>
      <c r="GD9" s="136"/>
      <c r="GE9" s="136"/>
      <c r="GF9" s="136"/>
      <c r="GG9" s="136"/>
      <c r="GH9" s="136"/>
      <c r="GI9" s="136"/>
      <c r="GJ9" s="136"/>
      <c r="GK9" s="136"/>
      <c r="GL9" s="136"/>
      <c r="GM9" s="136"/>
      <c r="GN9" s="136"/>
      <c r="GO9" s="136"/>
      <c r="GP9" s="136"/>
      <c r="GQ9" s="136"/>
      <c r="GR9" s="136"/>
      <c r="GS9" s="136"/>
      <c r="GT9" s="136"/>
      <c r="GU9" s="136"/>
      <c r="GV9" s="136"/>
      <c r="GW9" s="136"/>
      <c r="GX9" s="136"/>
      <c r="GY9" s="136"/>
      <c r="GZ9" s="136"/>
      <c r="HA9" s="136"/>
      <c r="HB9" s="136"/>
      <c r="HC9" s="136"/>
      <c r="HD9" s="136"/>
      <c r="HE9" s="136"/>
      <c r="HF9" s="136"/>
      <c r="HG9" s="136"/>
      <c r="HH9" s="136"/>
      <c r="HI9" s="136"/>
      <c r="HJ9" s="136"/>
      <c r="HK9" s="136"/>
      <c r="HL9" s="136"/>
      <c r="HM9" s="136"/>
      <c r="HN9" s="136"/>
      <c r="HO9" s="136"/>
      <c r="HP9" s="136"/>
      <c r="HQ9" s="136"/>
      <c r="HR9" s="136"/>
      <c r="HS9" s="136"/>
      <c r="HT9" s="136"/>
      <c r="HU9" s="136"/>
      <c r="HV9" s="136"/>
      <c r="HW9" s="136"/>
      <c r="HX9" s="136"/>
      <c r="HY9" s="136"/>
      <c r="HZ9" s="136"/>
      <c r="IA9" s="136"/>
      <c r="IB9" s="136"/>
      <c r="IC9" s="136"/>
      <c r="ID9" s="136"/>
      <c r="IE9" s="136"/>
      <c r="IF9" s="136"/>
      <c r="IG9" s="136"/>
      <c r="IH9" s="136"/>
      <c r="II9" s="136"/>
      <c r="IJ9" s="136"/>
      <c r="IK9" s="136"/>
      <c r="IL9" s="136"/>
      <c r="IM9" s="136"/>
      <c r="IN9" s="136"/>
      <c r="IO9" s="136"/>
      <c r="IP9" s="136"/>
      <c r="IQ9" s="136"/>
      <c r="IR9" s="136"/>
      <c r="IS9" s="136"/>
      <c r="IT9" s="136"/>
      <c r="IU9" s="136"/>
      <c r="IV9" s="136"/>
    </row>
    <row r="10" spans="1:256" s="134" customFormat="1" ht="17.100000000000001" customHeight="1" x14ac:dyDescent="0.15">
      <c r="A10" s="140" t="s">
        <v>19</v>
      </c>
      <c r="B10" s="145"/>
      <c r="C10" s="148" t="s">
        <v>20</v>
      </c>
      <c r="D10" s="142"/>
      <c r="E10" s="146" t="s">
        <v>21</v>
      </c>
      <c r="F10" s="151"/>
      <c r="G10" s="136"/>
      <c r="H10" s="136"/>
      <c r="I10" s="136"/>
      <c r="J10" s="136"/>
      <c r="K10" s="136"/>
      <c r="L10" s="136"/>
      <c r="M10" s="136"/>
      <c r="N10" s="136"/>
      <c r="O10" s="136"/>
      <c r="P10" s="136"/>
      <c r="Q10" s="136"/>
      <c r="R10" s="136"/>
      <c r="S10" s="136"/>
      <c r="T10" s="136"/>
      <c r="U10" s="136"/>
      <c r="V10" s="136"/>
      <c r="W10" s="136"/>
      <c r="X10" s="136"/>
      <c r="Y10" s="136"/>
      <c r="Z10" s="136"/>
      <c r="AA10" s="136"/>
      <c r="AB10" s="136"/>
      <c r="AC10" s="136"/>
      <c r="AD10" s="136"/>
      <c r="AE10" s="136"/>
      <c r="AF10" s="136"/>
      <c r="AG10" s="136"/>
      <c r="AH10" s="136"/>
      <c r="AI10" s="136"/>
      <c r="AJ10" s="136"/>
      <c r="AK10" s="136"/>
      <c r="AL10" s="136"/>
      <c r="AM10" s="136"/>
      <c r="AN10" s="136"/>
      <c r="AO10" s="136"/>
      <c r="AP10" s="136"/>
      <c r="AQ10" s="136"/>
      <c r="AR10" s="136"/>
      <c r="AS10" s="136"/>
      <c r="AT10" s="136"/>
      <c r="AU10" s="136"/>
      <c r="AV10" s="136"/>
      <c r="AW10" s="136"/>
      <c r="AX10" s="136"/>
      <c r="AY10" s="136"/>
      <c r="AZ10" s="136"/>
      <c r="BA10" s="136"/>
      <c r="BB10" s="136"/>
      <c r="BC10" s="136"/>
      <c r="BD10" s="136"/>
      <c r="BE10" s="136"/>
      <c r="BF10" s="136"/>
      <c r="BG10" s="136"/>
      <c r="BH10" s="136"/>
      <c r="BI10" s="136"/>
      <c r="BJ10" s="136"/>
      <c r="BK10" s="136"/>
      <c r="BL10" s="136"/>
      <c r="BM10" s="136"/>
      <c r="BN10" s="136"/>
      <c r="BO10" s="136"/>
      <c r="BP10" s="136"/>
      <c r="BQ10" s="136"/>
      <c r="BR10" s="136"/>
      <c r="BS10" s="136"/>
      <c r="BT10" s="136"/>
      <c r="BU10" s="136"/>
      <c r="BV10" s="136"/>
      <c r="BW10" s="136"/>
      <c r="BX10" s="136"/>
      <c r="BY10" s="136"/>
      <c r="BZ10" s="136"/>
      <c r="CA10" s="136"/>
      <c r="CB10" s="136"/>
      <c r="CC10" s="136"/>
      <c r="CD10" s="136"/>
      <c r="CE10" s="136"/>
      <c r="CF10" s="136"/>
      <c r="CG10" s="136"/>
      <c r="CH10" s="136"/>
      <c r="CI10" s="136"/>
      <c r="CJ10" s="136"/>
      <c r="CK10" s="136"/>
      <c r="CL10" s="136"/>
      <c r="CM10" s="136"/>
      <c r="CN10" s="136"/>
      <c r="CO10" s="136"/>
      <c r="CP10" s="136"/>
      <c r="CQ10" s="136"/>
      <c r="CR10" s="136"/>
      <c r="CS10" s="136"/>
      <c r="CT10" s="136"/>
      <c r="CU10" s="136"/>
      <c r="CV10" s="136"/>
      <c r="CW10" s="136"/>
      <c r="CX10" s="136"/>
      <c r="CY10" s="136"/>
      <c r="CZ10" s="136"/>
      <c r="DA10" s="136"/>
      <c r="DB10" s="136"/>
      <c r="DC10" s="136"/>
      <c r="DD10" s="136"/>
      <c r="DE10" s="136"/>
      <c r="DF10" s="136"/>
      <c r="DG10" s="136"/>
      <c r="DH10" s="136"/>
      <c r="DI10" s="136"/>
      <c r="DJ10" s="136"/>
      <c r="DK10" s="136"/>
      <c r="DL10" s="136"/>
      <c r="DM10" s="136"/>
      <c r="DN10" s="136"/>
      <c r="DO10" s="136"/>
      <c r="DP10" s="136"/>
      <c r="DQ10" s="136"/>
      <c r="DR10" s="136"/>
      <c r="DS10" s="136"/>
      <c r="DT10" s="136"/>
      <c r="DU10" s="136"/>
      <c r="DV10" s="136"/>
      <c r="DW10" s="136"/>
      <c r="DX10" s="136"/>
      <c r="DY10" s="136"/>
      <c r="DZ10" s="136"/>
      <c r="EA10" s="136"/>
      <c r="EB10" s="136"/>
      <c r="EC10" s="136"/>
      <c r="ED10" s="136"/>
      <c r="EE10" s="136"/>
      <c r="EF10" s="136"/>
      <c r="EG10" s="136"/>
      <c r="EH10" s="136"/>
      <c r="EI10" s="136"/>
      <c r="EJ10" s="136"/>
      <c r="EK10" s="136"/>
      <c r="EL10" s="136"/>
      <c r="EM10" s="136"/>
      <c r="EN10" s="136"/>
      <c r="EO10" s="136"/>
      <c r="EP10" s="136"/>
      <c r="EQ10" s="136"/>
      <c r="ER10" s="136"/>
      <c r="ES10" s="136"/>
      <c r="ET10" s="136"/>
      <c r="EU10" s="136"/>
      <c r="EV10" s="136"/>
      <c r="EW10" s="136"/>
      <c r="EX10" s="136"/>
      <c r="EY10" s="136"/>
      <c r="EZ10" s="136"/>
      <c r="FA10" s="136"/>
      <c r="FB10" s="136"/>
      <c r="FC10" s="136"/>
      <c r="FD10" s="136"/>
      <c r="FE10" s="136"/>
      <c r="FF10" s="136"/>
      <c r="FG10" s="136"/>
      <c r="FH10" s="136"/>
      <c r="FI10" s="136"/>
      <c r="FJ10" s="136"/>
      <c r="FK10" s="136"/>
      <c r="FL10" s="136"/>
      <c r="FM10" s="136"/>
      <c r="FN10" s="136"/>
      <c r="FO10" s="136"/>
      <c r="FP10" s="136"/>
      <c r="FQ10" s="136"/>
      <c r="FR10" s="136"/>
      <c r="FS10" s="136"/>
      <c r="FT10" s="136"/>
      <c r="FU10" s="136"/>
      <c r="FV10" s="136"/>
      <c r="FW10" s="136"/>
      <c r="FX10" s="136"/>
      <c r="FY10" s="136"/>
      <c r="FZ10" s="136"/>
      <c r="GA10" s="136"/>
      <c r="GB10" s="136"/>
      <c r="GC10" s="136"/>
      <c r="GD10" s="136"/>
      <c r="GE10" s="136"/>
      <c r="GF10" s="136"/>
      <c r="GG10" s="136"/>
      <c r="GH10" s="136"/>
      <c r="GI10" s="136"/>
      <c r="GJ10" s="136"/>
      <c r="GK10" s="136"/>
      <c r="GL10" s="136"/>
      <c r="GM10" s="136"/>
      <c r="GN10" s="136"/>
      <c r="GO10" s="136"/>
      <c r="GP10" s="136"/>
      <c r="GQ10" s="136"/>
      <c r="GR10" s="136"/>
      <c r="GS10" s="136"/>
      <c r="GT10" s="136"/>
      <c r="GU10" s="136"/>
      <c r="GV10" s="136"/>
      <c r="GW10" s="136"/>
      <c r="GX10" s="136"/>
      <c r="GY10" s="136"/>
      <c r="GZ10" s="136"/>
      <c r="HA10" s="136"/>
      <c r="HB10" s="136"/>
      <c r="HC10" s="136"/>
      <c r="HD10" s="136"/>
      <c r="HE10" s="136"/>
      <c r="HF10" s="136"/>
      <c r="HG10" s="136"/>
      <c r="HH10" s="136"/>
      <c r="HI10" s="136"/>
      <c r="HJ10" s="136"/>
      <c r="HK10" s="136"/>
      <c r="HL10" s="136"/>
      <c r="HM10" s="136"/>
      <c r="HN10" s="136"/>
      <c r="HO10" s="136"/>
      <c r="HP10" s="136"/>
      <c r="HQ10" s="136"/>
      <c r="HR10" s="136"/>
      <c r="HS10" s="136"/>
      <c r="HT10" s="136"/>
      <c r="HU10" s="136"/>
      <c r="HV10" s="136"/>
      <c r="HW10" s="136"/>
      <c r="HX10" s="136"/>
      <c r="HY10" s="136"/>
      <c r="HZ10" s="136"/>
      <c r="IA10" s="136"/>
      <c r="IB10" s="136"/>
      <c r="IC10" s="136"/>
      <c r="ID10" s="136"/>
      <c r="IE10" s="136"/>
      <c r="IF10" s="136"/>
      <c r="IG10" s="136"/>
      <c r="IH10" s="136"/>
      <c r="II10" s="136"/>
      <c r="IJ10" s="136"/>
      <c r="IK10" s="136"/>
      <c r="IL10" s="136"/>
      <c r="IM10" s="136"/>
      <c r="IN10" s="136"/>
      <c r="IO10" s="136"/>
      <c r="IP10" s="136"/>
      <c r="IQ10" s="136"/>
      <c r="IR10" s="136"/>
      <c r="IS10" s="136"/>
      <c r="IT10" s="136"/>
      <c r="IU10" s="136"/>
      <c r="IV10" s="136"/>
    </row>
    <row r="11" spans="1:256" s="134" customFormat="1" ht="17.100000000000001" customHeight="1" x14ac:dyDescent="0.15">
      <c r="A11" s="140" t="s">
        <v>22</v>
      </c>
      <c r="B11" s="145">
        <v>2282.46</v>
      </c>
      <c r="C11" s="148" t="s">
        <v>23</v>
      </c>
      <c r="D11" s="142"/>
      <c r="E11" s="152" t="s">
        <v>24</v>
      </c>
      <c r="F11" s="14">
        <v>1780.82</v>
      </c>
      <c r="G11" s="136"/>
      <c r="H11" s="136"/>
      <c r="I11" s="136"/>
      <c r="J11" s="136"/>
      <c r="K11" s="136"/>
      <c r="L11" s="136"/>
      <c r="M11" s="136"/>
      <c r="N11" s="136"/>
      <c r="O11" s="136"/>
      <c r="P11" s="136"/>
      <c r="Q11" s="136"/>
      <c r="R11" s="136"/>
      <c r="S11" s="136"/>
      <c r="T11" s="136"/>
      <c r="U11" s="136"/>
      <c r="V11" s="136"/>
      <c r="W11" s="136"/>
      <c r="X11" s="136"/>
      <c r="Y11" s="136"/>
      <c r="Z11" s="136"/>
      <c r="AA11" s="136"/>
      <c r="AB11" s="136"/>
      <c r="AC11" s="136"/>
      <c r="AD11" s="136"/>
      <c r="AE11" s="136"/>
      <c r="AF11" s="136"/>
      <c r="AG11" s="136"/>
      <c r="AH11" s="136"/>
      <c r="AI11" s="136"/>
      <c r="AJ11" s="136"/>
      <c r="AK11" s="136"/>
      <c r="AL11" s="136"/>
      <c r="AM11" s="136"/>
      <c r="AN11" s="136"/>
      <c r="AO11" s="136"/>
      <c r="AP11" s="136"/>
      <c r="AQ11" s="136"/>
      <c r="AR11" s="136"/>
      <c r="AS11" s="136"/>
      <c r="AT11" s="136"/>
      <c r="AU11" s="136"/>
      <c r="AV11" s="136"/>
      <c r="AW11" s="136"/>
      <c r="AX11" s="136"/>
      <c r="AY11" s="136"/>
      <c r="AZ11" s="136"/>
      <c r="BA11" s="136"/>
      <c r="BB11" s="136"/>
      <c r="BC11" s="136"/>
      <c r="BD11" s="136"/>
      <c r="BE11" s="136"/>
      <c r="BF11" s="136"/>
      <c r="BG11" s="136"/>
      <c r="BH11" s="136"/>
      <c r="BI11" s="136"/>
      <c r="BJ11" s="136"/>
      <c r="BK11" s="136"/>
      <c r="BL11" s="136"/>
      <c r="BM11" s="136"/>
      <c r="BN11" s="136"/>
      <c r="BO11" s="136"/>
      <c r="BP11" s="136"/>
      <c r="BQ11" s="136"/>
      <c r="BR11" s="136"/>
      <c r="BS11" s="136"/>
      <c r="BT11" s="136"/>
      <c r="BU11" s="136"/>
      <c r="BV11" s="136"/>
      <c r="BW11" s="136"/>
      <c r="BX11" s="136"/>
      <c r="BY11" s="136"/>
      <c r="BZ11" s="136"/>
      <c r="CA11" s="136"/>
      <c r="CB11" s="136"/>
      <c r="CC11" s="136"/>
      <c r="CD11" s="136"/>
      <c r="CE11" s="136"/>
      <c r="CF11" s="136"/>
      <c r="CG11" s="136"/>
      <c r="CH11" s="136"/>
      <c r="CI11" s="136"/>
      <c r="CJ11" s="136"/>
      <c r="CK11" s="136"/>
      <c r="CL11" s="136"/>
      <c r="CM11" s="136"/>
      <c r="CN11" s="136"/>
      <c r="CO11" s="136"/>
      <c r="CP11" s="136"/>
      <c r="CQ11" s="136"/>
      <c r="CR11" s="136"/>
      <c r="CS11" s="136"/>
      <c r="CT11" s="136"/>
      <c r="CU11" s="136"/>
      <c r="CV11" s="136"/>
      <c r="CW11" s="136"/>
      <c r="CX11" s="136"/>
      <c r="CY11" s="136"/>
      <c r="CZ11" s="136"/>
      <c r="DA11" s="136"/>
      <c r="DB11" s="136"/>
      <c r="DC11" s="136"/>
      <c r="DD11" s="136"/>
      <c r="DE11" s="136"/>
      <c r="DF11" s="136"/>
      <c r="DG11" s="136"/>
      <c r="DH11" s="136"/>
      <c r="DI11" s="136"/>
      <c r="DJ11" s="136"/>
      <c r="DK11" s="136"/>
      <c r="DL11" s="136"/>
      <c r="DM11" s="136"/>
      <c r="DN11" s="136"/>
      <c r="DO11" s="136"/>
      <c r="DP11" s="136"/>
      <c r="DQ11" s="136"/>
      <c r="DR11" s="136"/>
      <c r="DS11" s="136"/>
      <c r="DT11" s="136"/>
      <c r="DU11" s="136"/>
      <c r="DV11" s="136"/>
      <c r="DW11" s="136"/>
      <c r="DX11" s="136"/>
      <c r="DY11" s="136"/>
      <c r="DZ11" s="136"/>
      <c r="EA11" s="136"/>
      <c r="EB11" s="136"/>
      <c r="EC11" s="136"/>
      <c r="ED11" s="136"/>
      <c r="EE11" s="136"/>
      <c r="EF11" s="136"/>
      <c r="EG11" s="136"/>
      <c r="EH11" s="136"/>
      <c r="EI11" s="136"/>
      <c r="EJ11" s="136"/>
      <c r="EK11" s="136"/>
      <c r="EL11" s="136"/>
      <c r="EM11" s="136"/>
      <c r="EN11" s="136"/>
      <c r="EO11" s="136"/>
      <c r="EP11" s="136"/>
      <c r="EQ11" s="136"/>
      <c r="ER11" s="136"/>
      <c r="ES11" s="136"/>
      <c r="ET11" s="136"/>
      <c r="EU11" s="136"/>
      <c r="EV11" s="136"/>
      <c r="EW11" s="136"/>
      <c r="EX11" s="136"/>
      <c r="EY11" s="136"/>
      <c r="EZ11" s="136"/>
      <c r="FA11" s="136"/>
      <c r="FB11" s="136"/>
      <c r="FC11" s="136"/>
      <c r="FD11" s="136"/>
      <c r="FE11" s="136"/>
      <c r="FF11" s="136"/>
      <c r="FG11" s="136"/>
      <c r="FH11" s="136"/>
      <c r="FI11" s="136"/>
      <c r="FJ11" s="136"/>
      <c r="FK11" s="136"/>
      <c r="FL11" s="136"/>
      <c r="FM11" s="136"/>
      <c r="FN11" s="136"/>
      <c r="FO11" s="136"/>
      <c r="FP11" s="136"/>
      <c r="FQ11" s="136"/>
      <c r="FR11" s="136"/>
      <c r="FS11" s="136"/>
      <c r="FT11" s="136"/>
      <c r="FU11" s="136"/>
      <c r="FV11" s="136"/>
      <c r="FW11" s="136"/>
      <c r="FX11" s="136"/>
      <c r="FY11" s="136"/>
      <c r="FZ11" s="136"/>
      <c r="GA11" s="136"/>
      <c r="GB11" s="136"/>
      <c r="GC11" s="136"/>
      <c r="GD11" s="136"/>
      <c r="GE11" s="136"/>
      <c r="GF11" s="136"/>
      <c r="GG11" s="136"/>
      <c r="GH11" s="136"/>
      <c r="GI11" s="136"/>
      <c r="GJ11" s="136"/>
      <c r="GK11" s="136"/>
      <c r="GL11" s="136"/>
      <c r="GM11" s="136"/>
      <c r="GN11" s="136"/>
      <c r="GO11" s="136"/>
      <c r="GP11" s="136"/>
      <c r="GQ11" s="136"/>
      <c r="GR11" s="136"/>
      <c r="GS11" s="136"/>
      <c r="GT11" s="136"/>
      <c r="GU11" s="136"/>
      <c r="GV11" s="136"/>
      <c r="GW11" s="136"/>
      <c r="GX11" s="136"/>
      <c r="GY11" s="136"/>
      <c r="GZ11" s="136"/>
      <c r="HA11" s="136"/>
      <c r="HB11" s="136"/>
      <c r="HC11" s="136"/>
      <c r="HD11" s="136"/>
      <c r="HE11" s="136"/>
      <c r="HF11" s="136"/>
      <c r="HG11" s="136"/>
      <c r="HH11" s="136"/>
      <c r="HI11" s="136"/>
      <c r="HJ11" s="136"/>
      <c r="HK11" s="136"/>
      <c r="HL11" s="136"/>
      <c r="HM11" s="136"/>
      <c r="HN11" s="136"/>
      <c r="HO11" s="136"/>
      <c r="HP11" s="136"/>
      <c r="HQ11" s="136"/>
      <c r="HR11" s="136"/>
      <c r="HS11" s="136"/>
      <c r="HT11" s="136"/>
      <c r="HU11" s="136"/>
      <c r="HV11" s="136"/>
      <c r="HW11" s="136"/>
      <c r="HX11" s="136"/>
      <c r="HY11" s="136"/>
      <c r="HZ11" s="136"/>
      <c r="IA11" s="136"/>
      <c r="IB11" s="136"/>
      <c r="IC11" s="136"/>
      <c r="ID11" s="136"/>
      <c r="IE11" s="136"/>
      <c r="IF11" s="136"/>
      <c r="IG11" s="136"/>
      <c r="IH11" s="136"/>
      <c r="II11" s="136"/>
      <c r="IJ11" s="136"/>
      <c r="IK11" s="136"/>
      <c r="IL11" s="136"/>
      <c r="IM11" s="136"/>
      <c r="IN11" s="136"/>
      <c r="IO11" s="136"/>
      <c r="IP11" s="136"/>
      <c r="IQ11" s="136"/>
      <c r="IR11" s="136"/>
      <c r="IS11" s="136"/>
      <c r="IT11" s="136"/>
      <c r="IU11" s="136"/>
      <c r="IV11" s="136"/>
    </row>
    <row r="12" spans="1:256" s="134" customFormat="1" ht="17.100000000000001" customHeight="1" x14ac:dyDescent="0.15">
      <c r="A12" s="140" t="s">
        <v>25</v>
      </c>
      <c r="B12" s="145">
        <v>2282.46</v>
      </c>
      <c r="C12" s="148" t="s">
        <v>26</v>
      </c>
      <c r="D12" s="142">
        <v>93.73</v>
      </c>
      <c r="E12" s="149" t="s">
        <v>27</v>
      </c>
      <c r="F12" s="153">
        <v>65</v>
      </c>
      <c r="G12" s="136"/>
      <c r="H12" s="136"/>
      <c r="I12" s="136"/>
      <c r="J12" s="136"/>
      <c r="K12" s="136"/>
      <c r="L12" s="136"/>
      <c r="M12" s="136"/>
      <c r="N12" s="136"/>
      <c r="O12" s="136"/>
      <c r="P12" s="136"/>
      <c r="Q12" s="136"/>
      <c r="R12" s="136"/>
      <c r="S12" s="136"/>
      <c r="T12" s="136"/>
      <c r="U12" s="136"/>
      <c r="V12" s="136"/>
      <c r="W12" s="136"/>
      <c r="X12" s="136"/>
      <c r="Y12" s="136"/>
      <c r="Z12" s="136"/>
      <c r="AA12" s="136"/>
      <c r="AB12" s="136"/>
      <c r="AC12" s="136"/>
      <c r="AD12" s="136"/>
      <c r="AE12" s="136"/>
      <c r="AF12" s="136"/>
      <c r="AG12" s="136"/>
      <c r="AH12" s="136"/>
      <c r="AI12" s="136"/>
      <c r="AJ12" s="136"/>
      <c r="AK12" s="136"/>
      <c r="AL12" s="136"/>
      <c r="AM12" s="136"/>
      <c r="AN12" s="136"/>
      <c r="AO12" s="136"/>
      <c r="AP12" s="136"/>
      <c r="AQ12" s="136"/>
      <c r="AR12" s="136"/>
      <c r="AS12" s="136"/>
      <c r="AT12" s="136"/>
      <c r="AU12" s="136"/>
      <c r="AV12" s="136"/>
      <c r="AW12" s="136"/>
      <c r="AX12" s="136"/>
      <c r="AY12" s="136"/>
      <c r="AZ12" s="136"/>
      <c r="BA12" s="136"/>
      <c r="BB12" s="136"/>
      <c r="BC12" s="136"/>
      <c r="BD12" s="136"/>
      <c r="BE12" s="136"/>
      <c r="BF12" s="136"/>
      <c r="BG12" s="136"/>
      <c r="BH12" s="136"/>
      <c r="BI12" s="136"/>
      <c r="BJ12" s="136"/>
      <c r="BK12" s="136"/>
      <c r="BL12" s="136"/>
      <c r="BM12" s="136"/>
      <c r="BN12" s="136"/>
      <c r="BO12" s="136"/>
      <c r="BP12" s="136"/>
      <c r="BQ12" s="136"/>
      <c r="BR12" s="136"/>
      <c r="BS12" s="136"/>
      <c r="BT12" s="136"/>
      <c r="BU12" s="136"/>
      <c r="BV12" s="136"/>
      <c r="BW12" s="136"/>
      <c r="BX12" s="136"/>
      <c r="BY12" s="136"/>
      <c r="BZ12" s="136"/>
      <c r="CA12" s="136"/>
      <c r="CB12" s="136"/>
      <c r="CC12" s="136"/>
      <c r="CD12" s="136"/>
      <c r="CE12" s="136"/>
      <c r="CF12" s="136"/>
      <c r="CG12" s="136"/>
      <c r="CH12" s="136"/>
      <c r="CI12" s="136"/>
      <c r="CJ12" s="136"/>
      <c r="CK12" s="136"/>
      <c r="CL12" s="136"/>
      <c r="CM12" s="136"/>
      <c r="CN12" s="136"/>
      <c r="CO12" s="136"/>
      <c r="CP12" s="136"/>
      <c r="CQ12" s="136"/>
      <c r="CR12" s="136"/>
      <c r="CS12" s="136"/>
      <c r="CT12" s="136"/>
      <c r="CU12" s="136"/>
      <c r="CV12" s="136"/>
      <c r="CW12" s="136"/>
      <c r="CX12" s="136"/>
      <c r="CY12" s="136"/>
      <c r="CZ12" s="136"/>
      <c r="DA12" s="136"/>
      <c r="DB12" s="136"/>
      <c r="DC12" s="136"/>
      <c r="DD12" s="136"/>
      <c r="DE12" s="136"/>
      <c r="DF12" s="136"/>
      <c r="DG12" s="136"/>
      <c r="DH12" s="136"/>
      <c r="DI12" s="136"/>
      <c r="DJ12" s="136"/>
      <c r="DK12" s="136"/>
      <c r="DL12" s="136"/>
      <c r="DM12" s="136"/>
      <c r="DN12" s="136"/>
      <c r="DO12" s="136"/>
      <c r="DP12" s="136"/>
      <c r="DQ12" s="136"/>
      <c r="DR12" s="136"/>
      <c r="DS12" s="136"/>
      <c r="DT12" s="136"/>
      <c r="DU12" s="136"/>
      <c r="DV12" s="136"/>
      <c r="DW12" s="136"/>
      <c r="DX12" s="136"/>
      <c r="DY12" s="136"/>
      <c r="DZ12" s="136"/>
      <c r="EA12" s="136"/>
      <c r="EB12" s="136"/>
      <c r="EC12" s="136"/>
      <c r="ED12" s="136"/>
      <c r="EE12" s="136"/>
      <c r="EF12" s="136"/>
      <c r="EG12" s="136"/>
      <c r="EH12" s="136"/>
      <c r="EI12" s="136"/>
      <c r="EJ12" s="136"/>
      <c r="EK12" s="136"/>
      <c r="EL12" s="136"/>
      <c r="EM12" s="136"/>
      <c r="EN12" s="136"/>
      <c r="EO12" s="136"/>
      <c r="EP12" s="136"/>
      <c r="EQ12" s="136"/>
      <c r="ER12" s="136"/>
      <c r="ES12" s="136"/>
      <c r="ET12" s="136"/>
      <c r="EU12" s="136"/>
      <c r="EV12" s="136"/>
      <c r="EW12" s="136"/>
      <c r="EX12" s="136"/>
      <c r="EY12" s="136"/>
      <c r="EZ12" s="136"/>
      <c r="FA12" s="136"/>
      <c r="FB12" s="136"/>
      <c r="FC12" s="136"/>
      <c r="FD12" s="136"/>
      <c r="FE12" s="136"/>
      <c r="FF12" s="136"/>
      <c r="FG12" s="136"/>
      <c r="FH12" s="136"/>
      <c r="FI12" s="136"/>
      <c r="FJ12" s="136"/>
      <c r="FK12" s="136"/>
      <c r="FL12" s="136"/>
      <c r="FM12" s="136"/>
      <c r="FN12" s="136"/>
      <c r="FO12" s="136"/>
      <c r="FP12" s="136"/>
      <c r="FQ12" s="136"/>
      <c r="FR12" s="136"/>
      <c r="FS12" s="136"/>
      <c r="FT12" s="136"/>
      <c r="FU12" s="136"/>
      <c r="FV12" s="136"/>
      <c r="FW12" s="136"/>
      <c r="FX12" s="136"/>
      <c r="FY12" s="136"/>
      <c r="FZ12" s="136"/>
      <c r="GA12" s="136"/>
      <c r="GB12" s="136"/>
      <c r="GC12" s="136"/>
      <c r="GD12" s="136"/>
      <c r="GE12" s="136"/>
      <c r="GF12" s="136"/>
      <c r="GG12" s="136"/>
      <c r="GH12" s="136"/>
      <c r="GI12" s="136"/>
      <c r="GJ12" s="136"/>
      <c r="GK12" s="136"/>
      <c r="GL12" s="136"/>
      <c r="GM12" s="136"/>
      <c r="GN12" s="136"/>
      <c r="GO12" s="136"/>
      <c r="GP12" s="136"/>
      <c r="GQ12" s="136"/>
      <c r="GR12" s="136"/>
      <c r="GS12" s="136"/>
      <c r="GT12" s="136"/>
      <c r="GU12" s="136"/>
      <c r="GV12" s="136"/>
      <c r="GW12" s="136"/>
      <c r="GX12" s="136"/>
      <c r="GY12" s="136"/>
      <c r="GZ12" s="136"/>
      <c r="HA12" s="136"/>
      <c r="HB12" s="136"/>
      <c r="HC12" s="136"/>
      <c r="HD12" s="136"/>
      <c r="HE12" s="136"/>
      <c r="HF12" s="136"/>
      <c r="HG12" s="136"/>
      <c r="HH12" s="136"/>
      <c r="HI12" s="136"/>
      <c r="HJ12" s="136"/>
      <c r="HK12" s="136"/>
      <c r="HL12" s="136"/>
      <c r="HM12" s="136"/>
      <c r="HN12" s="136"/>
      <c r="HO12" s="136"/>
      <c r="HP12" s="136"/>
      <c r="HQ12" s="136"/>
      <c r="HR12" s="136"/>
      <c r="HS12" s="136"/>
      <c r="HT12" s="136"/>
      <c r="HU12" s="136"/>
      <c r="HV12" s="136"/>
      <c r="HW12" s="136"/>
      <c r="HX12" s="136"/>
      <c r="HY12" s="136"/>
      <c r="HZ12" s="136"/>
      <c r="IA12" s="136"/>
      <c r="IB12" s="136"/>
      <c r="IC12" s="136"/>
      <c r="ID12" s="136"/>
      <c r="IE12" s="136"/>
      <c r="IF12" s="136"/>
      <c r="IG12" s="136"/>
      <c r="IH12" s="136"/>
      <c r="II12" s="136"/>
      <c r="IJ12" s="136"/>
      <c r="IK12" s="136"/>
      <c r="IL12" s="136"/>
      <c r="IM12" s="136"/>
      <c r="IN12" s="136"/>
      <c r="IO12" s="136"/>
      <c r="IP12" s="136"/>
      <c r="IQ12" s="136"/>
      <c r="IR12" s="136"/>
      <c r="IS12" s="136"/>
      <c r="IT12" s="136"/>
      <c r="IU12" s="136"/>
      <c r="IV12" s="136"/>
    </row>
    <row r="13" spans="1:256" s="134" customFormat="1" ht="17.100000000000001" customHeight="1" x14ac:dyDescent="0.15">
      <c r="A13" s="140" t="s">
        <v>28</v>
      </c>
      <c r="B13" s="145"/>
      <c r="C13" s="154" t="s">
        <v>29</v>
      </c>
      <c r="D13" s="142">
        <v>91.93</v>
      </c>
      <c r="E13" s="149" t="s">
        <v>30</v>
      </c>
      <c r="F13" s="153">
        <v>330</v>
      </c>
      <c r="G13" s="136"/>
      <c r="H13" s="136"/>
      <c r="I13" s="136"/>
      <c r="J13" s="136"/>
      <c r="K13" s="136"/>
      <c r="L13" s="136"/>
      <c r="M13" s="136"/>
      <c r="N13" s="136"/>
      <c r="O13" s="136"/>
      <c r="P13" s="136"/>
      <c r="Q13" s="136"/>
      <c r="R13" s="136"/>
      <c r="S13" s="136"/>
      <c r="T13" s="136"/>
      <c r="U13" s="136"/>
      <c r="V13" s="136"/>
      <c r="W13" s="136"/>
      <c r="X13" s="136"/>
      <c r="Y13" s="136"/>
      <c r="Z13" s="136"/>
      <c r="AA13" s="136"/>
      <c r="AB13" s="136"/>
      <c r="AC13" s="136"/>
      <c r="AD13" s="136"/>
      <c r="AE13" s="136"/>
      <c r="AF13" s="136"/>
      <c r="AG13" s="136"/>
      <c r="AH13" s="136"/>
      <c r="AI13" s="136"/>
      <c r="AJ13" s="136"/>
      <c r="AK13" s="136"/>
      <c r="AL13" s="136"/>
      <c r="AM13" s="136"/>
      <c r="AN13" s="136"/>
      <c r="AO13" s="136"/>
      <c r="AP13" s="136"/>
      <c r="AQ13" s="136"/>
      <c r="AR13" s="136"/>
      <c r="AS13" s="136"/>
      <c r="AT13" s="136"/>
      <c r="AU13" s="136"/>
      <c r="AV13" s="136"/>
      <c r="AW13" s="136"/>
      <c r="AX13" s="136"/>
      <c r="AY13" s="136"/>
      <c r="AZ13" s="136"/>
      <c r="BA13" s="136"/>
      <c r="BB13" s="136"/>
      <c r="BC13" s="136"/>
      <c r="BD13" s="136"/>
      <c r="BE13" s="136"/>
      <c r="BF13" s="136"/>
      <c r="BG13" s="136"/>
      <c r="BH13" s="136"/>
      <c r="BI13" s="136"/>
      <c r="BJ13" s="136"/>
      <c r="BK13" s="136"/>
      <c r="BL13" s="136"/>
      <c r="BM13" s="136"/>
      <c r="BN13" s="136"/>
      <c r="BO13" s="136"/>
      <c r="BP13" s="136"/>
      <c r="BQ13" s="136"/>
      <c r="BR13" s="136"/>
      <c r="BS13" s="136"/>
      <c r="BT13" s="136"/>
      <c r="BU13" s="136"/>
      <c r="BV13" s="136"/>
      <c r="BW13" s="136"/>
      <c r="BX13" s="136"/>
      <c r="BY13" s="136"/>
      <c r="BZ13" s="136"/>
      <c r="CA13" s="136"/>
      <c r="CB13" s="136"/>
      <c r="CC13" s="136"/>
      <c r="CD13" s="136"/>
      <c r="CE13" s="136"/>
      <c r="CF13" s="136"/>
      <c r="CG13" s="136"/>
      <c r="CH13" s="136"/>
      <c r="CI13" s="136"/>
      <c r="CJ13" s="136"/>
      <c r="CK13" s="136"/>
      <c r="CL13" s="136"/>
      <c r="CM13" s="136"/>
      <c r="CN13" s="136"/>
      <c r="CO13" s="136"/>
      <c r="CP13" s="136"/>
      <c r="CQ13" s="136"/>
      <c r="CR13" s="136"/>
      <c r="CS13" s="136"/>
      <c r="CT13" s="136"/>
      <c r="CU13" s="136"/>
      <c r="CV13" s="136"/>
      <c r="CW13" s="136"/>
      <c r="CX13" s="136"/>
      <c r="CY13" s="136"/>
      <c r="CZ13" s="136"/>
      <c r="DA13" s="136"/>
      <c r="DB13" s="136"/>
      <c r="DC13" s="136"/>
      <c r="DD13" s="136"/>
      <c r="DE13" s="136"/>
      <c r="DF13" s="136"/>
      <c r="DG13" s="136"/>
      <c r="DH13" s="136"/>
      <c r="DI13" s="136"/>
      <c r="DJ13" s="136"/>
      <c r="DK13" s="136"/>
      <c r="DL13" s="136"/>
      <c r="DM13" s="136"/>
      <c r="DN13" s="136"/>
      <c r="DO13" s="136"/>
      <c r="DP13" s="136"/>
      <c r="DQ13" s="136"/>
      <c r="DR13" s="136"/>
      <c r="DS13" s="136"/>
      <c r="DT13" s="136"/>
      <c r="DU13" s="136"/>
      <c r="DV13" s="136"/>
      <c r="DW13" s="136"/>
      <c r="DX13" s="136"/>
      <c r="DY13" s="136"/>
      <c r="DZ13" s="136"/>
      <c r="EA13" s="136"/>
      <c r="EB13" s="136"/>
      <c r="EC13" s="136"/>
      <c r="ED13" s="136"/>
      <c r="EE13" s="136"/>
      <c r="EF13" s="136"/>
      <c r="EG13" s="136"/>
      <c r="EH13" s="136"/>
      <c r="EI13" s="136"/>
      <c r="EJ13" s="136"/>
      <c r="EK13" s="136"/>
      <c r="EL13" s="136"/>
      <c r="EM13" s="136"/>
      <c r="EN13" s="136"/>
      <c r="EO13" s="136"/>
      <c r="EP13" s="136"/>
      <c r="EQ13" s="136"/>
      <c r="ER13" s="136"/>
      <c r="ES13" s="136"/>
      <c r="ET13" s="136"/>
      <c r="EU13" s="136"/>
      <c r="EV13" s="136"/>
      <c r="EW13" s="136"/>
      <c r="EX13" s="136"/>
      <c r="EY13" s="136"/>
      <c r="EZ13" s="136"/>
      <c r="FA13" s="136"/>
      <c r="FB13" s="136"/>
      <c r="FC13" s="136"/>
      <c r="FD13" s="136"/>
      <c r="FE13" s="136"/>
      <c r="FF13" s="136"/>
      <c r="FG13" s="136"/>
      <c r="FH13" s="136"/>
      <c r="FI13" s="136"/>
      <c r="FJ13" s="136"/>
      <c r="FK13" s="136"/>
      <c r="FL13" s="136"/>
      <c r="FM13" s="136"/>
      <c r="FN13" s="136"/>
      <c r="FO13" s="136"/>
      <c r="FP13" s="136"/>
      <c r="FQ13" s="136"/>
      <c r="FR13" s="136"/>
      <c r="FS13" s="136"/>
      <c r="FT13" s="136"/>
      <c r="FU13" s="136"/>
      <c r="FV13" s="136"/>
      <c r="FW13" s="136"/>
      <c r="FX13" s="136"/>
      <c r="FY13" s="136"/>
      <c r="FZ13" s="136"/>
      <c r="GA13" s="136"/>
      <c r="GB13" s="136"/>
      <c r="GC13" s="136"/>
      <c r="GD13" s="136"/>
      <c r="GE13" s="136"/>
      <c r="GF13" s="136"/>
      <c r="GG13" s="136"/>
      <c r="GH13" s="136"/>
      <c r="GI13" s="136"/>
      <c r="GJ13" s="136"/>
      <c r="GK13" s="136"/>
      <c r="GL13" s="136"/>
      <c r="GM13" s="136"/>
      <c r="GN13" s="136"/>
      <c r="GO13" s="136"/>
      <c r="GP13" s="136"/>
      <c r="GQ13" s="136"/>
      <c r="GR13" s="136"/>
      <c r="GS13" s="136"/>
      <c r="GT13" s="136"/>
      <c r="GU13" s="136"/>
      <c r="GV13" s="136"/>
      <c r="GW13" s="136"/>
      <c r="GX13" s="136"/>
      <c r="GY13" s="136"/>
      <c r="GZ13" s="136"/>
      <c r="HA13" s="136"/>
      <c r="HB13" s="136"/>
      <c r="HC13" s="136"/>
      <c r="HD13" s="136"/>
      <c r="HE13" s="136"/>
      <c r="HF13" s="136"/>
      <c r="HG13" s="136"/>
      <c r="HH13" s="136"/>
      <c r="HI13" s="136"/>
      <c r="HJ13" s="136"/>
      <c r="HK13" s="136"/>
      <c r="HL13" s="136"/>
      <c r="HM13" s="136"/>
      <c r="HN13" s="136"/>
      <c r="HO13" s="136"/>
      <c r="HP13" s="136"/>
      <c r="HQ13" s="136"/>
      <c r="HR13" s="136"/>
      <c r="HS13" s="136"/>
      <c r="HT13" s="136"/>
      <c r="HU13" s="136"/>
      <c r="HV13" s="136"/>
      <c r="HW13" s="136"/>
      <c r="HX13" s="136"/>
      <c r="HY13" s="136"/>
      <c r="HZ13" s="136"/>
      <c r="IA13" s="136"/>
      <c r="IB13" s="136"/>
      <c r="IC13" s="136"/>
      <c r="ID13" s="136"/>
      <c r="IE13" s="136"/>
      <c r="IF13" s="136"/>
      <c r="IG13" s="136"/>
      <c r="IH13" s="136"/>
      <c r="II13" s="136"/>
      <c r="IJ13" s="136"/>
      <c r="IK13" s="136"/>
      <c r="IL13" s="136"/>
      <c r="IM13" s="136"/>
      <c r="IN13" s="136"/>
      <c r="IO13" s="136"/>
      <c r="IP13" s="136"/>
      <c r="IQ13" s="136"/>
      <c r="IR13" s="136"/>
      <c r="IS13" s="136"/>
      <c r="IT13" s="136"/>
      <c r="IU13" s="136"/>
      <c r="IV13" s="136"/>
    </row>
    <row r="14" spans="1:256" s="134" customFormat="1" ht="17.100000000000001" customHeight="1" x14ac:dyDescent="0.15">
      <c r="A14" s="140" t="s">
        <v>31</v>
      </c>
      <c r="B14" s="145"/>
      <c r="C14" s="154" t="s">
        <v>32</v>
      </c>
      <c r="D14" s="142"/>
      <c r="E14" s="149" t="s">
        <v>33</v>
      </c>
      <c r="F14" s="153">
        <v>410</v>
      </c>
      <c r="G14" s="136"/>
      <c r="H14" s="136"/>
      <c r="I14" s="136"/>
      <c r="J14" s="136"/>
      <c r="K14" s="136"/>
      <c r="L14" s="136"/>
      <c r="M14" s="136"/>
      <c r="N14" s="136"/>
      <c r="O14" s="136"/>
      <c r="P14" s="136"/>
      <c r="Q14" s="136"/>
      <c r="R14" s="136"/>
      <c r="S14" s="136"/>
      <c r="T14" s="136"/>
      <c r="U14" s="136"/>
      <c r="V14" s="136"/>
      <c r="W14" s="136"/>
      <c r="X14" s="136"/>
      <c r="Y14" s="136"/>
      <c r="Z14" s="136"/>
      <c r="AA14" s="136"/>
      <c r="AB14" s="136"/>
      <c r="AC14" s="136"/>
      <c r="AD14" s="136"/>
      <c r="AE14" s="136"/>
      <c r="AF14" s="136"/>
      <c r="AG14" s="136"/>
      <c r="AH14" s="136"/>
      <c r="AI14" s="136"/>
      <c r="AJ14" s="136"/>
      <c r="AK14" s="136"/>
      <c r="AL14" s="136"/>
      <c r="AM14" s="136"/>
      <c r="AN14" s="136"/>
      <c r="AO14" s="136"/>
      <c r="AP14" s="136"/>
      <c r="AQ14" s="136"/>
      <c r="AR14" s="136"/>
      <c r="AS14" s="136"/>
      <c r="AT14" s="136"/>
      <c r="AU14" s="136"/>
      <c r="AV14" s="136"/>
      <c r="AW14" s="136"/>
      <c r="AX14" s="136"/>
      <c r="AY14" s="136"/>
      <c r="AZ14" s="136"/>
      <c r="BA14" s="136"/>
      <c r="BB14" s="136"/>
      <c r="BC14" s="136"/>
      <c r="BD14" s="136"/>
      <c r="BE14" s="136"/>
      <c r="BF14" s="136"/>
      <c r="BG14" s="136"/>
      <c r="BH14" s="136"/>
      <c r="BI14" s="136"/>
      <c r="BJ14" s="136"/>
      <c r="BK14" s="136"/>
      <c r="BL14" s="136"/>
      <c r="BM14" s="136"/>
      <c r="BN14" s="136"/>
      <c r="BO14" s="136"/>
      <c r="BP14" s="136"/>
      <c r="BQ14" s="136"/>
      <c r="BR14" s="136"/>
      <c r="BS14" s="136"/>
      <c r="BT14" s="136"/>
      <c r="BU14" s="136"/>
      <c r="BV14" s="136"/>
      <c r="BW14" s="136"/>
      <c r="BX14" s="136"/>
      <c r="BY14" s="136"/>
      <c r="BZ14" s="136"/>
      <c r="CA14" s="136"/>
      <c r="CB14" s="136"/>
      <c r="CC14" s="136"/>
      <c r="CD14" s="136"/>
      <c r="CE14" s="136"/>
      <c r="CF14" s="136"/>
      <c r="CG14" s="136"/>
      <c r="CH14" s="136"/>
      <c r="CI14" s="136"/>
      <c r="CJ14" s="136"/>
      <c r="CK14" s="136"/>
      <c r="CL14" s="136"/>
      <c r="CM14" s="136"/>
      <c r="CN14" s="136"/>
      <c r="CO14" s="136"/>
      <c r="CP14" s="136"/>
      <c r="CQ14" s="136"/>
      <c r="CR14" s="136"/>
      <c r="CS14" s="136"/>
      <c r="CT14" s="136"/>
      <c r="CU14" s="136"/>
      <c r="CV14" s="136"/>
      <c r="CW14" s="136"/>
      <c r="CX14" s="136"/>
      <c r="CY14" s="136"/>
      <c r="CZ14" s="136"/>
      <c r="DA14" s="136"/>
      <c r="DB14" s="136"/>
      <c r="DC14" s="136"/>
      <c r="DD14" s="136"/>
      <c r="DE14" s="136"/>
      <c r="DF14" s="136"/>
      <c r="DG14" s="136"/>
      <c r="DH14" s="136"/>
      <c r="DI14" s="136"/>
      <c r="DJ14" s="136"/>
      <c r="DK14" s="136"/>
      <c r="DL14" s="136"/>
      <c r="DM14" s="136"/>
      <c r="DN14" s="136"/>
      <c r="DO14" s="136"/>
      <c r="DP14" s="136"/>
      <c r="DQ14" s="136"/>
      <c r="DR14" s="136"/>
      <c r="DS14" s="136"/>
      <c r="DT14" s="136"/>
      <c r="DU14" s="136"/>
      <c r="DV14" s="136"/>
      <c r="DW14" s="136"/>
      <c r="DX14" s="136"/>
      <c r="DY14" s="136"/>
      <c r="DZ14" s="136"/>
      <c r="EA14" s="136"/>
      <c r="EB14" s="136"/>
      <c r="EC14" s="136"/>
      <c r="ED14" s="136"/>
      <c r="EE14" s="136"/>
      <c r="EF14" s="136"/>
      <c r="EG14" s="136"/>
      <c r="EH14" s="136"/>
      <c r="EI14" s="136"/>
      <c r="EJ14" s="136"/>
      <c r="EK14" s="136"/>
      <c r="EL14" s="136"/>
      <c r="EM14" s="136"/>
      <c r="EN14" s="136"/>
      <c r="EO14" s="136"/>
      <c r="EP14" s="136"/>
      <c r="EQ14" s="136"/>
      <c r="ER14" s="136"/>
      <c r="ES14" s="136"/>
      <c r="ET14" s="136"/>
      <c r="EU14" s="136"/>
      <c r="EV14" s="136"/>
      <c r="EW14" s="136"/>
      <c r="EX14" s="136"/>
      <c r="EY14" s="136"/>
      <c r="EZ14" s="136"/>
      <c r="FA14" s="136"/>
      <c r="FB14" s="136"/>
      <c r="FC14" s="136"/>
      <c r="FD14" s="136"/>
      <c r="FE14" s="136"/>
      <c r="FF14" s="136"/>
      <c r="FG14" s="136"/>
      <c r="FH14" s="136"/>
      <c r="FI14" s="136"/>
      <c r="FJ14" s="136"/>
      <c r="FK14" s="136"/>
      <c r="FL14" s="136"/>
      <c r="FM14" s="136"/>
      <c r="FN14" s="136"/>
      <c r="FO14" s="136"/>
      <c r="FP14" s="136"/>
      <c r="FQ14" s="136"/>
      <c r="FR14" s="136"/>
      <c r="FS14" s="136"/>
      <c r="FT14" s="136"/>
      <c r="FU14" s="136"/>
      <c r="FV14" s="136"/>
      <c r="FW14" s="136"/>
      <c r="FX14" s="136"/>
      <c r="FY14" s="136"/>
      <c r="FZ14" s="136"/>
      <c r="GA14" s="136"/>
      <c r="GB14" s="136"/>
      <c r="GC14" s="136"/>
      <c r="GD14" s="136"/>
      <c r="GE14" s="136"/>
      <c r="GF14" s="136"/>
      <c r="GG14" s="136"/>
      <c r="GH14" s="136"/>
      <c r="GI14" s="136"/>
      <c r="GJ14" s="136"/>
      <c r="GK14" s="136"/>
      <c r="GL14" s="136"/>
      <c r="GM14" s="136"/>
      <c r="GN14" s="136"/>
      <c r="GO14" s="136"/>
      <c r="GP14" s="136"/>
      <c r="GQ14" s="136"/>
      <c r="GR14" s="136"/>
      <c r="GS14" s="136"/>
      <c r="GT14" s="136"/>
      <c r="GU14" s="136"/>
      <c r="GV14" s="136"/>
      <c r="GW14" s="136"/>
      <c r="GX14" s="136"/>
      <c r="GY14" s="136"/>
      <c r="GZ14" s="136"/>
      <c r="HA14" s="136"/>
      <c r="HB14" s="136"/>
      <c r="HC14" s="136"/>
      <c r="HD14" s="136"/>
      <c r="HE14" s="136"/>
      <c r="HF14" s="136"/>
      <c r="HG14" s="136"/>
      <c r="HH14" s="136"/>
      <c r="HI14" s="136"/>
      <c r="HJ14" s="136"/>
      <c r="HK14" s="136"/>
      <c r="HL14" s="136"/>
      <c r="HM14" s="136"/>
      <c r="HN14" s="136"/>
      <c r="HO14" s="136"/>
      <c r="HP14" s="136"/>
      <c r="HQ14" s="136"/>
      <c r="HR14" s="136"/>
      <c r="HS14" s="136"/>
      <c r="HT14" s="136"/>
      <c r="HU14" s="136"/>
      <c r="HV14" s="136"/>
      <c r="HW14" s="136"/>
      <c r="HX14" s="136"/>
      <c r="HY14" s="136"/>
      <c r="HZ14" s="136"/>
      <c r="IA14" s="136"/>
      <c r="IB14" s="136"/>
      <c r="IC14" s="136"/>
      <c r="ID14" s="136"/>
      <c r="IE14" s="136"/>
      <c r="IF14" s="136"/>
      <c r="IG14" s="136"/>
      <c r="IH14" s="136"/>
      <c r="II14" s="136"/>
      <c r="IJ14" s="136"/>
      <c r="IK14" s="136"/>
      <c r="IL14" s="136"/>
      <c r="IM14" s="136"/>
      <c r="IN14" s="136"/>
      <c r="IO14" s="136"/>
      <c r="IP14" s="136"/>
      <c r="IQ14" s="136"/>
      <c r="IR14" s="136"/>
      <c r="IS14" s="136"/>
      <c r="IT14" s="136"/>
      <c r="IU14" s="136"/>
      <c r="IV14" s="136"/>
    </row>
    <row r="15" spans="1:256" s="134" customFormat="1" ht="17.100000000000001" customHeight="1" x14ac:dyDescent="0.15">
      <c r="A15" s="140" t="s">
        <v>34</v>
      </c>
      <c r="B15" s="145"/>
      <c r="C15" s="154" t="s">
        <v>35</v>
      </c>
      <c r="D15" s="142"/>
      <c r="E15" s="152" t="s">
        <v>36</v>
      </c>
      <c r="F15" s="153">
        <v>0</v>
      </c>
      <c r="G15" s="136"/>
      <c r="H15" s="136"/>
      <c r="I15" s="136"/>
      <c r="J15" s="136"/>
      <c r="K15" s="136"/>
      <c r="L15" s="136"/>
      <c r="M15" s="136"/>
      <c r="N15" s="136"/>
      <c r="O15" s="136"/>
      <c r="P15" s="136"/>
      <c r="Q15" s="136"/>
      <c r="R15" s="136"/>
      <c r="S15" s="136"/>
      <c r="T15" s="136"/>
      <c r="U15" s="136"/>
      <c r="V15" s="136"/>
      <c r="W15" s="136"/>
      <c r="X15" s="136"/>
      <c r="Y15" s="136"/>
      <c r="Z15" s="136"/>
      <c r="AA15" s="136"/>
      <c r="AB15" s="136"/>
      <c r="AC15" s="136"/>
      <c r="AD15" s="136"/>
      <c r="AE15" s="136"/>
      <c r="AF15" s="136"/>
      <c r="AG15" s="136"/>
      <c r="AH15" s="136"/>
      <c r="AI15" s="136"/>
      <c r="AJ15" s="136"/>
      <c r="AK15" s="136"/>
      <c r="AL15" s="136"/>
      <c r="AM15" s="136"/>
      <c r="AN15" s="136"/>
      <c r="AO15" s="136"/>
      <c r="AP15" s="136"/>
      <c r="AQ15" s="136"/>
      <c r="AR15" s="136"/>
      <c r="AS15" s="136"/>
      <c r="AT15" s="136"/>
      <c r="AU15" s="136"/>
      <c r="AV15" s="136"/>
      <c r="AW15" s="136"/>
      <c r="AX15" s="136"/>
      <c r="AY15" s="136"/>
      <c r="AZ15" s="136"/>
      <c r="BA15" s="136"/>
      <c r="BB15" s="136"/>
      <c r="BC15" s="136"/>
      <c r="BD15" s="136"/>
      <c r="BE15" s="136"/>
      <c r="BF15" s="136"/>
      <c r="BG15" s="136"/>
      <c r="BH15" s="136"/>
      <c r="BI15" s="136"/>
      <c r="BJ15" s="136"/>
      <c r="BK15" s="136"/>
      <c r="BL15" s="136"/>
      <c r="BM15" s="136"/>
      <c r="BN15" s="136"/>
      <c r="BO15" s="136"/>
      <c r="BP15" s="136"/>
      <c r="BQ15" s="136"/>
      <c r="BR15" s="136"/>
      <c r="BS15" s="136"/>
      <c r="BT15" s="136"/>
      <c r="BU15" s="136"/>
      <c r="BV15" s="136"/>
      <c r="BW15" s="136"/>
      <c r="BX15" s="136"/>
      <c r="BY15" s="136"/>
      <c r="BZ15" s="136"/>
      <c r="CA15" s="136"/>
      <c r="CB15" s="136"/>
      <c r="CC15" s="136"/>
      <c r="CD15" s="136"/>
      <c r="CE15" s="136"/>
      <c r="CF15" s="136"/>
      <c r="CG15" s="136"/>
      <c r="CH15" s="136"/>
      <c r="CI15" s="136"/>
      <c r="CJ15" s="136"/>
      <c r="CK15" s="136"/>
      <c r="CL15" s="136"/>
      <c r="CM15" s="136"/>
      <c r="CN15" s="136"/>
      <c r="CO15" s="136"/>
      <c r="CP15" s="136"/>
      <c r="CQ15" s="136"/>
      <c r="CR15" s="136"/>
      <c r="CS15" s="136"/>
      <c r="CT15" s="136"/>
      <c r="CU15" s="136"/>
      <c r="CV15" s="136"/>
      <c r="CW15" s="136"/>
      <c r="CX15" s="136"/>
      <c r="CY15" s="136"/>
      <c r="CZ15" s="136"/>
      <c r="DA15" s="136"/>
      <c r="DB15" s="136"/>
      <c r="DC15" s="136"/>
      <c r="DD15" s="136"/>
      <c r="DE15" s="136"/>
      <c r="DF15" s="136"/>
      <c r="DG15" s="136"/>
      <c r="DH15" s="136"/>
      <c r="DI15" s="136"/>
      <c r="DJ15" s="136"/>
      <c r="DK15" s="136"/>
      <c r="DL15" s="136"/>
      <c r="DM15" s="136"/>
      <c r="DN15" s="136"/>
      <c r="DO15" s="136"/>
      <c r="DP15" s="136"/>
      <c r="DQ15" s="136"/>
      <c r="DR15" s="136"/>
      <c r="DS15" s="136"/>
      <c r="DT15" s="136"/>
      <c r="DU15" s="136"/>
      <c r="DV15" s="136"/>
      <c r="DW15" s="136"/>
      <c r="DX15" s="136"/>
      <c r="DY15" s="136"/>
      <c r="DZ15" s="136"/>
      <c r="EA15" s="136"/>
      <c r="EB15" s="136"/>
      <c r="EC15" s="136"/>
      <c r="ED15" s="136"/>
      <c r="EE15" s="136"/>
      <c r="EF15" s="136"/>
      <c r="EG15" s="136"/>
      <c r="EH15" s="136"/>
      <c r="EI15" s="136"/>
      <c r="EJ15" s="136"/>
      <c r="EK15" s="136"/>
      <c r="EL15" s="136"/>
      <c r="EM15" s="136"/>
      <c r="EN15" s="136"/>
      <c r="EO15" s="136"/>
      <c r="EP15" s="136"/>
      <c r="EQ15" s="136"/>
      <c r="ER15" s="136"/>
      <c r="ES15" s="136"/>
      <c r="ET15" s="136"/>
      <c r="EU15" s="136"/>
      <c r="EV15" s="136"/>
      <c r="EW15" s="136"/>
      <c r="EX15" s="136"/>
      <c r="EY15" s="136"/>
      <c r="EZ15" s="136"/>
      <c r="FA15" s="136"/>
      <c r="FB15" s="136"/>
      <c r="FC15" s="136"/>
      <c r="FD15" s="136"/>
      <c r="FE15" s="136"/>
      <c r="FF15" s="136"/>
      <c r="FG15" s="136"/>
      <c r="FH15" s="136"/>
      <c r="FI15" s="136"/>
      <c r="FJ15" s="136"/>
      <c r="FK15" s="136"/>
      <c r="FL15" s="136"/>
      <c r="FM15" s="136"/>
      <c r="FN15" s="136"/>
      <c r="FO15" s="136"/>
      <c r="FP15" s="136"/>
      <c r="FQ15" s="136"/>
      <c r="FR15" s="136"/>
      <c r="FS15" s="136"/>
      <c r="FT15" s="136"/>
      <c r="FU15" s="136"/>
      <c r="FV15" s="136"/>
      <c r="FW15" s="136"/>
      <c r="FX15" s="136"/>
      <c r="FY15" s="136"/>
      <c r="FZ15" s="136"/>
      <c r="GA15" s="136"/>
      <c r="GB15" s="136"/>
      <c r="GC15" s="136"/>
      <c r="GD15" s="136"/>
      <c r="GE15" s="136"/>
      <c r="GF15" s="136"/>
      <c r="GG15" s="136"/>
      <c r="GH15" s="136"/>
      <c r="GI15" s="136"/>
      <c r="GJ15" s="136"/>
      <c r="GK15" s="136"/>
      <c r="GL15" s="136"/>
      <c r="GM15" s="136"/>
      <c r="GN15" s="136"/>
      <c r="GO15" s="136"/>
      <c r="GP15" s="136"/>
      <c r="GQ15" s="136"/>
      <c r="GR15" s="136"/>
      <c r="GS15" s="136"/>
      <c r="GT15" s="136"/>
      <c r="GU15" s="136"/>
      <c r="GV15" s="136"/>
      <c r="GW15" s="136"/>
      <c r="GX15" s="136"/>
      <c r="GY15" s="136"/>
      <c r="GZ15" s="136"/>
      <c r="HA15" s="136"/>
      <c r="HB15" s="136"/>
      <c r="HC15" s="136"/>
      <c r="HD15" s="136"/>
      <c r="HE15" s="136"/>
      <c r="HF15" s="136"/>
      <c r="HG15" s="136"/>
      <c r="HH15" s="136"/>
      <c r="HI15" s="136"/>
      <c r="HJ15" s="136"/>
      <c r="HK15" s="136"/>
      <c r="HL15" s="136"/>
      <c r="HM15" s="136"/>
      <c r="HN15" s="136"/>
      <c r="HO15" s="136"/>
      <c r="HP15" s="136"/>
      <c r="HQ15" s="136"/>
      <c r="HR15" s="136"/>
      <c r="HS15" s="136"/>
      <c r="HT15" s="136"/>
      <c r="HU15" s="136"/>
      <c r="HV15" s="136"/>
      <c r="HW15" s="136"/>
      <c r="HX15" s="136"/>
      <c r="HY15" s="136"/>
      <c r="HZ15" s="136"/>
      <c r="IA15" s="136"/>
      <c r="IB15" s="136"/>
      <c r="IC15" s="136"/>
      <c r="ID15" s="136"/>
      <c r="IE15" s="136"/>
      <c r="IF15" s="136"/>
      <c r="IG15" s="136"/>
      <c r="IH15" s="136"/>
      <c r="II15" s="136"/>
      <c r="IJ15" s="136"/>
      <c r="IK15" s="136"/>
      <c r="IL15" s="136"/>
      <c r="IM15" s="136"/>
      <c r="IN15" s="136"/>
      <c r="IO15" s="136"/>
      <c r="IP15" s="136"/>
      <c r="IQ15" s="136"/>
      <c r="IR15" s="136"/>
      <c r="IS15" s="136"/>
      <c r="IT15" s="136"/>
      <c r="IU15" s="136"/>
      <c r="IV15" s="136"/>
    </row>
    <row r="16" spans="1:256" s="134" customFormat="1" ht="17.100000000000001" customHeight="1" x14ac:dyDescent="0.15">
      <c r="A16" s="140"/>
      <c r="B16" s="145"/>
      <c r="C16" s="154" t="s">
        <v>37</v>
      </c>
      <c r="D16" s="142"/>
      <c r="E16" s="146" t="s">
        <v>38</v>
      </c>
      <c r="F16" s="153">
        <v>2</v>
      </c>
      <c r="G16" s="136"/>
      <c r="H16" s="136"/>
      <c r="I16" s="136"/>
      <c r="J16" s="136"/>
      <c r="K16" s="136"/>
      <c r="L16" s="136"/>
      <c r="M16" s="136"/>
      <c r="N16" s="136"/>
      <c r="O16" s="136"/>
      <c r="P16" s="136"/>
      <c r="Q16" s="136"/>
      <c r="R16" s="136"/>
      <c r="S16" s="136"/>
      <c r="T16" s="136"/>
      <c r="U16" s="136"/>
      <c r="V16" s="136"/>
      <c r="W16" s="136"/>
      <c r="X16" s="136"/>
      <c r="Y16" s="136"/>
      <c r="Z16" s="136"/>
      <c r="AA16" s="136"/>
      <c r="AB16" s="136"/>
      <c r="AC16" s="136"/>
      <c r="AD16" s="136"/>
      <c r="AE16" s="136"/>
      <c r="AF16" s="136"/>
      <c r="AG16" s="136"/>
      <c r="AH16" s="136"/>
      <c r="AI16" s="136"/>
      <c r="AJ16" s="136"/>
      <c r="AK16" s="136"/>
      <c r="AL16" s="136"/>
      <c r="AM16" s="136"/>
      <c r="AN16" s="136"/>
      <c r="AO16" s="136"/>
      <c r="AP16" s="136"/>
      <c r="AQ16" s="136"/>
      <c r="AR16" s="136"/>
      <c r="AS16" s="136"/>
      <c r="AT16" s="136"/>
      <c r="AU16" s="136"/>
      <c r="AV16" s="136"/>
      <c r="AW16" s="136"/>
      <c r="AX16" s="136"/>
      <c r="AY16" s="136"/>
      <c r="AZ16" s="136"/>
      <c r="BA16" s="136"/>
      <c r="BB16" s="136"/>
      <c r="BC16" s="136"/>
      <c r="BD16" s="136"/>
      <c r="BE16" s="136"/>
      <c r="BF16" s="136"/>
      <c r="BG16" s="136"/>
      <c r="BH16" s="136"/>
      <c r="BI16" s="136"/>
      <c r="BJ16" s="136"/>
      <c r="BK16" s="136"/>
      <c r="BL16" s="136"/>
      <c r="BM16" s="136"/>
      <c r="BN16" s="136"/>
      <c r="BO16" s="136"/>
      <c r="BP16" s="136"/>
      <c r="BQ16" s="136"/>
      <c r="BR16" s="136"/>
      <c r="BS16" s="136"/>
      <c r="BT16" s="136"/>
      <c r="BU16" s="136"/>
      <c r="BV16" s="136"/>
      <c r="BW16" s="136"/>
      <c r="BX16" s="136"/>
      <c r="BY16" s="136"/>
      <c r="BZ16" s="136"/>
      <c r="CA16" s="136"/>
      <c r="CB16" s="136"/>
      <c r="CC16" s="136"/>
      <c r="CD16" s="136"/>
      <c r="CE16" s="136"/>
      <c r="CF16" s="136"/>
      <c r="CG16" s="136"/>
      <c r="CH16" s="136"/>
      <c r="CI16" s="136"/>
      <c r="CJ16" s="136"/>
      <c r="CK16" s="136"/>
      <c r="CL16" s="136"/>
      <c r="CM16" s="136"/>
      <c r="CN16" s="136"/>
      <c r="CO16" s="136"/>
      <c r="CP16" s="136"/>
      <c r="CQ16" s="136"/>
      <c r="CR16" s="136"/>
      <c r="CS16" s="136"/>
      <c r="CT16" s="136"/>
      <c r="CU16" s="136"/>
      <c r="CV16" s="136"/>
      <c r="CW16" s="136"/>
      <c r="CX16" s="136"/>
      <c r="CY16" s="136"/>
      <c r="CZ16" s="136"/>
      <c r="DA16" s="136"/>
      <c r="DB16" s="136"/>
      <c r="DC16" s="136"/>
      <c r="DD16" s="136"/>
      <c r="DE16" s="136"/>
      <c r="DF16" s="136"/>
      <c r="DG16" s="136"/>
      <c r="DH16" s="136"/>
      <c r="DI16" s="136"/>
      <c r="DJ16" s="136"/>
      <c r="DK16" s="136"/>
      <c r="DL16" s="136"/>
      <c r="DM16" s="136"/>
      <c r="DN16" s="136"/>
      <c r="DO16" s="136"/>
      <c r="DP16" s="136"/>
      <c r="DQ16" s="136"/>
      <c r="DR16" s="136"/>
      <c r="DS16" s="136"/>
      <c r="DT16" s="136"/>
      <c r="DU16" s="136"/>
      <c r="DV16" s="136"/>
      <c r="DW16" s="136"/>
      <c r="DX16" s="136"/>
      <c r="DY16" s="136"/>
      <c r="DZ16" s="136"/>
      <c r="EA16" s="136"/>
      <c r="EB16" s="136"/>
      <c r="EC16" s="136"/>
      <c r="ED16" s="136"/>
      <c r="EE16" s="136"/>
      <c r="EF16" s="136"/>
      <c r="EG16" s="136"/>
      <c r="EH16" s="136"/>
      <c r="EI16" s="136"/>
      <c r="EJ16" s="136"/>
      <c r="EK16" s="136"/>
      <c r="EL16" s="136"/>
      <c r="EM16" s="136"/>
      <c r="EN16" s="136"/>
      <c r="EO16" s="136"/>
      <c r="EP16" s="136"/>
      <c r="EQ16" s="136"/>
      <c r="ER16" s="136"/>
      <c r="ES16" s="136"/>
      <c r="ET16" s="136"/>
      <c r="EU16" s="136"/>
      <c r="EV16" s="136"/>
      <c r="EW16" s="136"/>
      <c r="EX16" s="136"/>
      <c r="EY16" s="136"/>
      <c r="EZ16" s="136"/>
      <c r="FA16" s="136"/>
      <c r="FB16" s="136"/>
      <c r="FC16" s="136"/>
      <c r="FD16" s="136"/>
      <c r="FE16" s="136"/>
      <c r="FF16" s="136"/>
      <c r="FG16" s="136"/>
      <c r="FH16" s="136"/>
      <c r="FI16" s="136"/>
      <c r="FJ16" s="136"/>
      <c r="FK16" s="136"/>
      <c r="FL16" s="136"/>
      <c r="FM16" s="136"/>
      <c r="FN16" s="136"/>
      <c r="FO16" s="136"/>
      <c r="FP16" s="136"/>
      <c r="FQ16" s="136"/>
      <c r="FR16" s="136"/>
      <c r="FS16" s="136"/>
      <c r="FT16" s="136"/>
      <c r="FU16" s="136"/>
      <c r="FV16" s="136"/>
      <c r="FW16" s="136"/>
      <c r="FX16" s="136"/>
      <c r="FY16" s="136"/>
      <c r="FZ16" s="136"/>
      <c r="GA16" s="136"/>
      <c r="GB16" s="136"/>
      <c r="GC16" s="136"/>
      <c r="GD16" s="136"/>
      <c r="GE16" s="136"/>
      <c r="GF16" s="136"/>
      <c r="GG16" s="136"/>
      <c r="GH16" s="136"/>
      <c r="GI16" s="136"/>
      <c r="GJ16" s="136"/>
      <c r="GK16" s="136"/>
      <c r="GL16" s="136"/>
      <c r="GM16" s="136"/>
      <c r="GN16" s="136"/>
      <c r="GO16" s="136"/>
      <c r="GP16" s="136"/>
      <c r="GQ16" s="136"/>
      <c r="GR16" s="136"/>
      <c r="GS16" s="136"/>
      <c r="GT16" s="136"/>
      <c r="GU16" s="136"/>
      <c r="GV16" s="136"/>
      <c r="GW16" s="136"/>
      <c r="GX16" s="136"/>
      <c r="GY16" s="136"/>
      <c r="GZ16" s="136"/>
      <c r="HA16" s="136"/>
      <c r="HB16" s="136"/>
      <c r="HC16" s="136"/>
      <c r="HD16" s="136"/>
      <c r="HE16" s="136"/>
      <c r="HF16" s="136"/>
      <c r="HG16" s="136"/>
      <c r="HH16" s="136"/>
      <c r="HI16" s="136"/>
      <c r="HJ16" s="136"/>
      <c r="HK16" s="136"/>
      <c r="HL16" s="136"/>
      <c r="HM16" s="136"/>
      <c r="HN16" s="136"/>
      <c r="HO16" s="136"/>
      <c r="HP16" s="136"/>
      <c r="HQ16" s="136"/>
      <c r="HR16" s="136"/>
      <c r="HS16" s="136"/>
      <c r="HT16" s="136"/>
      <c r="HU16" s="136"/>
      <c r="HV16" s="136"/>
      <c r="HW16" s="136"/>
      <c r="HX16" s="136"/>
      <c r="HY16" s="136"/>
      <c r="HZ16" s="136"/>
      <c r="IA16" s="136"/>
      <c r="IB16" s="136"/>
      <c r="IC16" s="136"/>
      <c r="ID16" s="136"/>
      <c r="IE16" s="136"/>
      <c r="IF16" s="136"/>
      <c r="IG16" s="136"/>
      <c r="IH16" s="136"/>
      <c r="II16" s="136"/>
      <c r="IJ16" s="136"/>
      <c r="IK16" s="136"/>
      <c r="IL16" s="136"/>
      <c r="IM16" s="136"/>
      <c r="IN16" s="136"/>
      <c r="IO16" s="136"/>
      <c r="IP16" s="136"/>
      <c r="IQ16" s="136"/>
      <c r="IR16" s="136"/>
      <c r="IS16" s="136"/>
      <c r="IT16" s="136"/>
      <c r="IU16" s="136"/>
      <c r="IV16" s="136"/>
    </row>
    <row r="17" spans="1:256" s="134" customFormat="1" ht="17.100000000000001" customHeight="1" x14ac:dyDescent="0.15">
      <c r="A17" s="140"/>
      <c r="B17" s="14"/>
      <c r="C17" s="154" t="s">
        <v>39</v>
      </c>
      <c r="D17" s="142">
        <v>289.66000000000003</v>
      </c>
      <c r="E17" s="149" t="s">
        <v>40</v>
      </c>
      <c r="F17" s="153"/>
      <c r="G17" s="136"/>
      <c r="H17" s="136"/>
      <c r="I17" s="136"/>
      <c r="J17" s="136"/>
      <c r="K17" s="136"/>
      <c r="L17" s="136"/>
      <c r="M17" s="136"/>
      <c r="N17" s="136"/>
      <c r="O17" s="136"/>
      <c r="P17" s="136"/>
      <c r="Q17" s="136"/>
      <c r="R17" s="136"/>
      <c r="S17" s="136"/>
      <c r="T17" s="136"/>
      <c r="U17" s="136"/>
      <c r="V17" s="136"/>
      <c r="W17" s="136"/>
      <c r="X17" s="136"/>
      <c r="Y17" s="136"/>
      <c r="Z17" s="136"/>
      <c r="AA17" s="136"/>
      <c r="AB17" s="136"/>
      <c r="AC17" s="136"/>
      <c r="AD17" s="136"/>
      <c r="AE17" s="136"/>
      <c r="AF17" s="136"/>
      <c r="AG17" s="136"/>
      <c r="AH17" s="136"/>
      <c r="AI17" s="136"/>
      <c r="AJ17" s="136"/>
      <c r="AK17" s="136"/>
      <c r="AL17" s="136"/>
      <c r="AM17" s="136"/>
      <c r="AN17" s="136"/>
      <c r="AO17" s="136"/>
      <c r="AP17" s="136"/>
      <c r="AQ17" s="136"/>
      <c r="AR17" s="136"/>
      <c r="AS17" s="136"/>
      <c r="AT17" s="136"/>
      <c r="AU17" s="136"/>
      <c r="AV17" s="136"/>
      <c r="AW17" s="136"/>
      <c r="AX17" s="136"/>
      <c r="AY17" s="136"/>
      <c r="AZ17" s="136"/>
      <c r="BA17" s="136"/>
      <c r="BB17" s="136"/>
      <c r="BC17" s="136"/>
      <c r="BD17" s="136"/>
      <c r="BE17" s="136"/>
      <c r="BF17" s="136"/>
      <c r="BG17" s="136"/>
      <c r="BH17" s="136"/>
      <c r="BI17" s="136"/>
      <c r="BJ17" s="136"/>
      <c r="BK17" s="136"/>
      <c r="BL17" s="136"/>
      <c r="BM17" s="136"/>
      <c r="BN17" s="136"/>
      <c r="BO17" s="136"/>
      <c r="BP17" s="136"/>
      <c r="BQ17" s="136"/>
      <c r="BR17" s="136"/>
      <c r="BS17" s="136"/>
      <c r="BT17" s="136"/>
      <c r="BU17" s="136"/>
      <c r="BV17" s="136"/>
      <c r="BW17" s="136"/>
      <c r="BX17" s="136"/>
      <c r="BY17" s="136"/>
      <c r="BZ17" s="136"/>
      <c r="CA17" s="136"/>
      <c r="CB17" s="136"/>
      <c r="CC17" s="136"/>
      <c r="CD17" s="136"/>
      <c r="CE17" s="136"/>
      <c r="CF17" s="136"/>
      <c r="CG17" s="136"/>
      <c r="CH17" s="136"/>
      <c r="CI17" s="136"/>
      <c r="CJ17" s="136"/>
      <c r="CK17" s="136"/>
      <c r="CL17" s="136"/>
      <c r="CM17" s="136"/>
      <c r="CN17" s="136"/>
      <c r="CO17" s="136"/>
      <c r="CP17" s="136"/>
      <c r="CQ17" s="136"/>
      <c r="CR17" s="136"/>
      <c r="CS17" s="136"/>
      <c r="CT17" s="136"/>
      <c r="CU17" s="136"/>
      <c r="CV17" s="136"/>
      <c r="CW17" s="136"/>
      <c r="CX17" s="136"/>
      <c r="CY17" s="136"/>
      <c r="CZ17" s="136"/>
      <c r="DA17" s="136"/>
      <c r="DB17" s="136"/>
      <c r="DC17" s="136"/>
      <c r="DD17" s="136"/>
      <c r="DE17" s="136"/>
      <c r="DF17" s="136"/>
      <c r="DG17" s="136"/>
      <c r="DH17" s="136"/>
      <c r="DI17" s="136"/>
      <c r="DJ17" s="136"/>
      <c r="DK17" s="136"/>
      <c r="DL17" s="136"/>
      <c r="DM17" s="136"/>
      <c r="DN17" s="136"/>
      <c r="DO17" s="136"/>
      <c r="DP17" s="136"/>
      <c r="DQ17" s="136"/>
      <c r="DR17" s="136"/>
      <c r="DS17" s="136"/>
      <c r="DT17" s="136"/>
      <c r="DU17" s="136"/>
      <c r="DV17" s="136"/>
      <c r="DW17" s="136"/>
      <c r="DX17" s="136"/>
      <c r="DY17" s="136"/>
      <c r="DZ17" s="136"/>
      <c r="EA17" s="136"/>
      <c r="EB17" s="136"/>
      <c r="EC17" s="136"/>
      <c r="ED17" s="136"/>
      <c r="EE17" s="136"/>
      <c r="EF17" s="136"/>
      <c r="EG17" s="136"/>
      <c r="EH17" s="136"/>
      <c r="EI17" s="136"/>
      <c r="EJ17" s="136"/>
      <c r="EK17" s="136"/>
      <c r="EL17" s="136"/>
      <c r="EM17" s="136"/>
      <c r="EN17" s="136"/>
      <c r="EO17" s="136"/>
      <c r="EP17" s="136"/>
      <c r="EQ17" s="136"/>
      <c r="ER17" s="136"/>
      <c r="ES17" s="136"/>
      <c r="ET17" s="136"/>
      <c r="EU17" s="136"/>
      <c r="EV17" s="136"/>
      <c r="EW17" s="136"/>
      <c r="EX17" s="136"/>
      <c r="EY17" s="136"/>
      <c r="EZ17" s="136"/>
      <c r="FA17" s="136"/>
      <c r="FB17" s="136"/>
      <c r="FC17" s="136"/>
      <c r="FD17" s="136"/>
      <c r="FE17" s="136"/>
      <c r="FF17" s="136"/>
      <c r="FG17" s="136"/>
      <c r="FH17" s="136"/>
      <c r="FI17" s="136"/>
      <c r="FJ17" s="136"/>
      <c r="FK17" s="136"/>
      <c r="FL17" s="136"/>
      <c r="FM17" s="136"/>
      <c r="FN17" s="136"/>
      <c r="FO17" s="136"/>
      <c r="FP17" s="136"/>
      <c r="FQ17" s="136"/>
      <c r="FR17" s="136"/>
      <c r="FS17" s="136"/>
      <c r="FT17" s="136"/>
      <c r="FU17" s="136"/>
      <c r="FV17" s="136"/>
      <c r="FW17" s="136"/>
      <c r="FX17" s="136"/>
      <c r="FY17" s="136"/>
      <c r="FZ17" s="136"/>
      <c r="GA17" s="136"/>
      <c r="GB17" s="136"/>
      <c r="GC17" s="136"/>
      <c r="GD17" s="136"/>
      <c r="GE17" s="136"/>
      <c r="GF17" s="136"/>
      <c r="GG17" s="136"/>
      <c r="GH17" s="136"/>
      <c r="GI17" s="136"/>
      <c r="GJ17" s="136"/>
      <c r="GK17" s="136"/>
      <c r="GL17" s="136"/>
      <c r="GM17" s="136"/>
      <c r="GN17" s="136"/>
      <c r="GO17" s="136"/>
      <c r="GP17" s="136"/>
      <c r="GQ17" s="136"/>
      <c r="GR17" s="136"/>
      <c r="GS17" s="136"/>
      <c r="GT17" s="136"/>
      <c r="GU17" s="136"/>
      <c r="GV17" s="136"/>
      <c r="GW17" s="136"/>
      <c r="GX17" s="136"/>
      <c r="GY17" s="136"/>
      <c r="GZ17" s="136"/>
      <c r="HA17" s="136"/>
      <c r="HB17" s="136"/>
      <c r="HC17" s="136"/>
      <c r="HD17" s="136"/>
      <c r="HE17" s="136"/>
      <c r="HF17" s="136"/>
      <c r="HG17" s="136"/>
      <c r="HH17" s="136"/>
      <c r="HI17" s="136"/>
      <c r="HJ17" s="136"/>
      <c r="HK17" s="136"/>
      <c r="HL17" s="136"/>
      <c r="HM17" s="136"/>
      <c r="HN17" s="136"/>
      <c r="HO17" s="136"/>
      <c r="HP17" s="136"/>
      <c r="HQ17" s="136"/>
      <c r="HR17" s="136"/>
      <c r="HS17" s="136"/>
      <c r="HT17" s="136"/>
      <c r="HU17" s="136"/>
      <c r="HV17" s="136"/>
      <c r="HW17" s="136"/>
      <c r="HX17" s="136"/>
      <c r="HY17" s="136"/>
      <c r="HZ17" s="136"/>
      <c r="IA17" s="136"/>
      <c r="IB17" s="136"/>
      <c r="IC17" s="136"/>
      <c r="ID17" s="136"/>
      <c r="IE17" s="136"/>
      <c r="IF17" s="136"/>
      <c r="IG17" s="136"/>
      <c r="IH17" s="136"/>
      <c r="II17" s="136"/>
      <c r="IJ17" s="136"/>
      <c r="IK17" s="136"/>
      <c r="IL17" s="136"/>
      <c r="IM17" s="136"/>
      <c r="IN17" s="136"/>
      <c r="IO17" s="136"/>
      <c r="IP17" s="136"/>
      <c r="IQ17" s="136"/>
      <c r="IR17" s="136"/>
      <c r="IS17" s="136"/>
      <c r="IT17" s="136"/>
      <c r="IU17" s="136"/>
      <c r="IV17" s="136"/>
    </row>
    <row r="18" spans="1:256" s="134" customFormat="1" ht="17.100000000000001" customHeight="1" x14ac:dyDescent="0.15">
      <c r="A18" s="140"/>
      <c r="B18" s="153"/>
      <c r="C18" s="155" t="s">
        <v>41</v>
      </c>
      <c r="D18" s="156">
        <v>849.82</v>
      </c>
      <c r="E18" s="146" t="s">
        <v>42</v>
      </c>
      <c r="F18" s="153">
        <v>622</v>
      </c>
      <c r="G18" s="136"/>
      <c r="H18" s="136"/>
      <c r="I18" s="136"/>
      <c r="J18" s="136"/>
      <c r="K18" s="136"/>
      <c r="L18" s="136"/>
      <c r="M18" s="136"/>
      <c r="N18" s="136"/>
      <c r="O18" s="136"/>
      <c r="P18" s="136"/>
      <c r="Q18" s="136"/>
      <c r="R18" s="136"/>
      <c r="S18" s="136"/>
      <c r="T18" s="136"/>
      <c r="U18" s="136"/>
      <c r="V18" s="136"/>
      <c r="W18" s="136"/>
      <c r="X18" s="136"/>
      <c r="Y18" s="136"/>
      <c r="Z18" s="136"/>
      <c r="AA18" s="136"/>
      <c r="AB18" s="136"/>
      <c r="AC18" s="136"/>
      <c r="AD18" s="136"/>
      <c r="AE18" s="136"/>
      <c r="AF18" s="136"/>
      <c r="AG18" s="136"/>
      <c r="AH18" s="136"/>
      <c r="AI18" s="136"/>
      <c r="AJ18" s="136"/>
      <c r="AK18" s="136"/>
      <c r="AL18" s="136"/>
      <c r="AM18" s="136"/>
      <c r="AN18" s="136"/>
      <c r="AO18" s="136"/>
      <c r="AP18" s="136"/>
      <c r="AQ18" s="136"/>
      <c r="AR18" s="136"/>
      <c r="AS18" s="136"/>
      <c r="AT18" s="136"/>
      <c r="AU18" s="136"/>
      <c r="AV18" s="136"/>
      <c r="AW18" s="136"/>
      <c r="AX18" s="136"/>
      <c r="AY18" s="136"/>
      <c r="AZ18" s="136"/>
      <c r="BA18" s="136"/>
      <c r="BB18" s="136"/>
      <c r="BC18" s="136"/>
      <c r="BD18" s="136"/>
      <c r="BE18" s="136"/>
      <c r="BF18" s="136"/>
      <c r="BG18" s="136"/>
      <c r="BH18" s="136"/>
      <c r="BI18" s="136"/>
      <c r="BJ18" s="136"/>
      <c r="BK18" s="136"/>
      <c r="BL18" s="136"/>
      <c r="BM18" s="136"/>
      <c r="BN18" s="136"/>
      <c r="BO18" s="136"/>
      <c r="BP18" s="136"/>
      <c r="BQ18" s="136"/>
      <c r="BR18" s="136"/>
      <c r="BS18" s="136"/>
      <c r="BT18" s="136"/>
      <c r="BU18" s="136"/>
      <c r="BV18" s="136"/>
      <c r="BW18" s="136"/>
      <c r="BX18" s="136"/>
      <c r="BY18" s="136"/>
      <c r="BZ18" s="136"/>
      <c r="CA18" s="136"/>
      <c r="CB18" s="136"/>
      <c r="CC18" s="136"/>
      <c r="CD18" s="136"/>
      <c r="CE18" s="136"/>
      <c r="CF18" s="136"/>
      <c r="CG18" s="136"/>
      <c r="CH18" s="136"/>
      <c r="CI18" s="136"/>
      <c r="CJ18" s="136"/>
      <c r="CK18" s="136"/>
      <c r="CL18" s="136"/>
      <c r="CM18" s="136"/>
      <c r="CN18" s="136"/>
      <c r="CO18" s="136"/>
      <c r="CP18" s="136"/>
      <c r="CQ18" s="136"/>
      <c r="CR18" s="136"/>
      <c r="CS18" s="136"/>
      <c r="CT18" s="136"/>
      <c r="CU18" s="136"/>
      <c r="CV18" s="136"/>
      <c r="CW18" s="136"/>
      <c r="CX18" s="136"/>
      <c r="CY18" s="136"/>
      <c r="CZ18" s="136"/>
      <c r="DA18" s="136"/>
      <c r="DB18" s="136"/>
      <c r="DC18" s="136"/>
      <c r="DD18" s="136"/>
      <c r="DE18" s="136"/>
      <c r="DF18" s="136"/>
      <c r="DG18" s="136"/>
      <c r="DH18" s="136"/>
      <c r="DI18" s="136"/>
      <c r="DJ18" s="136"/>
      <c r="DK18" s="136"/>
      <c r="DL18" s="136"/>
      <c r="DM18" s="136"/>
      <c r="DN18" s="136"/>
      <c r="DO18" s="136"/>
      <c r="DP18" s="136"/>
      <c r="DQ18" s="136"/>
      <c r="DR18" s="136"/>
      <c r="DS18" s="136"/>
      <c r="DT18" s="136"/>
      <c r="DU18" s="136"/>
      <c r="DV18" s="136"/>
      <c r="DW18" s="136"/>
      <c r="DX18" s="136"/>
      <c r="DY18" s="136"/>
      <c r="DZ18" s="136"/>
      <c r="EA18" s="136"/>
      <c r="EB18" s="136"/>
      <c r="EC18" s="136"/>
      <c r="ED18" s="136"/>
      <c r="EE18" s="136"/>
      <c r="EF18" s="136"/>
      <c r="EG18" s="136"/>
      <c r="EH18" s="136"/>
      <c r="EI18" s="136"/>
      <c r="EJ18" s="136"/>
      <c r="EK18" s="136"/>
      <c r="EL18" s="136"/>
      <c r="EM18" s="136"/>
      <c r="EN18" s="136"/>
      <c r="EO18" s="136"/>
      <c r="EP18" s="136"/>
      <c r="EQ18" s="136"/>
      <c r="ER18" s="136"/>
      <c r="ES18" s="136"/>
      <c r="ET18" s="136"/>
      <c r="EU18" s="136"/>
      <c r="EV18" s="136"/>
      <c r="EW18" s="136"/>
      <c r="EX18" s="136"/>
      <c r="EY18" s="136"/>
      <c r="EZ18" s="136"/>
      <c r="FA18" s="136"/>
      <c r="FB18" s="136"/>
      <c r="FC18" s="136"/>
      <c r="FD18" s="136"/>
      <c r="FE18" s="136"/>
      <c r="FF18" s="136"/>
      <c r="FG18" s="136"/>
      <c r="FH18" s="136"/>
      <c r="FI18" s="136"/>
      <c r="FJ18" s="136"/>
      <c r="FK18" s="136"/>
      <c r="FL18" s="136"/>
      <c r="FM18" s="136"/>
      <c r="FN18" s="136"/>
      <c r="FO18" s="136"/>
      <c r="FP18" s="136"/>
      <c r="FQ18" s="136"/>
      <c r="FR18" s="136"/>
      <c r="FS18" s="136"/>
      <c r="FT18" s="136"/>
      <c r="FU18" s="136"/>
      <c r="FV18" s="136"/>
      <c r="FW18" s="136"/>
      <c r="FX18" s="136"/>
      <c r="FY18" s="136"/>
      <c r="FZ18" s="136"/>
      <c r="GA18" s="136"/>
      <c r="GB18" s="136"/>
      <c r="GC18" s="136"/>
      <c r="GD18" s="136"/>
      <c r="GE18" s="136"/>
      <c r="GF18" s="136"/>
      <c r="GG18" s="136"/>
      <c r="GH18" s="136"/>
      <c r="GI18" s="136"/>
      <c r="GJ18" s="136"/>
      <c r="GK18" s="136"/>
      <c r="GL18" s="136"/>
      <c r="GM18" s="136"/>
      <c r="GN18" s="136"/>
      <c r="GO18" s="136"/>
      <c r="GP18" s="136"/>
      <c r="GQ18" s="136"/>
      <c r="GR18" s="136"/>
      <c r="GS18" s="136"/>
      <c r="GT18" s="136"/>
      <c r="GU18" s="136"/>
      <c r="GV18" s="136"/>
      <c r="GW18" s="136"/>
      <c r="GX18" s="136"/>
      <c r="GY18" s="136"/>
      <c r="GZ18" s="136"/>
      <c r="HA18" s="136"/>
      <c r="HB18" s="136"/>
      <c r="HC18" s="136"/>
      <c r="HD18" s="136"/>
      <c r="HE18" s="136"/>
      <c r="HF18" s="136"/>
      <c r="HG18" s="136"/>
      <c r="HH18" s="136"/>
      <c r="HI18" s="136"/>
      <c r="HJ18" s="136"/>
      <c r="HK18" s="136"/>
      <c r="HL18" s="136"/>
      <c r="HM18" s="136"/>
      <c r="HN18" s="136"/>
      <c r="HO18" s="136"/>
      <c r="HP18" s="136"/>
      <c r="HQ18" s="136"/>
      <c r="HR18" s="136"/>
      <c r="HS18" s="136"/>
      <c r="HT18" s="136"/>
      <c r="HU18" s="136"/>
      <c r="HV18" s="136"/>
      <c r="HW18" s="136"/>
      <c r="HX18" s="136"/>
      <c r="HY18" s="136"/>
      <c r="HZ18" s="136"/>
      <c r="IA18" s="136"/>
      <c r="IB18" s="136"/>
      <c r="IC18" s="136"/>
      <c r="ID18" s="136"/>
      <c r="IE18" s="136"/>
      <c r="IF18" s="136"/>
      <c r="IG18" s="136"/>
      <c r="IH18" s="136"/>
      <c r="II18" s="136"/>
      <c r="IJ18" s="136"/>
      <c r="IK18" s="136"/>
      <c r="IL18" s="136"/>
      <c r="IM18" s="136"/>
      <c r="IN18" s="136"/>
      <c r="IO18" s="136"/>
      <c r="IP18" s="136"/>
      <c r="IQ18" s="136"/>
      <c r="IR18" s="136"/>
      <c r="IS18" s="136"/>
      <c r="IT18" s="136"/>
      <c r="IU18" s="136"/>
      <c r="IV18" s="136"/>
    </row>
    <row r="19" spans="1:256" s="134" customFormat="1" ht="17.100000000000001" customHeight="1" x14ac:dyDescent="0.15">
      <c r="A19" s="140"/>
      <c r="B19" s="14"/>
      <c r="C19" s="157" t="s">
        <v>43</v>
      </c>
      <c r="D19" s="142">
        <v>0</v>
      </c>
      <c r="E19" s="146" t="s">
        <v>44</v>
      </c>
      <c r="F19" s="14">
        <v>210</v>
      </c>
      <c r="G19" s="136"/>
      <c r="H19" s="136"/>
      <c r="I19" s="136"/>
      <c r="J19" s="136"/>
      <c r="K19" s="136"/>
      <c r="L19" s="136"/>
      <c r="M19" s="136"/>
      <c r="N19" s="136"/>
      <c r="O19" s="136"/>
      <c r="P19" s="136"/>
      <c r="Q19" s="136"/>
      <c r="R19" s="136"/>
      <c r="S19" s="136"/>
      <c r="T19" s="136"/>
      <c r="U19" s="136"/>
      <c r="V19" s="136"/>
      <c r="W19" s="136"/>
      <c r="X19" s="136"/>
      <c r="Y19" s="136"/>
      <c r="Z19" s="136"/>
      <c r="AA19" s="136"/>
      <c r="AB19" s="136"/>
      <c r="AC19" s="136"/>
      <c r="AD19" s="136"/>
      <c r="AE19" s="136"/>
      <c r="AF19" s="136"/>
      <c r="AG19" s="136"/>
      <c r="AH19" s="136"/>
      <c r="AI19" s="136"/>
      <c r="AJ19" s="136"/>
      <c r="AK19" s="136"/>
      <c r="AL19" s="136"/>
      <c r="AM19" s="136"/>
      <c r="AN19" s="136"/>
      <c r="AO19" s="136"/>
      <c r="AP19" s="136"/>
      <c r="AQ19" s="136"/>
      <c r="AR19" s="136"/>
      <c r="AS19" s="136"/>
      <c r="AT19" s="136"/>
      <c r="AU19" s="136"/>
      <c r="AV19" s="136"/>
      <c r="AW19" s="136"/>
      <c r="AX19" s="136"/>
      <c r="AY19" s="136"/>
      <c r="AZ19" s="136"/>
      <c r="BA19" s="136"/>
      <c r="BB19" s="136"/>
      <c r="BC19" s="136"/>
      <c r="BD19" s="136"/>
      <c r="BE19" s="136"/>
      <c r="BF19" s="136"/>
      <c r="BG19" s="136"/>
      <c r="BH19" s="136"/>
      <c r="BI19" s="136"/>
      <c r="BJ19" s="136"/>
      <c r="BK19" s="136"/>
      <c r="BL19" s="136"/>
      <c r="BM19" s="136"/>
      <c r="BN19" s="136"/>
      <c r="BO19" s="136"/>
      <c r="BP19" s="136"/>
      <c r="BQ19" s="136"/>
      <c r="BR19" s="136"/>
      <c r="BS19" s="136"/>
      <c r="BT19" s="136"/>
      <c r="BU19" s="136"/>
      <c r="BV19" s="136"/>
      <c r="BW19" s="136"/>
      <c r="BX19" s="136"/>
      <c r="BY19" s="136"/>
      <c r="BZ19" s="136"/>
      <c r="CA19" s="136"/>
      <c r="CB19" s="136"/>
      <c r="CC19" s="136"/>
      <c r="CD19" s="136"/>
      <c r="CE19" s="136"/>
      <c r="CF19" s="136"/>
      <c r="CG19" s="136"/>
      <c r="CH19" s="136"/>
      <c r="CI19" s="136"/>
      <c r="CJ19" s="136"/>
      <c r="CK19" s="136"/>
      <c r="CL19" s="136"/>
      <c r="CM19" s="136"/>
      <c r="CN19" s="136"/>
      <c r="CO19" s="136"/>
      <c r="CP19" s="136"/>
      <c r="CQ19" s="136"/>
      <c r="CR19" s="136"/>
      <c r="CS19" s="136"/>
      <c r="CT19" s="136"/>
      <c r="CU19" s="136"/>
      <c r="CV19" s="136"/>
      <c r="CW19" s="136"/>
      <c r="CX19" s="136"/>
      <c r="CY19" s="136"/>
      <c r="CZ19" s="136"/>
      <c r="DA19" s="136"/>
      <c r="DB19" s="136"/>
      <c r="DC19" s="136"/>
      <c r="DD19" s="136"/>
      <c r="DE19" s="136"/>
      <c r="DF19" s="136"/>
      <c r="DG19" s="136"/>
      <c r="DH19" s="136"/>
      <c r="DI19" s="136"/>
      <c r="DJ19" s="136"/>
      <c r="DK19" s="136"/>
      <c r="DL19" s="136"/>
      <c r="DM19" s="136"/>
      <c r="DN19" s="136"/>
      <c r="DO19" s="136"/>
      <c r="DP19" s="136"/>
      <c r="DQ19" s="136"/>
      <c r="DR19" s="136"/>
      <c r="DS19" s="136"/>
      <c r="DT19" s="136"/>
      <c r="DU19" s="136"/>
      <c r="DV19" s="136"/>
      <c r="DW19" s="136"/>
      <c r="DX19" s="136"/>
      <c r="DY19" s="136"/>
      <c r="DZ19" s="136"/>
      <c r="EA19" s="136"/>
      <c r="EB19" s="136"/>
      <c r="EC19" s="136"/>
      <c r="ED19" s="136"/>
      <c r="EE19" s="136"/>
      <c r="EF19" s="136"/>
      <c r="EG19" s="136"/>
      <c r="EH19" s="136"/>
      <c r="EI19" s="136"/>
      <c r="EJ19" s="136"/>
      <c r="EK19" s="136"/>
      <c r="EL19" s="136"/>
      <c r="EM19" s="136"/>
      <c r="EN19" s="136"/>
      <c r="EO19" s="136"/>
      <c r="EP19" s="136"/>
      <c r="EQ19" s="136"/>
      <c r="ER19" s="136"/>
      <c r="ES19" s="136"/>
      <c r="ET19" s="136"/>
      <c r="EU19" s="136"/>
      <c r="EV19" s="136"/>
      <c r="EW19" s="136"/>
      <c r="EX19" s="136"/>
      <c r="EY19" s="136"/>
      <c r="EZ19" s="136"/>
      <c r="FA19" s="136"/>
      <c r="FB19" s="136"/>
      <c r="FC19" s="136"/>
      <c r="FD19" s="136"/>
      <c r="FE19" s="136"/>
      <c r="FF19" s="136"/>
      <c r="FG19" s="136"/>
      <c r="FH19" s="136"/>
      <c r="FI19" s="136"/>
      <c r="FJ19" s="136"/>
      <c r="FK19" s="136"/>
      <c r="FL19" s="136"/>
      <c r="FM19" s="136"/>
      <c r="FN19" s="136"/>
      <c r="FO19" s="136"/>
      <c r="FP19" s="136"/>
      <c r="FQ19" s="136"/>
      <c r="FR19" s="136"/>
      <c r="FS19" s="136"/>
      <c r="FT19" s="136"/>
      <c r="FU19" s="136"/>
      <c r="FV19" s="136"/>
      <c r="FW19" s="136"/>
      <c r="FX19" s="136"/>
      <c r="FY19" s="136"/>
      <c r="FZ19" s="136"/>
      <c r="GA19" s="136"/>
      <c r="GB19" s="136"/>
      <c r="GC19" s="136"/>
      <c r="GD19" s="136"/>
      <c r="GE19" s="136"/>
      <c r="GF19" s="136"/>
      <c r="GG19" s="136"/>
      <c r="GH19" s="136"/>
      <c r="GI19" s="136"/>
      <c r="GJ19" s="136"/>
      <c r="GK19" s="136"/>
      <c r="GL19" s="136"/>
      <c r="GM19" s="136"/>
      <c r="GN19" s="136"/>
      <c r="GO19" s="136"/>
      <c r="GP19" s="136"/>
      <c r="GQ19" s="136"/>
      <c r="GR19" s="136"/>
      <c r="GS19" s="136"/>
      <c r="GT19" s="136"/>
      <c r="GU19" s="136"/>
      <c r="GV19" s="136"/>
      <c r="GW19" s="136"/>
      <c r="GX19" s="136"/>
      <c r="GY19" s="136"/>
      <c r="GZ19" s="136"/>
      <c r="HA19" s="136"/>
      <c r="HB19" s="136"/>
      <c r="HC19" s="136"/>
      <c r="HD19" s="136"/>
      <c r="HE19" s="136"/>
      <c r="HF19" s="136"/>
      <c r="HG19" s="136"/>
      <c r="HH19" s="136"/>
      <c r="HI19" s="136"/>
      <c r="HJ19" s="136"/>
      <c r="HK19" s="136"/>
      <c r="HL19" s="136"/>
      <c r="HM19" s="136"/>
      <c r="HN19" s="136"/>
      <c r="HO19" s="136"/>
      <c r="HP19" s="136"/>
      <c r="HQ19" s="136"/>
      <c r="HR19" s="136"/>
      <c r="HS19" s="136"/>
      <c r="HT19" s="136"/>
      <c r="HU19" s="136"/>
      <c r="HV19" s="136"/>
      <c r="HW19" s="136"/>
      <c r="HX19" s="136"/>
      <c r="HY19" s="136"/>
      <c r="HZ19" s="136"/>
      <c r="IA19" s="136"/>
      <c r="IB19" s="136"/>
      <c r="IC19" s="136"/>
      <c r="ID19" s="136"/>
      <c r="IE19" s="136"/>
      <c r="IF19" s="136"/>
      <c r="IG19" s="136"/>
      <c r="IH19" s="136"/>
      <c r="II19" s="136"/>
      <c r="IJ19" s="136"/>
      <c r="IK19" s="136"/>
      <c r="IL19" s="136"/>
      <c r="IM19" s="136"/>
      <c r="IN19" s="136"/>
      <c r="IO19" s="136"/>
      <c r="IP19" s="136"/>
      <c r="IQ19" s="136"/>
      <c r="IR19" s="136"/>
      <c r="IS19" s="136"/>
      <c r="IT19" s="136"/>
      <c r="IU19" s="136"/>
      <c r="IV19" s="136"/>
    </row>
    <row r="20" spans="1:256" s="134" customFormat="1" ht="17.100000000000001" customHeight="1" x14ac:dyDescent="0.15">
      <c r="A20" s="140"/>
      <c r="B20" s="14"/>
      <c r="C20" s="157" t="s">
        <v>45</v>
      </c>
      <c r="D20" s="142">
        <v>0</v>
      </c>
      <c r="E20" s="143" t="s">
        <v>46</v>
      </c>
      <c r="F20" s="14">
        <v>0</v>
      </c>
      <c r="G20" s="136"/>
      <c r="H20" s="136"/>
      <c r="I20" s="136"/>
      <c r="J20" s="136"/>
      <c r="K20" s="136"/>
      <c r="L20" s="136"/>
      <c r="M20" s="136"/>
      <c r="N20" s="136"/>
      <c r="O20" s="136"/>
      <c r="P20" s="136"/>
      <c r="Q20" s="136"/>
      <c r="R20" s="136"/>
      <c r="S20" s="136"/>
      <c r="T20" s="136"/>
      <c r="U20" s="136"/>
      <c r="V20" s="136"/>
      <c r="W20" s="136"/>
      <c r="X20" s="136"/>
      <c r="Y20" s="136"/>
      <c r="Z20" s="136"/>
      <c r="AA20" s="136"/>
      <c r="AB20" s="136"/>
      <c r="AC20" s="136"/>
      <c r="AD20" s="136"/>
      <c r="AE20" s="136"/>
      <c r="AF20" s="136"/>
      <c r="AG20" s="136"/>
      <c r="AH20" s="136"/>
      <c r="AI20" s="136"/>
      <c r="AJ20" s="136"/>
      <c r="AK20" s="136"/>
      <c r="AL20" s="136"/>
      <c r="AM20" s="136"/>
      <c r="AN20" s="136"/>
      <c r="AO20" s="136"/>
      <c r="AP20" s="136"/>
      <c r="AQ20" s="136"/>
      <c r="AR20" s="136"/>
      <c r="AS20" s="136"/>
      <c r="AT20" s="136"/>
      <c r="AU20" s="136"/>
      <c r="AV20" s="136"/>
      <c r="AW20" s="136"/>
      <c r="AX20" s="136"/>
      <c r="AY20" s="136"/>
      <c r="AZ20" s="136"/>
      <c r="BA20" s="136"/>
      <c r="BB20" s="136"/>
      <c r="BC20" s="136"/>
      <c r="BD20" s="136"/>
      <c r="BE20" s="136"/>
      <c r="BF20" s="136"/>
      <c r="BG20" s="136"/>
      <c r="BH20" s="136"/>
      <c r="BI20" s="136"/>
      <c r="BJ20" s="136"/>
      <c r="BK20" s="136"/>
      <c r="BL20" s="136"/>
      <c r="BM20" s="136"/>
      <c r="BN20" s="136"/>
      <c r="BO20" s="136"/>
      <c r="BP20" s="136"/>
      <c r="BQ20" s="136"/>
      <c r="BR20" s="136"/>
      <c r="BS20" s="136"/>
      <c r="BT20" s="136"/>
      <c r="BU20" s="136"/>
      <c r="BV20" s="136"/>
      <c r="BW20" s="136"/>
      <c r="BX20" s="136"/>
      <c r="BY20" s="136"/>
      <c r="BZ20" s="136"/>
      <c r="CA20" s="136"/>
      <c r="CB20" s="136"/>
      <c r="CC20" s="136"/>
      <c r="CD20" s="136"/>
      <c r="CE20" s="136"/>
      <c r="CF20" s="136"/>
      <c r="CG20" s="136"/>
      <c r="CH20" s="136"/>
      <c r="CI20" s="136"/>
      <c r="CJ20" s="136"/>
      <c r="CK20" s="136"/>
      <c r="CL20" s="136"/>
      <c r="CM20" s="136"/>
      <c r="CN20" s="136"/>
      <c r="CO20" s="136"/>
      <c r="CP20" s="136"/>
      <c r="CQ20" s="136"/>
      <c r="CR20" s="136"/>
      <c r="CS20" s="136"/>
      <c r="CT20" s="136"/>
      <c r="CU20" s="136"/>
      <c r="CV20" s="136"/>
      <c r="CW20" s="136"/>
      <c r="CX20" s="136"/>
      <c r="CY20" s="136"/>
      <c r="CZ20" s="136"/>
      <c r="DA20" s="136"/>
      <c r="DB20" s="136"/>
      <c r="DC20" s="136"/>
      <c r="DD20" s="136"/>
      <c r="DE20" s="136"/>
      <c r="DF20" s="136"/>
      <c r="DG20" s="136"/>
      <c r="DH20" s="136"/>
      <c r="DI20" s="136"/>
      <c r="DJ20" s="136"/>
      <c r="DK20" s="136"/>
      <c r="DL20" s="136"/>
      <c r="DM20" s="136"/>
      <c r="DN20" s="136"/>
      <c r="DO20" s="136"/>
      <c r="DP20" s="136"/>
      <c r="DQ20" s="136"/>
      <c r="DR20" s="136"/>
      <c r="DS20" s="136"/>
      <c r="DT20" s="136"/>
      <c r="DU20" s="136"/>
      <c r="DV20" s="136"/>
      <c r="DW20" s="136"/>
      <c r="DX20" s="136"/>
      <c r="DY20" s="136"/>
      <c r="DZ20" s="136"/>
      <c r="EA20" s="136"/>
      <c r="EB20" s="136"/>
      <c r="EC20" s="136"/>
      <c r="ED20" s="136"/>
      <c r="EE20" s="136"/>
      <c r="EF20" s="136"/>
      <c r="EG20" s="136"/>
      <c r="EH20" s="136"/>
      <c r="EI20" s="136"/>
      <c r="EJ20" s="136"/>
      <c r="EK20" s="136"/>
      <c r="EL20" s="136"/>
      <c r="EM20" s="136"/>
      <c r="EN20" s="136"/>
      <c r="EO20" s="136"/>
      <c r="EP20" s="136"/>
      <c r="EQ20" s="136"/>
      <c r="ER20" s="136"/>
      <c r="ES20" s="136"/>
      <c r="ET20" s="136"/>
      <c r="EU20" s="136"/>
      <c r="EV20" s="136"/>
      <c r="EW20" s="136"/>
      <c r="EX20" s="136"/>
      <c r="EY20" s="136"/>
      <c r="EZ20" s="136"/>
      <c r="FA20" s="136"/>
      <c r="FB20" s="136"/>
      <c r="FC20" s="136"/>
      <c r="FD20" s="136"/>
      <c r="FE20" s="136"/>
      <c r="FF20" s="136"/>
      <c r="FG20" s="136"/>
      <c r="FH20" s="136"/>
      <c r="FI20" s="136"/>
      <c r="FJ20" s="136"/>
      <c r="FK20" s="136"/>
      <c r="FL20" s="136"/>
      <c r="FM20" s="136"/>
      <c r="FN20" s="136"/>
      <c r="FO20" s="136"/>
      <c r="FP20" s="136"/>
      <c r="FQ20" s="136"/>
      <c r="FR20" s="136"/>
      <c r="FS20" s="136"/>
      <c r="FT20" s="136"/>
      <c r="FU20" s="136"/>
      <c r="FV20" s="136"/>
      <c r="FW20" s="136"/>
      <c r="FX20" s="136"/>
      <c r="FY20" s="136"/>
      <c r="FZ20" s="136"/>
      <c r="GA20" s="136"/>
      <c r="GB20" s="136"/>
      <c r="GC20" s="136"/>
      <c r="GD20" s="136"/>
      <c r="GE20" s="136"/>
      <c r="GF20" s="136"/>
      <c r="GG20" s="136"/>
      <c r="GH20" s="136"/>
      <c r="GI20" s="136"/>
      <c r="GJ20" s="136"/>
      <c r="GK20" s="136"/>
      <c r="GL20" s="136"/>
      <c r="GM20" s="136"/>
      <c r="GN20" s="136"/>
      <c r="GO20" s="136"/>
      <c r="GP20" s="136"/>
      <c r="GQ20" s="136"/>
      <c r="GR20" s="136"/>
      <c r="GS20" s="136"/>
      <c r="GT20" s="136"/>
      <c r="GU20" s="136"/>
      <c r="GV20" s="136"/>
      <c r="GW20" s="136"/>
      <c r="GX20" s="136"/>
      <c r="GY20" s="136"/>
      <c r="GZ20" s="136"/>
      <c r="HA20" s="136"/>
      <c r="HB20" s="136"/>
      <c r="HC20" s="136"/>
      <c r="HD20" s="136"/>
      <c r="HE20" s="136"/>
      <c r="HF20" s="136"/>
      <c r="HG20" s="136"/>
      <c r="HH20" s="136"/>
      <c r="HI20" s="136"/>
      <c r="HJ20" s="136"/>
      <c r="HK20" s="136"/>
      <c r="HL20" s="136"/>
      <c r="HM20" s="136"/>
      <c r="HN20" s="136"/>
      <c r="HO20" s="136"/>
      <c r="HP20" s="136"/>
      <c r="HQ20" s="136"/>
      <c r="HR20" s="136"/>
      <c r="HS20" s="136"/>
      <c r="HT20" s="136"/>
      <c r="HU20" s="136"/>
      <c r="HV20" s="136"/>
      <c r="HW20" s="136"/>
      <c r="HX20" s="136"/>
      <c r="HY20" s="136"/>
      <c r="HZ20" s="136"/>
      <c r="IA20" s="136"/>
      <c r="IB20" s="136"/>
      <c r="IC20" s="136"/>
      <c r="ID20" s="136"/>
      <c r="IE20" s="136"/>
      <c r="IF20" s="136"/>
      <c r="IG20" s="136"/>
      <c r="IH20" s="136"/>
      <c r="II20" s="136"/>
      <c r="IJ20" s="136"/>
      <c r="IK20" s="136"/>
      <c r="IL20" s="136"/>
      <c r="IM20" s="136"/>
      <c r="IN20" s="136"/>
      <c r="IO20" s="136"/>
      <c r="IP20" s="136"/>
      <c r="IQ20" s="136"/>
      <c r="IR20" s="136"/>
      <c r="IS20" s="136"/>
      <c r="IT20" s="136"/>
      <c r="IU20" s="136"/>
      <c r="IV20" s="136"/>
    </row>
    <row r="21" spans="1:256" s="134" customFormat="1" ht="17.100000000000001" customHeight="1" x14ac:dyDescent="0.15">
      <c r="A21" s="140"/>
      <c r="B21" s="14"/>
      <c r="C21" s="141" t="s">
        <v>47</v>
      </c>
      <c r="D21" s="142">
        <v>0</v>
      </c>
      <c r="E21" s="146" t="s">
        <v>48</v>
      </c>
      <c r="F21" s="14">
        <v>141.82</v>
      </c>
      <c r="G21" s="136"/>
      <c r="H21" s="136"/>
      <c r="I21" s="136"/>
      <c r="J21" s="136"/>
      <c r="K21" s="136"/>
      <c r="L21" s="136"/>
      <c r="M21" s="136"/>
      <c r="N21" s="136"/>
      <c r="O21" s="136"/>
      <c r="P21" s="136"/>
      <c r="Q21" s="136"/>
      <c r="R21" s="136"/>
      <c r="S21" s="136"/>
      <c r="T21" s="136"/>
      <c r="U21" s="136"/>
      <c r="V21" s="136"/>
      <c r="W21" s="136"/>
      <c r="X21" s="136"/>
      <c r="Y21" s="136"/>
      <c r="Z21" s="136"/>
      <c r="AA21" s="136"/>
      <c r="AB21" s="136"/>
      <c r="AC21" s="136"/>
      <c r="AD21" s="136"/>
      <c r="AE21" s="136"/>
      <c r="AF21" s="136"/>
      <c r="AG21" s="136"/>
      <c r="AH21" s="136"/>
      <c r="AI21" s="136"/>
      <c r="AJ21" s="136"/>
      <c r="AK21" s="136"/>
      <c r="AL21" s="136"/>
      <c r="AM21" s="136"/>
      <c r="AN21" s="136"/>
      <c r="AO21" s="136"/>
      <c r="AP21" s="136"/>
      <c r="AQ21" s="136"/>
      <c r="AR21" s="136"/>
      <c r="AS21" s="136"/>
      <c r="AT21" s="136"/>
      <c r="AU21" s="136"/>
      <c r="AV21" s="136"/>
      <c r="AW21" s="136"/>
      <c r="AX21" s="136"/>
      <c r="AY21" s="136"/>
      <c r="AZ21" s="136"/>
      <c r="BA21" s="136"/>
      <c r="BB21" s="136"/>
      <c r="BC21" s="136"/>
      <c r="BD21" s="136"/>
      <c r="BE21" s="136"/>
      <c r="BF21" s="136"/>
      <c r="BG21" s="136"/>
      <c r="BH21" s="136"/>
      <c r="BI21" s="136"/>
      <c r="BJ21" s="136"/>
      <c r="BK21" s="136"/>
      <c r="BL21" s="136"/>
      <c r="BM21" s="136"/>
      <c r="BN21" s="136"/>
      <c r="BO21" s="136"/>
      <c r="BP21" s="136"/>
      <c r="BQ21" s="136"/>
      <c r="BR21" s="136"/>
      <c r="BS21" s="136"/>
      <c r="BT21" s="136"/>
      <c r="BU21" s="136"/>
      <c r="BV21" s="136"/>
      <c r="BW21" s="136"/>
      <c r="BX21" s="136"/>
      <c r="BY21" s="136"/>
      <c r="BZ21" s="136"/>
      <c r="CA21" s="136"/>
      <c r="CB21" s="136"/>
      <c r="CC21" s="136"/>
      <c r="CD21" s="136"/>
      <c r="CE21" s="136"/>
      <c r="CF21" s="136"/>
      <c r="CG21" s="136"/>
      <c r="CH21" s="136"/>
      <c r="CI21" s="136"/>
      <c r="CJ21" s="136"/>
      <c r="CK21" s="136"/>
      <c r="CL21" s="136"/>
      <c r="CM21" s="136"/>
      <c r="CN21" s="136"/>
      <c r="CO21" s="136"/>
      <c r="CP21" s="136"/>
      <c r="CQ21" s="136"/>
      <c r="CR21" s="136"/>
      <c r="CS21" s="136"/>
      <c r="CT21" s="136"/>
      <c r="CU21" s="136"/>
      <c r="CV21" s="136"/>
      <c r="CW21" s="136"/>
      <c r="CX21" s="136"/>
      <c r="CY21" s="136"/>
      <c r="CZ21" s="136"/>
      <c r="DA21" s="136"/>
      <c r="DB21" s="136"/>
      <c r="DC21" s="136"/>
      <c r="DD21" s="136"/>
      <c r="DE21" s="136"/>
      <c r="DF21" s="136"/>
      <c r="DG21" s="136"/>
      <c r="DH21" s="136"/>
      <c r="DI21" s="136"/>
      <c r="DJ21" s="136"/>
      <c r="DK21" s="136"/>
      <c r="DL21" s="136"/>
      <c r="DM21" s="136"/>
      <c r="DN21" s="136"/>
      <c r="DO21" s="136"/>
      <c r="DP21" s="136"/>
      <c r="DQ21" s="136"/>
      <c r="DR21" s="136"/>
      <c r="DS21" s="136"/>
      <c r="DT21" s="136"/>
      <c r="DU21" s="136"/>
      <c r="DV21" s="136"/>
      <c r="DW21" s="136"/>
      <c r="DX21" s="136"/>
      <c r="DY21" s="136"/>
      <c r="DZ21" s="136"/>
      <c r="EA21" s="136"/>
      <c r="EB21" s="136"/>
      <c r="EC21" s="136"/>
      <c r="ED21" s="136"/>
      <c r="EE21" s="136"/>
      <c r="EF21" s="136"/>
      <c r="EG21" s="136"/>
      <c r="EH21" s="136"/>
      <c r="EI21" s="136"/>
      <c r="EJ21" s="136"/>
      <c r="EK21" s="136"/>
      <c r="EL21" s="136"/>
      <c r="EM21" s="136"/>
      <c r="EN21" s="136"/>
      <c r="EO21" s="136"/>
      <c r="EP21" s="136"/>
      <c r="EQ21" s="136"/>
      <c r="ER21" s="136"/>
      <c r="ES21" s="136"/>
      <c r="ET21" s="136"/>
      <c r="EU21" s="136"/>
      <c r="EV21" s="136"/>
      <c r="EW21" s="136"/>
      <c r="EX21" s="136"/>
      <c r="EY21" s="136"/>
      <c r="EZ21" s="136"/>
      <c r="FA21" s="136"/>
      <c r="FB21" s="136"/>
      <c r="FC21" s="136"/>
      <c r="FD21" s="136"/>
      <c r="FE21" s="136"/>
      <c r="FF21" s="136"/>
      <c r="FG21" s="136"/>
      <c r="FH21" s="136"/>
      <c r="FI21" s="136"/>
      <c r="FJ21" s="136"/>
      <c r="FK21" s="136"/>
      <c r="FL21" s="136"/>
      <c r="FM21" s="136"/>
      <c r="FN21" s="136"/>
      <c r="FO21" s="136"/>
      <c r="FP21" s="136"/>
      <c r="FQ21" s="136"/>
      <c r="FR21" s="136"/>
      <c r="FS21" s="136"/>
      <c r="FT21" s="136"/>
      <c r="FU21" s="136"/>
      <c r="FV21" s="136"/>
      <c r="FW21" s="136"/>
      <c r="FX21" s="136"/>
      <c r="FY21" s="136"/>
      <c r="FZ21" s="136"/>
      <c r="GA21" s="136"/>
      <c r="GB21" s="136"/>
      <c r="GC21" s="136"/>
      <c r="GD21" s="136"/>
      <c r="GE21" s="136"/>
      <c r="GF21" s="136"/>
      <c r="GG21" s="136"/>
      <c r="GH21" s="136"/>
      <c r="GI21" s="136"/>
      <c r="GJ21" s="136"/>
      <c r="GK21" s="136"/>
      <c r="GL21" s="136"/>
      <c r="GM21" s="136"/>
      <c r="GN21" s="136"/>
      <c r="GO21" s="136"/>
      <c r="GP21" s="136"/>
      <c r="GQ21" s="136"/>
      <c r="GR21" s="136"/>
      <c r="GS21" s="136"/>
      <c r="GT21" s="136"/>
      <c r="GU21" s="136"/>
      <c r="GV21" s="136"/>
      <c r="GW21" s="136"/>
      <c r="GX21" s="136"/>
      <c r="GY21" s="136"/>
      <c r="GZ21" s="136"/>
      <c r="HA21" s="136"/>
      <c r="HB21" s="136"/>
      <c r="HC21" s="136"/>
      <c r="HD21" s="136"/>
      <c r="HE21" s="136"/>
      <c r="HF21" s="136"/>
      <c r="HG21" s="136"/>
      <c r="HH21" s="136"/>
      <c r="HI21" s="136"/>
      <c r="HJ21" s="136"/>
      <c r="HK21" s="136"/>
      <c r="HL21" s="136"/>
      <c r="HM21" s="136"/>
      <c r="HN21" s="136"/>
      <c r="HO21" s="136"/>
      <c r="HP21" s="136"/>
      <c r="HQ21" s="136"/>
      <c r="HR21" s="136"/>
      <c r="HS21" s="136"/>
      <c r="HT21" s="136"/>
      <c r="HU21" s="136"/>
      <c r="HV21" s="136"/>
      <c r="HW21" s="136"/>
      <c r="HX21" s="136"/>
      <c r="HY21" s="136"/>
      <c r="HZ21" s="136"/>
      <c r="IA21" s="136"/>
      <c r="IB21" s="136"/>
      <c r="IC21" s="136"/>
      <c r="ID21" s="136"/>
      <c r="IE21" s="136"/>
      <c r="IF21" s="136"/>
      <c r="IG21" s="136"/>
      <c r="IH21" s="136"/>
      <c r="II21" s="136"/>
      <c r="IJ21" s="136"/>
      <c r="IK21" s="136"/>
      <c r="IL21" s="136"/>
      <c r="IM21" s="136"/>
      <c r="IN21" s="136"/>
      <c r="IO21" s="136"/>
      <c r="IP21" s="136"/>
      <c r="IQ21" s="136"/>
      <c r="IR21" s="136"/>
      <c r="IS21" s="136"/>
      <c r="IT21" s="136"/>
      <c r="IU21" s="136"/>
      <c r="IV21" s="136"/>
    </row>
    <row r="22" spans="1:256" s="134" customFormat="1" ht="17.100000000000001" customHeight="1" x14ac:dyDescent="0.15">
      <c r="A22" s="140"/>
      <c r="B22" s="14"/>
      <c r="C22" s="141" t="s">
        <v>49</v>
      </c>
      <c r="D22" s="142">
        <v>0</v>
      </c>
      <c r="E22" s="143" t="s">
        <v>50</v>
      </c>
      <c r="F22" s="14">
        <v>0</v>
      </c>
      <c r="G22" s="136"/>
      <c r="H22" s="136"/>
      <c r="I22" s="136"/>
      <c r="J22" s="136"/>
      <c r="K22" s="136"/>
      <c r="L22" s="136"/>
      <c r="M22" s="136"/>
      <c r="N22" s="136"/>
      <c r="O22" s="136"/>
      <c r="P22" s="136"/>
      <c r="Q22" s="136"/>
      <c r="R22" s="136"/>
      <c r="S22" s="136"/>
      <c r="T22" s="136"/>
      <c r="U22" s="136"/>
      <c r="V22" s="136"/>
      <c r="W22" s="136"/>
      <c r="X22" s="136"/>
      <c r="Y22" s="136"/>
      <c r="Z22" s="136"/>
      <c r="AA22" s="136"/>
      <c r="AB22" s="136"/>
      <c r="AC22" s="136"/>
      <c r="AD22" s="136"/>
      <c r="AE22" s="136"/>
      <c r="AF22" s="136"/>
      <c r="AG22" s="136"/>
      <c r="AH22" s="136"/>
      <c r="AI22" s="136"/>
      <c r="AJ22" s="136"/>
      <c r="AK22" s="136"/>
      <c r="AL22" s="136"/>
      <c r="AM22" s="136"/>
      <c r="AN22" s="136"/>
      <c r="AO22" s="136"/>
      <c r="AP22" s="136"/>
      <c r="AQ22" s="136"/>
      <c r="AR22" s="136"/>
      <c r="AS22" s="136"/>
      <c r="AT22" s="136"/>
      <c r="AU22" s="136"/>
      <c r="AV22" s="136"/>
      <c r="AW22" s="136"/>
      <c r="AX22" s="136"/>
      <c r="AY22" s="136"/>
      <c r="AZ22" s="136"/>
      <c r="BA22" s="136"/>
      <c r="BB22" s="136"/>
      <c r="BC22" s="136"/>
      <c r="BD22" s="136"/>
      <c r="BE22" s="136"/>
      <c r="BF22" s="136"/>
      <c r="BG22" s="136"/>
      <c r="BH22" s="136"/>
      <c r="BI22" s="136"/>
      <c r="BJ22" s="136"/>
      <c r="BK22" s="136"/>
      <c r="BL22" s="136"/>
      <c r="BM22" s="136"/>
      <c r="BN22" s="136"/>
      <c r="BO22" s="136"/>
      <c r="BP22" s="136"/>
      <c r="BQ22" s="136"/>
      <c r="BR22" s="136"/>
      <c r="BS22" s="136"/>
      <c r="BT22" s="136"/>
      <c r="BU22" s="136"/>
      <c r="BV22" s="136"/>
      <c r="BW22" s="136"/>
      <c r="BX22" s="136"/>
      <c r="BY22" s="136"/>
      <c r="BZ22" s="136"/>
      <c r="CA22" s="136"/>
      <c r="CB22" s="136"/>
      <c r="CC22" s="136"/>
      <c r="CD22" s="136"/>
      <c r="CE22" s="136"/>
      <c r="CF22" s="136"/>
      <c r="CG22" s="136"/>
      <c r="CH22" s="136"/>
      <c r="CI22" s="136"/>
      <c r="CJ22" s="136"/>
      <c r="CK22" s="136"/>
      <c r="CL22" s="136"/>
      <c r="CM22" s="136"/>
      <c r="CN22" s="136"/>
      <c r="CO22" s="136"/>
      <c r="CP22" s="136"/>
      <c r="CQ22" s="136"/>
      <c r="CR22" s="136"/>
      <c r="CS22" s="136"/>
      <c r="CT22" s="136"/>
      <c r="CU22" s="136"/>
      <c r="CV22" s="136"/>
      <c r="CW22" s="136"/>
      <c r="CX22" s="136"/>
      <c r="CY22" s="136"/>
      <c r="CZ22" s="136"/>
      <c r="DA22" s="136"/>
      <c r="DB22" s="136"/>
      <c r="DC22" s="136"/>
      <c r="DD22" s="136"/>
      <c r="DE22" s="136"/>
      <c r="DF22" s="136"/>
      <c r="DG22" s="136"/>
      <c r="DH22" s="136"/>
      <c r="DI22" s="136"/>
      <c r="DJ22" s="136"/>
      <c r="DK22" s="136"/>
      <c r="DL22" s="136"/>
      <c r="DM22" s="136"/>
      <c r="DN22" s="136"/>
      <c r="DO22" s="136"/>
      <c r="DP22" s="136"/>
      <c r="DQ22" s="136"/>
      <c r="DR22" s="136"/>
      <c r="DS22" s="136"/>
      <c r="DT22" s="136"/>
      <c r="DU22" s="136"/>
      <c r="DV22" s="136"/>
      <c r="DW22" s="136"/>
      <c r="DX22" s="136"/>
      <c r="DY22" s="136"/>
      <c r="DZ22" s="136"/>
      <c r="EA22" s="136"/>
      <c r="EB22" s="136"/>
      <c r="EC22" s="136"/>
      <c r="ED22" s="136"/>
      <c r="EE22" s="136"/>
      <c r="EF22" s="136"/>
      <c r="EG22" s="136"/>
      <c r="EH22" s="136"/>
      <c r="EI22" s="136"/>
      <c r="EJ22" s="136"/>
      <c r="EK22" s="136"/>
      <c r="EL22" s="136"/>
      <c r="EM22" s="136"/>
      <c r="EN22" s="136"/>
      <c r="EO22" s="136"/>
      <c r="EP22" s="136"/>
      <c r="EQ22" s="136"/>
      <c r="ER22" s="136"/>
      <c r="ES22" s="136"/>
      <c r="ET22" s="136"/>
      <c r="EU22" s="136"/>
      <c r="EV22" s="136"/>
      <c r="EW22" s="136"/>
      <c r="EX22" s="136"/>
      <c r="EY22" s="136"/>
      <c r="EZ22" s="136"/>
      <c r="FA22" s="136"/>
      <c r="FB22" s="136"/>
      <c r="FC22" s="136"/>
      <c r="FD22" s="136"/>
      <c r="FE22" s="136"/>
      <c r="FF22" s="136"/>
      <c r="FG22" s="136"/>
      <c r="FH22" s="136"/>
      <c r="FI22" s="136"/>
      <c r="FJ22" s="136"/>
      <c r="FK22" s="136"/>
      <c r="FL22" s="136"/>
      <c r="FM22" s="136"/>
      <c r="FN22" s="136"/>
      <c r="FO22" s="136"/>
      <c r="FP22" s="136"/>
      <c r="FQ22" s="136"/>
      <c r="FR22" s="136"/>
      <c r="FS22" s="136"/>
      <c r="FT22" s="136"/>
      <c r="FU22" s="136"/>
      <c r="FV22" s="136"/>
      <c r="FW22" s="136"/>
      <c r="FX22" s="136"/>
      <c r="FY22" s="136"/>
      <c r="FZ22" s="136"/>
      <c r="GA22" s="136"/>
      <c r="GB22" s="136"/>
      <c r="GC22" s="136"/>
      <c r="GD22" s="136"/>
      <c r="GE22" s="136"/>
      <c r="GF22" s="136"/>
      <c r="GG22" s="136"/>
      <c r="GH22" s="136"/>
      <c r="GI22" s="136"/>
      <c r="GJ22" s="136"/>
      <c r="GK22" s="136"/>
      <c r="GL22" s="136"/>
      <c r="GM22" s="136"/>
      <c r="GN22" s="136"/>
      <c r="GO22" s="136"/>
      <c r="GP22" s="136"/>
      <c r="GQ22" s="136"/>
      <c r="GR22" s="136"/>
      <c r="GS22" s="136"/>
      <c r="GT22" s="136"/>
      <c r="GU22" s="136"/>
      <c r="GV22" s="136"/>
      <c r="GW22" s="136"/>
      <c r="GX22" s="136"/>
      <c r="GY22" s="136"/>
      <c r="GZ22" s="136"/>
      <c r="HA22" s="136"/>
      <c r="HB22" s="136"/>
      <c r="HC22" s="136"/>
      <c r="HD22" s="136"/>
      <c r="HE22" s="136"/>
      <c r="HF22" s="136"/>
      <c r="HG22" s="136"/>
      <c r="HH22" s="136"/>
      <c r="HI22" s="136"/>
      <c r="HJ22" s="136"/>
      <c r="HK22" s="136"/>
      <c r="HL22" s="136"/>
      <c r="HM22" s="136"/>
      <c r="HN22" s="136"/>
      <c r="HO22" s="136"/>
      <c r="HP22" s="136"/>
      <c r="HQ22" s="136"/>
      <c r="HR22" s="136"/>
      <c r="HS22" s="136"/>
      <c r="HT22" s="136"/>
      <c r="HU22" s="136"/>
      <c r="HV22" s="136"/>
      <c r="HW22" s="136"/>
      <c r="HX22" s="136"/>
      <c r="HY22" s="136"/>
      <c r="HZ22" s="136"/>
      <c r="IA22" s="136"/>
      <c r="IB22" s="136"/>
      <c r="IC22" s="136"/>
      <c r="ID22" s="136"/>
      <c r="IE22" s="136"/>
      <c r="IF22" s="136"/>
      <c r="IG22" s="136"/>
      <c r="IH22" s="136"/>
      <c r="II22" s="136"/>
      <c r="IJ22" s="136"/>
      <c r="IK22" s="136"/>
      <c r="IL22" s="136"/>
      <c r="IM22" s="136"/>
      <c r="IN22" s="136"/>
      <c r="IO22" s="136"/>
      <c r="IP22" s="136"/>
      <c r="IQ22" s="136"/>
      <c r="IR22" s="136"/>
      <c r="IS22" s="136"/>
      <c r="IT22" s="136"/>
      <c r="IU22" s="136"/>
      <c r="IV22" s="136"/>
    </row>
    <row r="23" spans="1:256" s="134" customFormat="1" ht="17.100000000000001" customHeight="1" x14ac:dyDescent="0.15">
      <c r="A23" s="140"/>
      <c r="B23" s="14"/>
      <c r="C23" s="141" t="s">
        <v>51</v>
      </c>
      <c r="D23" s="142">
        <v>0</v>
      </c>
      <c r="E23" s="143" t="s">
        <v>52</v>
      </c>
      <c r="F23" s="14">
        <v>0</v>
      </c>
      <c r="G23" s="136"/>
      <c r="H23" s="136"/>
      <c r="I23" s="136"/>
      <c r="J23" s="136"/>
      <c r="K23" s="136"/>
      <c r="L23" s="136"/>
      <c r="M23" s="136"/>
      <c r="N23" s="136"/>
      <c r="O23" s="136"/>
      <c r="P23" s="136"/>
      <c r="Q23" s="136"/>
      <c r="R23" s="136"/>
      <c r="S23" s="136"/>
      <c r="T23" s="136"/>
      <c r="U23" s="136"/>
      <c r="V23" s="136"/>
      <c r="W23" s="136"/>
      <c r="X23" s="136"/>
      <c r="Y23" s="136"/>
      <c r="Z23" s="136"/>
      <c r="AA23" s="136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  <c r="AN23" s="136"/>
      <c r="AO23" s="136"/>
      <c r="AP23" s="136"/>
      <c r="AQ23" s="136"/>
      <c r="AR23" s="136"/>
      <c r="AS23" s="136"/>
      <c r="AT23" s="136"/>
      <c r="AU23" s="136"/>
      <c r="AV23" s="136"/>
      <c r="AW23" s="136"/>
      <c r="AX23" s="136"/>
      <c r="AY23" s="136"/>
      <c r="AZ23" s="136"/>
      <c r="BA23" s="136"/>
      <c r="BB23" s="136"/>
      <c r="BC23" s="136"/>
      <c r="BD23" s="136"/>
      <c r="BE23" s="136"/>
      <c r="BF23" s="136"/>
      <c r="BG23" s="136"/>
      <c r="BH23" s="136"/>
      <c r="BI23" s="136"/>
      <c r="BJ23" s="136"/>
      <c r="BK23" s="136"/>
      <c r="BL23" s="136"/>
      <c r="BM23" s="136"/>
      <c r="BN23" s="136"/>
      <c r="BO23" s="136"/>
      <c r="BP23" s="136"/>
      <c r="BQ23" s="136"/>
      <c r="BR23" s="136"/>
      <c r="BS23" s="136"/>
      <c r="BT23" s="136"/>
      <c r="BU23" s="136"/>
      <c r="BV23" s="136"/>
      <c r="BW23" s="136"/>
      <c r="BX23" s="136"/>
      <c r="BY23" s="136"/>
      <c r="BZ23" s="136"/>
      <c r="CA23" s="136"/>
      <c r="CB23" s="136"/>
      <c r="CC23" s="136"/>
      <c r="CD23" s="136"/>
      <c r="CE23" s="136"/>
      <c r="CF23" s="136"/>
      <c r="CG23" s="136"/>
      <c r="CH23" s="136"/>
      <c r="CI23" s="136"/>
      <c r="CJ23" s="136"/>
      <c r="CK23" s="136"/>
      <c r="CL23" s="136"/>
      <c r="CM23" s="136"/>
      <c r="CN23" s="136"/>
      <c r="CO23" s="136"/>
      <c r="CP23" s="136"/>
      <c r="CQ23" s="136"/>
      <c r="CR23" s="136"/>
      <c r="CS23" s="136"/>
      <c r="CT23" s="136"/>
      <c r="CU23" s="136"/>
      <c r="CV23" s="136"/>
      <c r="CW23" s="136"/>
      <c r="CX23" s="136"/>
      <c r="CY23" s="136"/>
      <c r="CZ23" s="136"/>
      <c r="DA23" s="136"/>
      <c r="DB23" s="136"/>
      <c r="DC23" s="136"/>
      <c r="DD23" s="136"/>
      <c r="DE23" s="136"/>
      <c r="DF23" s="136"/>
      <c r="DG23" s="136"/>
      <c r="DH23" s="136"/>
      <c r="DI23" s="136"/>
      <c r="DJ23" s="136"/>
      <c r="DK23" s="136"/>
      <c r="DL23" s="136"/>
      <c r="DM23" s="136"/>
      <c r="DN23" s="136"/>
      <c r="DO23" s="136"/>
      <c r="DP23" s="136"/>
      <c r="DQ23" s="136"/>
      <c r="DR23" s="136"/>
      <c r="DS23" s="136"/>
      <c r="DT23" s="136"/>
      <c r="DU23" s="136"/>
      <c r="DV23" s="136"/>
      <c r="DW23" s="136"/>
      <c r="DX23" s="136"/>
      <c r="DY23" s="136"/>
      <c r="DZ23" s="136"/>
      <c r="EA23" s="136"/>
      <c r="EB23" s="136"/>
      <c r="EC23" s="136"/>
      <c r="ED23" s="136"/>
      <c r="EE23" s="136"/>
      <c r="EF23" s="136"/>
      <c r="EG23" s="136"/>
      <c r="EH23" s="136"/>
      <c r="EI23" s="136"/>
      <c r="EJ23" s="136"/>
      <c r="EK23" s="136"/>
      <c r="EL23" s="136"/>
      <c r="EM23" s="136"/>
      <c r="EN23" s="136"/>
      <c r="EO23" s="136"/>
      <c r="EP23" s="136"/>
      <c r="EQ23" s="136"/>
      <c r="ER23" s="136"/>
      <c r="ES23" s="136"/>
      <c r="ET23" s="136"/>
      <c r="EU23" s="136"/>
      <c r="EV23" s="136"/>
      <c r="EW23" s="136"/>
      <c r="EX23" s="136"/>
      <c r="EY23" s="136"/>
      <c r="EZ23" s="136"/>
      <c r="FA23" s="136"/>
      <c r="FB23" s="136"/>
      <c r="FC23" s="136"/>
      <c r="FD23" s="136"/>
      <c r="FE23" s="136"/>
      <c r="FF23" s="136"/>
      <c r="FG23" s="136"/>
      <c r="FH23" s="136"/>
      <c r="FI23" s="136"/>
      <c r="FJ23" s="136"/>
      <c r="FK23" s="136"/>
      <c r="FL23" s="136"/>
      <c r="FM23" s="136"/>
      <c r="FN23" s="136"/>
      <c r="FO23" s="136"/>
      <c r="FP23" s="136"/>
      <c r="FQ23" s="136"/>
      <c r="FR23" s="136"/>
      <c r="FS23" s="136"/>
      <c r="FT23" s="136"/>
      <c r="FU23" s="136"/>
      <c r="FV23" s="136"/>
      <c r="FW23" s="136"/>
      <c r="FX23" s="136"/>
      <c r="FY23" s="136"/>
      <c r="FZ23" s="136"/>
      <c r="GA23" s="136"/>
      <c r="GB23" s="136"/>
      <c r="GC23" s="136"/>
      <c r="GD23" s="136"/>
      <c r="GE23" s="136"/>
      <c r="GF23" s="136"/>
      <c r="GG23" s="136"/>
      <c r="GH23" s="136"/>
      <c r="GI23" s="136"/>
      <c r="GJ23" s="136"/>
      <c r="GK23" s="136"/>
      <c r="GL23" s="136"/>
      <c r="GM23" s="136"/>
      <c r="GN23" s="136"/>
      <c r="GO23" s="136"/>
      <c r="GP23" s="136"/>
      <c r="GQ23" s="136"/>
      <c r="GR23" s="136"/>
      <c r="GS23" s="136"/>
      <c r="GT23" s="136"/>
      <c r="GU23" s="136"/>
      <c r="GV23" s="136"/>
      <c r="GW23" s="136"/>
      <c r="GX23" s="136"/>
      <c r="GY23" s="136"/>
      <c r="GZ23" s="136"/>
      <c r="HA23" s="136"/>
      <c r="HB23" s="136"/>
      <c r="HC23" s="136"/>
      <c r="HD23" s="136"/>
      <c r="HE23" s="136"/>
      <c r="HF23" s="136"/>
      <c r="HG23" s="136"/>
      <c r="HH23" s="136"/>
      <c r="HI23" s="136"/>
      <c r="HJ23" s="136"/>
      <c r="HK23" s="136"/>
      <c r="HL23" s="136"/>
      <c r="HM23" s="136"/>
      <c r="HN23" s="136"/>
      <c r="HO23" s="136"/>
      <c r="HP23" s="136"/>
      <c r="HQ23" s="136"/>
      <c r="HR23" s="136"/>
      <c r="HS23" s="136"/>
      <c r="HT23" s="136"/>
      <c r="HU23" s="136"/>
      <c r="HV23" s="136"/>
      <c r="HW23" s="136"/>
      <c r="HX23" s="136"/>
      <c r="HY23" s="136"/>
      <c r="HZ23" s="136"/>
      <c r="IA23" s="136"/>
      <c r="IB23" s="136"/>
      <c r="IC23" s="136"/>
      <c r="ID23" s="136"/>
      <c r="IE23" s="136"/>
      <c r="IF23" s="136"/>
      <c r="IG23" s="136"/>
      <c r="IH23" s="136"/>
      <c r="II23" s="136"/>
      <c r="IJ23" s="136"/>
      <c r="IK23" s="136"/>
      <c r="IL23" s="136"/>
      <c r="IM23" s="136"/>
      <c r="IN23" s="136"/>
      <c r="IO23" s="136"/>
      <c r="IP23" s="136"/>
      <c r="IQ23" s="136"/>
      <c r="IR23" s="136"/>
      <c r="IS23" s="136"/>
      <c r="IT23" s="136"/>
      <c r="IU23" s="136"/>
      <c r="IV23" s="136"/>
    </row>
    <row r="24" spans="1:256" s="134" customFormat="1" ht="17.100000000000001" customHeight="1" x14ac:dyDescent="0.15">
      <c r="A24" s="140"/>
      <c r="B24" s="146"/>
      <c r="C24" s="141" t="s">
        <v>53</v>
      </c>
      <c r="D24" s="142">
        <v>0</v>
      </c>
      <c r="E24" s="146" t="s">
        <v>54</v>
      </c>
      <c r="F24" s="14">
        <v>0</v>
      </c>
      <c r="G24" s="136"/>
      <c r="H24" s="136"/>
      <c r="I24" s="136"/>
      <c r="J24" s="136"/>
      <c r="K24" s="136"/>
      <c r="L24" s="136"/>
      <c r="M24" s="136"/>
      <c r="N24" s="136"/>
      <c r="O24" s="136"/>
      <c r="P24" s="136"/>
      <c r="Q24" s="136"/>
      <c r="R24" s="136"/>
      <c r="S24" s="136"/>
      <c r="T24" s="136"/>
      <c r="U24" s="136"/>
      <c r="V24" s="136"/>
      <c r="W24" s="136"/>
      <c r="X24" s="136"/>
      <c r="Y24" s="136"/>
      <c r="Z24" s="136"/>
      <c r="AA24" s="136"/>
      <c r="AB24" s="136"/>
      <c r="AC24" s="136"/>
      <c r="AD24" s="136"/>
      <c r="AE24" s="136"/>
      <c r="AF24" s="136"/>
      <c r="AG24" s="136"/>
      <c r="AH24" s="136"/>
      <c r="AI24" s="136"/>
      <c r="AJ24" s="136"/>
      <c r="AK24" s="136"/>
      <c r="AL24" s="136"/>
      <c r="AM24" s="136"/>
      <c r="AN24" s="136"/>
      <c r="AO24" s="136"/>
      <c r="AP24" s="136"/>
      <c r="AQ24" s="136"/>
      <c r="AR24" s="136"/>
      <c r="AS24" s="136"/>
      <c r="AT24" s="136"/>
      <c r="AU24" s="136"/>
      <c r="AV24" s="136"/>
      <c r="AW24" s="136"/>
      <c r="AX24" s="136"/>
      <c r="AY24" s="136"/>
      <c r="AZ24" s="136"/>
      <c r="BA24" s="136"/>
      <c r="BB24" s="136"/>
      <c r="BC24" s="136"/>
      <c r="BD24" s="136"/>
      <c r="BE24" s="136"/>
      <c r="BF24" s="136"/>
      <c r="BG24" s="136"/>
      <c r="BH24" s="136"/>
      <c r="BI24" s="136"/>
      <c r="BJ24" s="136"/>
      <c r="BK24" s="136"/>
      <c r="BL24" s="136"/>
      <c r="BM24" s="136"/>
      <c r="BN24" s="136"/>
      <c r="BO24" s="136"/>
      <c r="BP24" s="136"/>
      <c r="BQ24" s="136"/>
      <c r="BR24" s="136"/>
      <c r="BS24" s="136"/>
      <c r="BT24" s="136"/>
      <c r="BU24" s="136"/>
      <c r="BV24" s="136"/>
      <c r="BW24" s="136"/>
      <c r="BX24" s="136"/>
      <c r="BY24" s="136"/>
      <c r="BZ24" s="136"/>
      <c r="CA24" s="136"/>
      <c r="CB24" s="136"/>
      <c r="CC24" s="136"/>
      <c r="CD24" s="136"/>
      <c r="CE24" s="136"/>
      <c r="CF24" s="136"/>
      <c r="CG24" s="136"/>
      <c r="CH24" s="136"/>
      <c r="CI24" s="136"/>
      <c r="CJ24" s="136"/>
      <c r="CK24" s="136"/>
      <c r="CL24" s="136"/>
      <c r="CM24" s="136"/>
      <c r="CN24" s="136"/>
      <c r="CO24" s="136"/>
      <c r="CP24" s="136"/>
      <c r="CQ24" s="136"/>
      <c r="CR24" s="136"/>
      <c r="CS24" s="136"/>
      <c r="CT24" s="136"/>
      <c r="CU24" s="136"/>
      <c r="CV24" s="136"/>
      <c r="CW24" s="136"/>
      <c r="CX24" s="136"/>
      <c r="CY24" s="136"/>
      <c r="CZ24" s="136"/>
      <c r="DA24" s="136"/>
      <c r="DB24" s="136"/>
      <c r="DC24" s="136"/>
      <c r="DD24" s="136"/>
      <c r="DE24" s="136"/>
      <c r="DF24" s="136"/>
      <c r="DG24" s="136"/>
      <c r="DH24" s="136"/>
      <c r="DI24" s="136"/>
      <c r="DJ24" s="136"/>
      <c r="DK24" s="136"/>
      <c r="DL24" s="136"/>
      <c r="DM24" s="136"/>
      <c r="DN24" s="136"/>
      <c r="DO24" s="136"/>
      <c r="DP24" s="136"/>
      <c r="DQ24" s="136"/>
      <c r="DR24" s="136"/>
      <c r="DS24" s="136"/>
      <c r="DT24" s="136"/>
      <c r="DU24" s="136"/>
      <c r="DV24" s="136"/>
      <c r="DW24" s="136"/>
      <c r="DX24" s="136"/>
      <c r="DY24" s="136"/>
      <c r="DZ24" s="136"/>
      <c r="EA24" s="136"/>
      <c r="EB24" s="136"/>
      <c r="EC24" s="136"/>
      <c r="ED24" s="136"/>
      <c r="EE24" s="136"/>
      <c r="EF24" s="136"/>
      <c r="EG24" s="136"/>
      <c r="EH24" s="136"/>
      <c r="EI24" s="136"/>
      <c r="EJ24" s="136"/>
      <c r="EK24" s="136"/>
      <c r="EL24" s="136"/>
      <c r="EM24" s="136"/>
      <c r="EN24" s="136"/>
      <c r="EO24" s="136"/>
      <c r="EP24" s="136"/>
      <c r="EQ24" s="136"/>
      <c r="ER24" s="136"/>
      <c r="ES24" s="136"/>
      <c r="ET24" s="136"/>
      <c r="EU24" s="136"/>
      <c r="EV24" s="136"/>
      <c r="EW24" s="136"/>
      <c r="EX24" s="136"/>
      <c r="EY24" s="136"/>
      <c r="EZ24" s="136"/>
      <c r="FA24" s="136"/>
      <c r="FB24" s="136"/>
      <c r="FC24" s="136"/>
      <c r="FD24" s="136"/>
      <c r="FE24" s="136"/>
      <c r="FF24" s="136"/>
      <c r="FG24" s="136"/>
      <c r="FH24" s="136"/>
      <c r="FI24" s="136"/>
      <c r="FJ24" s="136"/>
      <c r="FK24" s="136"/>
      <c r="FL24" s="136"/>
      <c r="FM24" s="136"/>
      <c r="FN24" s="136"/>
      <c r="FO24" s="136"/>
      <c r="FP24" s="136"/>
      <c r="FQ24" s="136"/>
      <c r="FR24" s="136"/>
      <c r="FS24" s="136"/>
      <c r="FT24" s="136"/>
      <c r="FU24" s="136"/>
      <c r="FV24" s="136"/>
      <c r="FW24" s="136"/>
      <c r="FX24" s="136"/>
      <c r="FY24" s="136"/>
      <c r="FZ24" s="136"/>
      <c r="GA24" s="136"/>
      <c r="GB24" s="136"/>
      <c r="GC24" s="136"/>
      <c r="GD24" s="136"/>
      <c r="GE24" s="136"/>
      <c r="GF24" s="136"/>
      <c r="GG24" s="136"/>
      <c r="GH24" s="136"/>
      <c r="GI24" s="136"/>
      <c r="GJ24" s="136"/>
      <c r="GK24" s="136"/>
      <c r="GL24" s="136"/>
      <c r="GM24" s="136"/>
      <c r="GN24" s="136"/>
      <c r="GO24" s="136"/>
      <c r="GP24" s="136"/>
      <c r="GQ24" s="136"/>
      <c r="GR24" s="136"/>
      <c r="GS24" s="136"/>
      <c r="GT24" s="136"/>
      <c r="GU24" s="136"/>
      <c r="GV24" s="136"/>
      <c r="GW24" s="136"/>
      <c r="GX24" s="136"/>
      <c r="GY24" s="136"/>
      <c r="GZ24" s="136"/>
      <c r="HA24" s="136"/>
      <c r="HB24" s="136"/>
      <c r="HC24" s="136"/>
      <c r="HD24" s="136"/>
      <c r="HE24" s="136"/>
      <c r="HF24" s="136"/>
      <c r="HG24" s="136"/>
      <c r="HH24" s="136"/>
      <c r="HI24" s="136"/>
      <c r="HJ24" s="136"/>
      <c r="HK24" s="136"/>
      <c r="HL24" s="136"/>
      <c r="HM24" s="136"/>
      <c r="HN24" s="136"/>
      <c r="HO24" s="136"/>
      <c r="HP24" s="136"/>
      <c r="HQ24" s="136"/>
      <c r="HR24" s="136"/>
      <c r="HS24" s="136"/>
      <c r="HT24" s="136"/>
      <c r="HU24" s="136"/>
      <c r="HV24" s="136"/>
      <c r="HW24" s="136"/>
      <c r="HX24" s="136"/>
      <c r="HY24" s="136"/>
      <c r="HZ24" s="136"/>
      <c r="IA24" s="136"/>
      <c r="IB24" s="136"/>
      <c r="IC24" s="136"/>
      <c r="ID24" s="136"/>
      <c r="IE24" s="136"/>
      <c r="IF24" s="136"/>
      <c r="IG24" s="136"/>
      <c r="IH24" s="136"/>
      <c r="II24" s="136"/>
      <c r="IJ24" s="136"/>
      <c r="IK24" s="136"/>
      <c r="IL24" s="136"/>
      <c r="IM24" s="136"/>
      <c r="IN24" s="136"/>
      <c r="IO24" s="136"/>
      <c r="IP24" s="136"/>
      <c r="IQ24" s="136"/>
      <c r="IR24" s="136"/>
      <c r="IS24" s="136"/>
      <c r="IT24" s="136"/>
      <c r="IU24" s="136"/>
      <c r="IV24" s="136"/>
    </row>
    <row r="25" spans="1:256" s="134" customFormat="1" ht="17.100000000000001" customHeight="1" x14ac:dyDescent="0.15">
      <c r="A25" s="140"/>
      <c r="B25" s="14"/>
      <c r="C25" s="146" t="s">
        <v>55</v>
      </c>
      <c r="D25" s="142"/>
      <c r="E25" s="146"/>
      <c r="F25" s="14"/>
      <c r="G25" s="136"/>
      <c r="H25" s="136"/>
      <c r="I25" s="136"/>
      <c r="J25" s="136"/>
      <c r="K25" s="136"/>
      <c r="L25" s="136"/>
      <c r="M25" s="136"/>
      <c r="N25" s="136"/>
      <c r="O25" s="136"/>
      <c r="P25" s="136"/>
      <c r="Q25" s="136"/>
      <c r="R25" s="136"/>
      <c r="S25" s="136"/>
      <c r="T25" s="136"/>
      <c r="U25" s="136"/>
      <c r="V25" s="136"/>
      <c r="W25" s="136"/>
      <c r="X25" s="136"/>
      <c r="Y25" s="136"/>
      <c r="Z25" s="136"/>
      <c r="AA25" s="136"/>
      <c r="AB25" s="136"/>
      <c r="AC25" s="136"/>
      <c r="AD25" s="136"/>
      <c r="AE25" s="136"/>
      <c r="AF25" s="136"/>
      <c r="AG25" s="136"/>
      <c r="AH25" s="136"/>
      <c r="AI25" s="136"/>
      <c r="AJ25" s="136"/>
      <c r="AK25" s="136"/>
      <c r="AL25" s="136"/>
      <c r="AM25" s="136"/>
      <c r="AN25" s="136"/>
      <c r="AO25" s="136"/>
      <c r="AP25" s="136"/>
      <c r="AQ25" s="136"/>
      <c r="AR25" s="136"/>
      <c r="AS25" s="136"/>
      <c r="AT25" s="136"/>
      <c r="AU25" s="136"/>
      <c r="AV25" s="136"/>
      <c r="AW25" s="136"/>
      <c r="AX25" s="136"/>
      <c r="AY25" s="136"/>
      <c r="AZ25" s="136"/>
      <c r="BA25" s="136"/>
      <c r="BB25" s="136"/>
      <c r="BC25" s="136"/>
      <c r="BD25" s="136"/>
      <c r="BE25" s="136"/>
      <c r="BF25" s="136"/>
      <c r="BG25" s="136"/>
      <c r="BH25" s="136"/>
      <c r="BI25" s="136"/>
      <c r="BJ25" s="136"/>
      <c r="BK25" s="136"/>
      <c r="BL25" s="136"/>
      <c r="BM25" s="136"/>
      <c r="BN25" s="136"/>
      <c r="BO25" s="136"/>
      <c r="BP25" s="136"/>
      <c r="BQ25" s="136"/>
      <c r="BR25" s="136"/>
      <c r="BS25" s="136"/>
      <c r="BT25" s="136"/>
      <c r="BU25" s="136"/>
      <c r="BV25" s="136"/>
      <c r="BW25" s="136"/>
      <c r="BX25" s="136"/>
      <c r="BY25" s="136"/>
      <c r="BZ25" s="136"/>
      <c r="CA25" s="136"/>
      <c r="CB25" s="136"/>
      <c r="CC25" s="136"/>
      <c r="CD25" s="136"/>
      <c r="CE25" s="136"/>
      <c r="CF25" s="136"/>
      <c r="CG25" s="136"/>
      <c r="CH25" s="136"/>
      <c r="CI25" s="136"/>
      <c r="CJ25" s="136"/>
      <c r="CK25" s="136"/>
      <c r="CL25" s="136"/>
      <c r="CM25" s="136"/>
      <c r="CN25" s="136"/>
      <c r="CO25" s="136"/>
      <c r="CP25" s="136"/>
      <c r="CQ25" s="136"/>
      <c r="CR25" s="136"/>
      <c r="CS25" s="136"/>
      <c r="CT25" s="136"/>
      <c r="CU25" s="136"/>
      <c r="CV25" s="136"/>
      <c r="CW25" s="136"/>
      <c r="CX25" s="136"/>
      <c r="CY25" s="136"/>
      <c r="CZ25" s="136"/>
      <c r="DA25" s="136"/>
      <c r="DB25" s="136"/>
      <c r="DC25" s="136"/>
      <c r="DD25" s="136"/>
      <c r="DE25" s="136"/>
      <c r="DF25" s="136"/>
      <c r="DG25" s="136"/>
      <c r="DH25" s="136"/>
      <c r="DI25" s="136"/>
      <c r="DJ25" s="136"/>
      <c r="DK25" s="136"/>
      <c r="DL25" s="136"/>
      <c r="DM25" s="136"/>
      <c r="DN25" s="136"/>
      <c r="DO25" s="136"/>
      <c r="DP25" s="136"/>
      <c r="DQ25" s="136"/>
      <c r="DR25" s="136"/>
      <c r="DS25" s="136"/>
      <c r="DT25" s="136"/>
      <c r="DU25" s="136"/>
      <c r="DV25" s="136"/>
      <c r="DW25" s="136"/>
      <c r="DX25" s="136"/>
      <c r="DY25" s="136"/>
      <c r="DZ25" s="136"/>
      <c r="EA25" s="136"/>
      <c r="EB25" s="136"/>
      <c r="EC25" s="136"/>
      <c r="ED25" s="136"/>
      <c r="EE25" s="136"/>
      <c r="EF25" s="136"/>
      <c r="EG25" s="136"/>
      <c r="EH25" s="136"/>
      <c r="EI25" s="136"/>
      <c r="EJ25" s="136"/>
      <c r="EK25" s="136"/>
      <c r="EL25" s="136"/>
      <c r="EM25" s="136"/>
      <c r="EN25" s="136"/>
      <c r="EO25" s="136"/>
      <c r="EP25" s="136"/>
      <c r="EQ25" s="136"/>
      <c r="ER25" s="136"/>
      <c r="ES25" s="136"/>
      <c r="ET25" s="136"/>
      <c r="EU25" s="136"/>
      <c r="EV25" s="136"/>
      <c r="EW25" s="136"/>
      <c r="EX25" s="136"/>
      <c r="EY25" s="136"/>
      <c r="EZ25" s="136"/>
      <c r="FA25" s="136"/>
      <c r="FB25" s="136"/>
      <c r="FC25" s="136"/>
      <c r="FD25" s="136"/>
      <c r="FE25" s="136"/>
      <c r="FF25" s="136"/>
      <c r="FG25" s="136"/>
      <c r="FH25" s="136"/>
      <c r="FI25" s="136"/>
      <c r="FJ25" s="136"/>
      <c r="FK25" s="136"/>
      <c r="FL25" s="136"/>
      <c r="FM25" s="136"/>
      <c r="FN25" s="136"/>
      <c r="FO25" s="136"/>
      <c r="FP25" s="136"/>
      <c r="FQ25" s="136"/>
      <c r="FR25" s="136"/>
      <c r="FS25" s="136"/>
      <c r="FT25" s="136"/>
      <c r="FU25" s="136"/>
      <c r="FV25" s="136"/>
      <c r="FW25" s="136"/>
      <c r="FX25" s="136"/>
      <c r="FY25" s="136"/>
      <c r="FZ25" s="136"/>
      <c r="GA25" s="136"/>
      <c r="GB25" s="136"/>
      <c r="GC25" s="136"/>
      <c r="GD25" s="136"/>
      <c r="GE25" s="136"/>
      <c r="GF25" s="136"/>
      <c r="GG25" s="136"/>
      <c r="GH25" s="136"/>
      <c r="GI25" s="136"/>
      <c r="GJ25" s="136"/>
      <c r="GK25" s="136"/>
      <c r="GL25" s="136"/>
      <c r="GM25" s="136"/>
      <c r="GN25" s="136"/>
      <c r="GO25" s="136"/>
      <c r="GP25" s="136"/>
      <c r="GQ25" s="136"/>
      <c r="GR25" s="136"/>
      <c r="GS25" s="136"/>
      <c r="GT25" s="136"/>
      <c r="GU25" s="136"/>
      <c r="GV25" s="136"/>
      <c r="GW25" s="136"/>
      <c r="GX25" s="136"/>
      <c r="GY25" s="136"/>
      <c r="GZ25" s="136"/>
      <c r="HA25" s="136"/>
      <c r="HB25" s="136"/>
      <c r="HC25" s="136"/>
      <c r="HD25" s="136"/>
      <c r="HE25" s="136"/>
      <c r="HF25" s="136"/>
      <c r="HG25" s="136"/>
      <c r="HH25" s="136"/>
      <c r="HI25" s="136"/>
      <c r="HJ25" s="136"/>
      <c r="HK25" s="136"/>
      <c r="HL25" s="136"/>
      <c r="HM25" s="136"/>
      <c r="HN25" s="136"/>
      <c r="HO25" s="136"/>
      <c r="HP25" s="136"/>
      <c r="HQ25" s="136"/>
      <c r="HR25" s="136"/>
      <c r="HS25" s="136"/>
      <c r="HT25" s="136"/>
      <c r="HU25" s="136"/>
      <c r="HV25" s="136"/>
      <c r="HW25" s="136"/>
      <c r="HX25" s="136"/>
      <c r="HY25" s="136"/>
      <c r="HZ25" s="136"/>
      <c r="IA25" s="136"/>
      <c r="IB25" s="136"/>
      <c r="IC25" s="136"/>
      <c r="ID25" s="136"/>
      <c r="IE25" s="136"/>
      <c r="IF25" s="136"/>
      <c r="IG25" s="136"/>
      <c r="IH25" s="136"/>
      <c r="II25" s="136"/>
      <c r="IJ25" s="136"/>
      <c r="IK25" s="136"/>
      <c r="IL25" s="136"/>
      <c r="IM25" s="136"/>
      <c r="IN25" s="136"/>
      <c r="IO25" s="136"/>
      <c r="IP25" s="136"/>
      <c r="IQ25" s="136"/>
      <c r="IR25" s="136"/>
      <c r="IS25" s="136"/>
      <c r="IT25" s="136"/>
      <c r="IU25" s="136"/>
      <c r="IV25" s="136"/>
    </row>
    <row r="26" spans="1:256" s="134" customFormat="1" ht="17.100000000000001" customHeight="1" x14ac:dyDescent="0.15">
      <c r="A26" s="140"/>
      <c r="B26" s="145"/>
      <c r="C26" s="146" t="s">
        <v>56</v>
      </c>
      <c r="D26" s="142">
        <v>0</v>
      </c>
      <c r="E26" s="146"/>
      <c r="F26" s="146"/>
      <c r="G26" s="136"/>
      <c r="H26" s="136"/>
      <c r="I26" s="136"/>
      <c r="J26" s="136"/>
      <c r="K26" s="136"/>
      <c r="L26" s="136"/>
      <c r="M26" s="136"/>
      <c r="N26" s="136"/>
      <c r="O26" s="136"/>
      <c r="P26" s="136"/>
      <c r="Q26" s="136"/>
      <c r="R26" s="136"/>
      <c r="S26" s="136"/>
      <c r="T26" s="136"/>
      <c r="U26" s="136"/>
      <c r="V26" s="136"/>
      <c r="W26" s="136"/>
      <c r="X26" s="136"/>
      <c r="Y26" s="136"/>
      <c r="Z26" s="136"/>
      <c r="AA26" s="136"/>
      <c r="AB26" s="136"/>
      <c r="AC26" s="136"/>
      <c r="AD26" s="136"/>
      <c r="AE26" s="136"/>
      <c r="AF26" s="136"/>
      <c r="AG26" s="136"/>
      <c r="AH26" s="136"/>
      <c r="AI26" s="136"/>
      <c r="AJ26" s="136"/>
      <c r="AK26" s="136"/>
      <c r="AL26" s="136"/>
      <c r="AM26" s="136"/>
      <c r="AN26" s="136"/>
      <c r="AO26" s="136"/>
      <c r="AP26" s="136"/>
      <c r="AQ26" s="136"/>
      <c r="AR26" s="136"/>
      <c r="AS26" s="136"/>
      <c r="AT26" s="136"/>
      <c r="AU26" s="136"/>
      <c r="AV26" s="136"/>
      <c r="AW26" s="136"/>
      <c r="AX26" s="136"/>
      <c r="AY26" s="136"/>
      <c r="AZ26" s="136"/>
      <c r="BA26" s="136"/>
      <c r="BB26" s="136"/>
      <c r="BC26" s="136"/>
      <c r="BD26" s="136"/>
      <c r="BE26" s="136"/>
      <c r="BF26" s="136"/>
      <c r="BG26" s="136"/>
      <c r="BH26" s="136"/>
      <c r="BI26" s="136"/>
      <c r="BJ26" s="136"/>
      <c r="BK26" s="136"/>
      <c r="BL26" s="136"/>
      <c r="BM26" s="136"/>
      <c r="BN26" s="136"/>
      <c r="BO26" s="136"/>
      <c r="BP26" s="136"/>
      <c r="BQ26" s="136"/>
      <c r="BR26" s="136"/>
      <c r="BS26" s="136"/>
      <c r="BT26" s="136"/>
      <c r="BU26" s="136"/>
      <c r="BV26" s="136"/>
      <c r="BW26" s="136"/>
      <c r="BX26" s="136"/>
      <c r="BY26" s="136"/>
      <c r="BZ26" s="136"/>
      <c r="CA26" s="136"/>
      <c r="CB26" s="136"/>
      <c r="CC26" s="136"/>
      <c r="CD26" s="136"/>
      <c r="CE26" s="136"/>
      <c r="CF26" s="136"/>
      <c r="CG26" s="136"/>
      <c r="CH26" s="136"/>
      <c r="CI26" s="136"/>
      <c r="CJ26" s="136"/>
      <c r="CK26" s="136"/>
      <c r="CL26" s="136"/>
      <c r="CM26" s="136"/>
      <c r="CN26" s="136"/>
      <c r="CO26" s="136"/>
      <c r="CP26" s="136"/>
      <c r="CQ26" s="136"/>
      <c r="CR26" s="136"/>
      <c r="CS26" s="136"/>
      <c r="CT26" s="136"/>
      <c r="CU26" s="136"/>
      <c r="CV26" s="136"/>
      <c r="CW26" s="136"/>
      <c r="CX26" s="136"/>
      <c r="CY26" s="136"/>
      <c r="CZ26" s="136"/>
      <c r="DA26" s="136"/>
      <c r="DB26" s="136"/>
      <c r="DC26" s="136"/>
      <c r="DD26" s="136"/>
      <c r="DE26" s="136"/>
      <c r="DF26" s="136"/>
      <c r="DG26" s="136"/>
      <c r="DH26" s="136"/>
      <c r="DI26" s="136"/>
      <c r="DJ26" s="136"/>
      <c r="DK26" s="136"/>
      <c r="DL26" s="136"/>
      <c r="DM26" s="136"/>
      <c r="DN26" s="136"/>
      <c r="DO26" s="136"/>
      <c r="DP26" s="136"/>
      <c r="DQ26" s="136"/>
      <c r="DR26" s="136"/>
      <c r="DS26" s="136"/>
      <c r="DT26" s="136"/>
      <c r="DU26" s="136"/>
      <c r="DV26" s="136"/>
      <c r="DW26" s="136"/>
      <c r="DX26" s="136"/>
      <c r="DY26" s="136"/>
      <c r="DZ26" s="136"/>
      <c r="EA26" s="136"/>
      <c r="EB26" s="136"/>
      <c r="EC26" s="136"/>
      <c r="ED26" s="136"/>
      <c r="EE26" s="136"/>
      <c r="EF26" s="136"/>
      <c r="EG26" s="136"/>
      <c r="EH26" s="136"/>
      <c r="EI26" s="136"/>
      <c r="EJ26" s="136"/>
      <c r="EK26" s="136"/>
      <c r="EL26" s="136"/>
      <c r="EM26" s="136"/>
      <c r="EN26" s="136"/>
      <c r="EO26" s="136"/>
      <c r="EP26" s="136"/>
      <c r="EQ26" s="136"/>
      <c r="ER26" s="136"/>
      <c r="ES26" s="136"/>
      <c r="ET26" s="136"/>
      <c r="EU26" s="136"/>
      <c r="EV26" s="136"/>
      <c r="EW26" s="136"/>
      <c r="EX26" s="136"/>
      <c r="EY26" s="136"/>
      <c r="EZ26" s="136"/>
      <c r="FA26" s="136"/>
      <c r="FB26" s="136"/>
      <c r="FC26" s="136"/>
      <c r="FD26" s="136"/>
      <c r="FE26" s="136"/>
      <c r="FF26" s="136"/>
      <c r="FG26" s="136"/>
      <c r="FH26" s="136"/>
      <c r="FI26" s="136"/>
      <c r="FJ26" s="136"/>
      <c r="FK26" s="136"/>
      <c r="FL26" s="136"/>
      <c r="FM26" s="136"/>
      <c r="FN26" s="136"/>
      <c r="FO26" s="136"/>
      <c r="FP26" s="136"/>
      <c r="FQ26" s="136"/>
      <c r="FR26" s="136"/>
      <c r="FS26" s="136"/>
      <c r="FT26" s="136"/>
      <c r="FU26" s="136"/>
      <c r="FV26" s="136"/>
      <c r="FW26" s="136"/>
      <c r="FX26" s="136"/>
      <c r="FY26" s="136"/>
      <c r="FZ26" s="136"/>
      <c r="GA26" s="136"/>
      <c r="GB26" s="136"/>
      <c r="GC26" s="136"/>
      <c r="GD26" s="136"/>
      <c r="GE26" s="136"/>
      <c r="GF26" s="136"/>
      <c r="GG26" s="136"/>
      <c r="GH26" s="136"/>
      <c r="GI26" s="136"/>
      <c r="GJ26" s="136"/>
      <c r="GK26" s="136"/>
      <c r="GL26" s="136"/>
      <c r="GM26" s="136"/>
      <c r="GN26" s="136"/>
      <c r="GO26" s="136"/>
      <c r="GP26" s="136"/>
      <c r="GQ26" s="136"/>
      <c r="GR26" s="136"/>
      <c r="GS26" s="136"/>
      <c r="GT26" s="136"/>
      <c r="GU26" s="136"/>
      <c r="GV26" s="136"/>
      <c r="GW26" s="136"/>
      <c r="GX26" s="136"/>
      <c r="GY26" s="136"/>
      <c r="GZ26" s="136"/>
      <c r="HA26" s="136"/>
      <c r="HB26" s="136"/>
      <c r="HC26" s="136"/>
      <c r="HD26" s="136"/>
      <c r="HE26" s="136"/>
      <c r="HF26" s="136"/>
      <c r="HG26" s="136"/>
      <c r="HH26" s="136"/>
      <c r="HI26" s="136"/>
      <c r="HJ26" s="136"/>
      <c r="HK26" s="136"/>
      <c r="HL26" s="136"/>
      <c r="HM26" s="136"/>
      <c r="HN26" s="136"/>
      <c r="HO26" s="136"/>
      <c r="HP26" s="136"/>
      <c r="HQ26" s="136"/>
      <c r="HR26" s="136"/>
      <c r="HS26" s="136"/>
      <c r="HT26" s="136"/>
      <c r="HU26" s="136"/>
      <c r="HV26" s="136"/>
      <c r="HW26" s="136"/>
      <c r="HX26" s="136"/>
      <c r="HY26" s="136"/>
      <c r="HZ26" s="136"/>
      <c r="IA26" s="136"/>
      <c r="IB26" s="136"/>
      <c r="IC26" s="136"/>
      <c r="ID26" s="136"/>
      <c r="IE26" s="136"/>
      <c r="IF26" s="136"/>
      <c r="IG26" s="136"/>
      <c r="IH26" s="136"/>
      <c r="II26" s="136"/>
      <c r="IJ26" s="136"/>
      <c r="IK26" s="136"/>
      <c r="IL26" s="136"/>
      <c r="IM26" s="136"/>
      <c r="IN26" s="136"/>
      <c r="IO26" s="136"/>
      <c r="IP26" s="136"/>
      <c r="IQ26" s="136"/>
      <c r="IR26" s="136"/>
      <c r="IS26" s="136"/>
      <c r="IT26" s="136"/>
      <c r="IU26" s="136"/>
      <c r="IV26" s="136"/>
    </row>
    <row r="27" spans="1:256" s="134" customFormat="1" ht="17.100000000000001" customHeight="1" x14ac:dyDescent="0.15">
      <c r="A27" s="140"/>
      <c r="B27" s="14"/>
      <c r="C27" s="158" t="s">
        <v>57</v>
      </c>
      <c r="D27" s="142">
        <v>0</v>
      </c>
      <c r="E27" s="146"/>
      <c r="F27" s="159"/>
      <c r="G27" s="136"/>
      <c r="H27" s="136"/>
      <c r="I27" s="136"/>
      <c r="J27" s="136"/>
      <c r="K27" s="136"/>
      <c r="L27" s="136"/>
      <c r="M27" s="136"/>
      <c r="N27" s="136"/>
      <c r="O27" s="136"/>
      <c r="P27" s="136"/>
      <c r="Q27" s="136"/>
      <c r="R27" s="136"/>
      <c r="S27" s="136"/>
      <c r="T27" s="136"/>
      <c r="U27" s="136"/>
      <c r="V27" s="136"/>
      <c r="W27" s="136"/>
      <c r="X27" s="136"/>
      <c r="Y27" s="136"/>
      <c r="Z27" s="136"/>
      <c r="AA27" s="136"/>
      <c r="AB27" s="136"/>
      <c r="AC27" s="136"/>
      <c r="AD27" s="136"/>
      <c r="AE27" s="136"/>
      <c r="AF27" s="136"/>
      <c r="AG27" s="136"/>
      <c r="AH27" s="136"/>
      <c r="AI27" s="136"/>
      <c r="AJ27" s="136"/>
      <c r="AK27" s="136"/>
      <c r="AL27" s="136"/>
      <c r="AM27" s="136"/>
      <c r="AN27" s="136"/>
      <c r="AO27" s="136"/>
      <c r="AP27" s="136"/>
      <c r="AQ27" s="136"/>
      <c r="AR27" s="136"/>
      <c r="AS27" s="136"/>
      <c r="AT27" s="136"/>
      <c r="AU27" s="136"/>
      <c r="AV27" s="136"/>
      <c r="AW27" s="136"/>
      <c r="AX27" s="136"/>
      <c r="AY27" s="136"/>
      <c r="AZ27" s="136"/>
      <c r="BA27" s="136"/>
      <c r="BB27" s="136"/>
      <c r="BC27" s="136"/>
      <c r="BD27" s="136"/>
      <c r="BE27" s="136"/>
      <c r="BF27" s="136"/>
      <c r="BG27" s="136"/>
      <c r="BH27" s="136"/>
      <c r="BI27" s="136"/>
      <c r="BJ27" s="136"/>
      <c r="BK27" s="136"/>
      <c r="BL27" s="136"/>
      <c r="BM27" s="136"/>
      <c r="BN27" s="136"/>
      <c r="BO27" s="136"/>
      <c r="BP27" s="136"/>
      <c r="BQ27" s="136"/>
      <c r="BR27" s="136"/>
      <c r="BS27" s="136"/>
      <c r="BT27" s="136"/>
      <c r="BU27" s="136"/>
      <c r="BV27" s="136"/>
      <c r="BW27" s="136"/>
      <c r="BX27" s="136"/>
      <c r="BY27" s="136"/>
      <c r="BZ27" s="136"/>
      <c r="CA27" s="136"/>
      <c r="CB27" s="136"/>
      <c r="CC27" s="136"/>
      <c r="CD27" s="136"/>
      <c r="CE27" s="136"/>
      <c r="CF27" s="136"/>
      <c r="CG27" s="136"/>
      <c r="CH27" s="136"/>
      <c r="CI27" s="136"/>
      <c r="CJ27" s="136"/>
      <c r="CK27" s="136"/>
      <c r="CL27" s="136"/>
      <c r="CM27" s="136"/>
      <c r="CN27" s="136"/>
      <c r="CO27" s="136"/>
      <c r="CP27" s="136"/>
      <c r="CQ27" s="136"/>
      <c r="CR27" s="136"/>
      <c r="CS27" s="136"/>
      <c r="CT27" s="136"/>
      <c r="CU27" s="136"/>
      <c r="CV27" s="136"/>
      <c r="CW27" s="136"/>
      <c r="CX27" s="136"/>
      <c r="CY27" s="136"/>
      <c r="CZ27" s="136"/>
      <c r="DA27" s="136"/>
      <c r="DB27" s="136"/>
      <c r="DC27" s="136"/>
      <c r="DD27" s="136"/>
      <c r="DE27" s="136"/>
      <c r="DF27" s="136"/>
      <c r="DG27" s="136"/>
      <c r="DH27" s="136"/>
      <c r="DI27" s="136"/>
      <c r="DJ27" s="136"/>
      <c r="DK27" s="136"/>
      <c r="DL27" s="136"/>
      <c r="DM27" s="136"/>
      <c r="DN27" s="136"/>
      <c r="DO27" s="136"/>
      <c r="DP27" s="136"/>
      <c r="DQ27" s="136"/>
      <c r="DR27" s="136"/>
      <c r="DS27" s="136"/>
      <c r="DT27" s="136"/>
      <c r="DU27" s="136"/>
      <c r="DV27" s="136"/>
      <c r="DW27" s="136"/>
      <c r="DX27" s="136"/>
      <c r="DY27" s="136"/>
      <c r="DZ27" s="136"/>
      <c r="EA27" s="136"/>
      <c r="EB27" s="136"/>
      <c r="EC27" s="136"/>
      <c r="ED27" s="136"/>
      <c r="EE27" s="136"/>
      <c r="EF27" s="136"/>
      <c r="EG27" s="136"/>
      <c r="EH27" s="136"/>
      <c r="EI27" s="136"/>
      <c r="EJ27" s="136"/>
      <c r="EK27" s="136"/>
      <c r="EL27" s="136"/>
      <c r="EM27" s="136"/>
      <c r="EN27" s="136"/>
      <c r="EO27" s="136"/>
      <c r="EP27" s="136"/>
      <c r="EQ27" s="136"/>
      <c r="ER27" s="136"/>
      <c r="ES27" s="136"/>
      <c r="ET27" s="136"/>
      <c r="EU27" s="136"/>
      <c r="EV27" s="136"/>
      <c r="EW27" s="136"/>
      <c r="EX27" s="136"/>
      <c r="EY27" s="136"/>
      <c r="EZ27" s="136"/>
      <c r="FA27" s="136"/>
      <c r="FB27" s="136"/>
      <c r="FC27" s="136"/>
      <c r="FD27" s="136"/>
      <c r="FE27" s="136"/>
      <c r="FF27" s="136"/>
      <c r="FG27" s="136"/>
      <c r="FH27" s="136"/>
      <c r="FI27" s="136"/>
      <c r="FJ27" s="136"/>
      <c r="FK27" s="136"/>
      <c r="FL27" s="136"/>
      <c r="FM27" s="136"/>
      <c r="FN27" s="136"/>
      <c r="FO27" s="136"/>
      <c r="FP27" s="136"/>
      <c r="FQ27" s="136"/>
      <c r="FR27" s="136"/>
      <c r="FS27" s="136"/>
      <c r="FT27" s="136"/>
      <c r="FU27" s="136"/>
      <c r="FV27" s="136"/>
      <c r="FW27" s="136"/>
      <c r="FX27" s="136"/>
      <c r="FY27" s="136"/>
      <c r="FZ27" s="136"/>
      <c r="GA27" s="136"/>
      <c r="GB27" s="136"/>
      <c r="GC27" s="136"/>
      <c r="GD27" s="136"/>
      <c r="GE27" s="136"/>
      <c r="GF27" s="136"/>
      <c r="GG27" s="136"/>
      <c r="GH27" s="136"/>
      <c r="GI27" s="136"/>
      <c r="GJ27" s="136"/>
      <c r="GK27" s="136"/>
      <c r="GL27" s="136"/>
      <c r="GM27" s="136"/>
      <c r="GN27" s="136"/>
      <c r="GO27" s="136"/>
      <c r="GP27" s="136"/>
      <c r="GQ27" s="136"/>
      <c r="GR27" s="136"/>
      <c r="GS27" s="136"/>
      <c r="GT27" s="136"/>
      <c r="GU27" s="136"/>
      <c r="GV27" s="136"/>
      <c r="GW27" s="136"/>
      <c r="GX27" s="136"/>
      <c r="GY27" s="136"/>
      <c r="GZ27" s="136"/>
      <c r="HA27" s="136"/>
      <c r="HB27" s="136"/>
      <c r="HC27" s="136"/>
      <c r="HD27" s="136"/>
      <c r="HE27" s="136"/>
      <c r="HF27" s="136"/>
      <c r="HG27" s="136"/>
      <c r="HH27" s="136"/>
      <c r="HI27" s="136"/>
      <c r="HJ27" s="136"/>
      <c r="HK27" s="136"/>
      <c r="HL27" s="136"/>
      <c r="HM27" s="136"/>
      <c r="HN27" s="136"/>
      <c r="HO27" s="136"/>
      <c r="HP27" s="136"/>
      <c r="HQ27" s="136"/>
      <c r="HR27" s="136"/>
      <c r="HS27" s="136"/>
      <c r="HT27" s="136"/>
      <c r="HU27" s="136"/>
      <c r="HV27" s="136"/>
      <c r="HW27" s="136"/>
      <c r="HX27" s="136"/>
      <c r="HY27" s="136"/>
      <c r="HZ27" s="136"/>
      <c r="IA27" s="136"/>
      <c r="IB27" s="136"/>
      <c r="IC27" s="136"/>
      <c r="ID27" s="136"/>
      <c r="IE27" s="136"/>
      <c r="IF27" s="136"/>
      <c r="IG27" s="136"/>
      <c r="IH27" s="136"/>
      <c r="II27" s="136"/>
      <c r="IJ27" s="136"/>
      <c r="IK27" s="136"/>
      <c r="IL27" s="136"/>
      <c r="IM27" s="136"/>
      <c r="IN27" s="136"/>
      <c r="IO27" s="136"/>
      <c r="IP27" s="136"/>
      <c r="IQ27" s="136"/>
      <c r="IR27" s="136"/>
      <c r="IS27" s="136"/>
      <c r="IT27" s="136"/>
      <c r="IU27" s="136"/>
      <c r="IV27" s="136"/>
    </row>
    <row r="28" spans="1:256" s="134" customFormat="1" ht="17.100000000000001" customHeight="1" x14ac:dyDescent="0.15">
      <c r="A28" s="140"/>
      <c r="B28" s="160"/>
      <c r="C28" s="158" t="s">
        <v>58</v>
      </c>
      <c r="D28" s="161">
        <v>0</v>
      </c>
      <c r="E28" s="146"/>
      <c r="F28" s="159"/>
      <c r="G28" s="136"/>
      <c r="H28" s="136"/>
      <c r="I28" s="136"/>
      <c r="J28" s="136"/>
      <c r="K28" s="136"/>
      <c r="L28" s="136"/>
      <c r="M28" s="136"/>
      <c r="N28" s="136"/>
      <c r="O28" s="136"/>
      <c r="P28" s="136"/>
      <c r="Q28" s="136"/>
      <c r="R28" s="136"/>
      <c r="S28" s="136"/>
      <c r="T28" s="136"/>
      <c r="U28" s="136"/>
      <c r="V28" s="136"/>
      <c r="W28" s="136"/>
      <c r="X28" s="136"/>
      <c r="Y28" s="136"/>
      <c r="Z28" s="136"/>
      <c r="AA28" s="136"/>
      <c r="AB28" s="136"/>
      <c r="AC28" s="136"/>
      <c r="AD28" s="136"/>
      <c r="AE28" s="136"/>
      <c r="AF28" s="136"/>
      <c r="AG28" s="136"/>
      <c r="AH28" s="136"/>
      <c r="AI28" s="136"/>
      <c r="AJ28" s="136"/>
      <c r="AK28" s="136"/>
      <c r="AL28" s="136"/>
      <c r="AM28" s="136"/>
      <c r="AN28" s="136"/>
      <c r="AO28" s="136"/>
      <c r="AP28" s="136"/>
      <c r="AQ28" s="136"/>
      <c r="AR28" s="136"/>
      <c r="AS28" s="136"/>
      <c r="AT28" s="136"/>
      <c r="AU28" s="136"/>
      <c r="AV28" s="136"/>
      <c r="AW28" s="136"/>
      <c r="AX28" s="136"/>
      <c r="AY28" s="136"/>
      <c r="AZ28" s="136"/>
      <c r="BA28" s="136"/>
      <c r="BB28" s="136"/>
      <c r="BC28" s="136"/>
      <c r="BD28" s="136"/>
      <c r="BE28" s="136"/>
      <c r="BF28" s="136"/>
      <c r="BG28" s="136"/>
      <c r="BH28" s="136"/>
      <c r="BI28" s="136"/>
      <c r="BJ28" s="136"/>
      <c r="BK28" s="136"/>
      <c r="BL28" s="136"/>
      <c r="BM28" s="136"/>
      <c r="BN28" s="136"/>
      <c r="BO28" s="136"/>
      <c r="BP28" s="136"/>
      <c r="BQ28" s="136"/>
      <c r="BR28" s="136"/>
      <c r="BS28" s="136"/>
      <c r="BT28" s="136"/>
      <c r="BU28" s="136"/>
      <c r="BV28" s="136"/>
      <c r="BW28" s="136"/>
      <c r="BX28" s="136"/>
      <c r="BY28" s="136"/>
      <c r="BZ28" s="136"/>
      <c r="CA28" s="136"/>
      <c r="CB28" s="136"/>
      <c r="CC28" s="136"/>
      <c r="CD28" s="136"/>
      <c r="CE28" s="136"/>
      <c r="CF28" s="136"/>
      <c r="CG28" s="136"/>
      <c r="CH28" s="136"/>
      <c r="CI28" s="136"/>
      <c r="CJ28" s="136"/>
      <c r="CK28" s="136"/>
      <c r="CL28" s="136"/>
      <c r="CM28" s="136"/>
      <c r="CN28" s="136"/>
      <c r="CO28" s="136"/>
      <c r="CP28" s="136"/>
      <c r="CQ28" s="136"/>
      <c r="CR28" s="136"/>
      <c r="CS28" s="136"/>
      <c r="CT28" s="136"/>
      <c r="CU28" s="136"/>
      <c r="CV28" s="136"/>
      <c r="CW28" s="136"/>
      <c r="CX28" s="136"/>
      <c r="CY28" s="136"/>
      <c r="CZ28" s="136"/>
      <c r="DA28" s="136"/>
      <c r="DB28" s="136"/>
      <c r="DC28" s="136"/>
      <c r="DD28" s="136"/>
      <c r="DE28" s="136"/>
      <c r="DF28" s="136"/>
      <c r="DG28" s="136"/>
      <c r="DH28" s="136"/>
      <c r="DI28" s="136"/>
      <c r="DJ28" s="136"/>
      <c r="DK28" s="136"/>
      <c r="DL28" s="136"/>
      <c r="DM28" s="136"/>
      <c r="DN28" s="136"/>
      <c r="DO28" s="136"/>
      <c r="DP28" s="136"/>
      <c r="DQ28" s="136"/>
      <c r="DR28" s="136"/>
      <c r="DS28" s="136"/>
      <c r="DT28" s="136"/>
      <c r="DU28" s="136"/>
      <c r="DV28" s="136"/>
      <c r="DW28" s="136"/>
      <c r="DX28" s="136"/>
      <c r="DY28" s="136"/>
      <c r="DZ28" s="136"/>
      <c r="EA28" s="136"/>
      <c r="EB28" s="136"/>
      <c r="EC28" s="136"/>
      <c r="ED28" s="136"/>
      <c r="EE28" s="136"/>
      <c r="EF28" s="136"/>
      <c r="EG28" s="136"/>
      <c r="EH28" s="136"/>
      <c r="EI28" s="136"/>
      <c r="EJ28" s="136"/>
      <c r="EK28" s="136"/>
      <c r="EL28" s="136"/>
      <c r="EM28" s="136"/>
      <c r="EN28" s="136"/>
      <c r="EO28" s="136"/>
      <c r="EP28" s="136"/>
      <c r="EQ28" s="136"/>
      <c r="ER28" s="136"/>
      <c r="ES28" s="136"/>
      <c r="ET28" s="136"/>
      <c r="EU28" s="136"/>
      <c r="EV28" s="136"/>
      <c r="EW28" s="136"/>
      <c r="EX28" s="136"/>
      <c r="EY28" s="136"/>
      <c r="EZ28" s="136"/>
      <c r="FA28" s="136"/>
      <c r="FB28" s="136"/>
      <c r="FC28" s="136"/>
      <c r="FD28" s="136"/>
      <c r="FE28" s="136"/>
      <c r="FF28" s="136"/>
      <c r="FG28" s="136"/>
      <c r="FH28" s="136"/>
      <c r="FI28" s="136"/>
      <c r="FJ28" s="136"/>
      <c r="FK28" s="136"/>
      <c r="FL28" s="136"/>
      <c r="FM28" s="136"/>
      <c r="FN28" s="136"/>
      <c r="FO28" s="136"/>
      <c r="FP28" s="136"/>
      <c r="FQ28" s="136"/>
      <c r="FR28" s="136"/>
      <c r="FS28" s="136"/>
      <c r="FT28" s="136"/>
      <c r="FU28" s="136"/>
      <c r="FV28" s="136"/>
      <c r="FW28" s="136"/>
      <c r="FX28" s="136"/>
      <c r="FY28" s="136"/>
      <c r="FZ28" s="136"/>
      <c r="GA28" s="136"/>
      <c r="GB28" s="136"/>
      <c r="GC28" s="136"/>
      <c r="GD28" s="136"/>
      <c r="GE28" s="136"/>
      <c r="GF28" s="136"/>
      <c r="GG28" s="136"/>
      <c r="GH28" s="136"/>
      <c r="GI28" s="136"/>
      <c r="GJ28" s="136"/>
      <c r="GK28" s="136"/>
      <c r="GL28" s="136"/>
      <c r="GM28" s="136"/>
      <c r="GN28" s="136"/>
      <c r="GO28" s="136"/>
      <c r="GP28" s="136"/>
      <c r="GQ28" s="136"/>
      <c r="GR28" s="136"/>
      <c r="GS28" s="136"/>
      <c r="GT28" s="136"/>
      <c r="GU28" s="136"/>
      <c r="GV28" s="136"/>
      <c r="GW28" s="136"/>
      <c r="GX28" s="136"/>
      <c r="GY28" s="136"/>
      <c r="GZ28" s="136"/>
      <c r="HA28" s="136"/>
      <c r="HB28" s="136"/>
      <c r="HC28" s="136"/>
      <c r="HD28" s="136"/>
      <c r="HE28" s="136"/>
      <c r="HF28" s="136"/>
      <c r="HG28" s="136"/>
      <c r="HH28" s="136"/>
      <c r="HI28" s="136"/>
      <c r="HJ28" s="136"/>
      <c r="HK28" s="136"/>
      <c r="HL28" s="136"/>
      <c r="HM28" s="136"/>
      <c r="HN28" s="136"/>
      <c r="HO28" s="136"/>
      <c r="HP28" s="136"/>
      <c r="HQ28" s="136"/>
      <c r="HR28" s="136"/>
      <c r="HS28" s="136"/>
      <c r="HT28" s="136"/>
      <c r="HU28" s="136"/>
      <c r="HV28" s="136"/>
      <c r="HW28" s="136"/>
      <c r="HX28" s="136"/>
      <c r="HY28" s="136"/>
      <c r="HZ28" s="136"/>
      <c r="IA28" s="136"/>
      <c r="IB28" s="136"/>
      <c r="IC28" s="136"/>
      <c r="ID28" s="136"/>
      <c r="IE28" s="136"/>
      <c r="IF28" s="136"/>
      <c r="IG28" s="136"/>
      <c r="IH28" s="136"/>
      <c r="II28" s="136"/>
      <c r="IJ28" s="136"/>
      <c r="IK28" s="136"/>
      <c r="IL28" s="136"/>
      <c r="IM28" s="136"/>
      <c r="IN28" s="136"/>
      <c r="IO28" s="136"/>
      <c r="IP28" s="136"/>
      <c r="IQ28" s="136"/>
      <c r="IR28" s="136"/>
      <c r="IS28" s="136"/>
      <c r="IT28" s="136"/>
      <c r="IU28" s="136"/>
      <c r="IV28" s="136"/>
    </row>
    <row r="29" spans="1:256" s="134" customFormat="1" ht="17.25" customHeight="1" x14ac:dyDescent="0.15">
      <c r="A29" s="140" t="s">
        <v>59</v>
      </c>
      <c r="B29" s="162"/>
      <c r="C29" s="163" t="s">
        <v>60</v>
      </c>
      <c r="D29" s="161">
        <v>1348.13</v>
      </c>
      <c r="E29" s="158"/>
      <c r="F29" s="164"/>
      <c r="G29" s="136"/>
      <c r="H29" s="136"/>
      <c r="I29" s="136"/>
      <c r="J29" s="136"/>
      <c r="K29" s="136"/>
      <c r="L29" s="136"/>
      <c r="M29" s="136"/>
      <c r="N29" s="136"/>
      <c r="O29" s="136"/>
      <c r="P29" s="136"/>
      <c r="Q29" s="136"/>
      <c r="R29" s="136"/>
      <c r="S29" s="136"/>
      <c r="T29" s="136"/>
      <c r="U29" s="136"/>
      <c r="V29" s="136"/>
      <c r="W29" s="136"/>
      <c r="X29" s="136"/>
      <c r="Y29" s="136"/>
      <c r="Z29" s="136"/>
      <c r="AA29" s="136"/>
      <c r="AB29" s="136"/>
      <c r="AC29" s="136"/>
      <c r="AD29" s="136"/>
      <c r="AE29" s="136"/>
      <c r="AF29" s="136"/>
      <c r="AG29" s="136"/>
      <c r="AH29" s="136"/>
      <c r="AI29" s="136"/>
      <c r="AJ29" s="136"/>
      <c r="AK29" s="136"/>
      <c r="AL29" s="136"/>
      <c r="AM29" s="136"/>
      <c r="AN29" s="136"/>
      <c r="AO29" s="136"/>
      <c r="AP29" s="136"/>
      <c r="AQ29" s="136"/>
      <c r="AR29" s="136"/>
      <c r="AS29" s="136"/>
      <c r="AT29" s="136"/>
      <c r="AU29" s="136"/>
      <c r="AV29" s="136"/>
      <c r="AW29" s="136"/>
      <c r="AX29" s="136"/>
      <c r="AY29" s="136"/>
      <c r="AZ29" s="136"/>
      <c r="BA29" s="136"/>
      <c r="BB29" s="136"/>
      <c r="BC29" s="136"/>
      <c r="BD29" s="136"/>
      <c r="BE29" s="136"/>
      <c r="BF29" s="136"/>
      <c r="BG29" s="136"/>
      <c r="BH29" s="136"/>
      <c r="BI29" s="136"/>
      <c r="BJ29" s="136"/>
      <c r="BK29" s="136"/>
      <c r="BL29" s="136"/>
      <c r="BM29" s="136"/>
      <c r="BN29" s="136"/>
      <c r="BO29" s="136"/>
      <c r="BP29" s="136"/>
      <c r="BQ29" s="136"/>
      <c r="BR29" s="136"/>
      <c r="BS29" s="136"/>
      <c r="BT29" s="136"/>
      <c r="BU29" s="136"/>
      <c r="BV29" s="136"/>
      <c r="BW29" s="136"/>
      <c r="BX29" s="136"/>
      <c r="BY29" s="136"/>
      <c r="BZ29" s="136"/>
      <c r="CA29" s="136"/>
      <c r="CB29" s="136"/>
      <c r="CC29" s="136"/>
      <c r="CD29" s="136"/>
      <c r="CE29" s="136"/>
      <c r="CF29" s="136"/>
      <c r="CG29" s="136"/>
      <c r="CH29" s="136"/>
      <c r="CI29" s="136"/>
      <c r="CJ29" s="136"/>
      <c r="CK29" s="136"/>
      <c r="CL29" s="136"/>
      <c r="CM29" s="136"/>
      <c r="CN29" s="136"/>
      <c r="CO29" s="136"/>
      <c r="CP29" s="136"/>
      <c r="CQ29" s="136"/>
      <c r="CR29" s="136"/>
      <c r="CS29" s="136"/>
      <c r="CT29" s="136"/>
      <c r="CU29" s="136"/>
      <c r="CV29" s="136"/>
      <c r="CW29" s="136"/>
      <c r="CX29" s="136"/>
      <c r="CY29" s="136"/>
      <c r="CZ29" s="136"/>
      <c r="DA29" s="136"/>
      <c r="DB29" s="136"/>
      <c r="DC29" s="136"/>
      <c r="DD29" s="136"/>
      <c r="DE29" s="136"/>
      <c r="DF29" s="136"/>
      <c r="DG29" s="136"/>
      <c r="DH29" s="136"/>
      <c r="DI29" s="136"/>
      <c r="DJ29" s="136"/>
      <c r="DK29" s="136"/>
      <c r="DL29" s="136"/>
      <c r="DM29" s="136"/>
      <c r="DN29" s="136"/>
      <c r="DO29" s="136"/>
      <c r="DP29" s="136"/>
      <c r="DQ29" s="136"/>
      <c r="DR29" s="136"/>
      <c r="DS29" s="136"/>
      <c r="DT29" s="136"/>
      <c r="DU29" s="136"/>
      <c r="DV29" s="136"/>
      <c r="DW29" s="136"/>
      <c r="DX29" s="136"/>
      <c r="DY29" s="136"/>
      <c r="DZ29" s="136"/>
      <c r="EA29" s="136"/>
      <c r="EB29" s="136"/>
      <c r="EC29" s="136"/>
      <c r="ED29" s="136"/>
      <c r="EE29" s="136"/>
      <c r="EF29" s="136"/>
      <c r="EG29" s="136"/>
      <c r="EH29" s="136"/>
      <c r="EI29" s="136"/>
      <c r="EJ29" s="136"/>
      <c r="EK29" s="136"/>
      <c r="EL29" s="136"/>
      <c r="EM29" s="136"/>
      <c r="EN29" s="136"/>
      <c r="EO29" s="136"/>
      <c r="EP29" s="136"/>
      <c r="EQ29" s="136"/>
      <c r="ER29" s="136"/>
      <c r="ES29" s="136"/>
      <c r="ET29" s="136"/>
      <c r="EU29" s="136"/>
      <c r="EV29" s="136"/>
      <c r="EW29" s="136"/>
      <c r="EX29" s="136"/>
      <c r="EY29" s="136"/>
      <c r="EZ29" s="136"/>
      <c r="FA29" s="136"/>
      <c r="FB29" s="136"/>
      <c r="FC29" s="136"/>
      <c r="FD29" s="136"/>
      <c r="FE29" s="136"/>
      <c r="FF29" s="136"/>
      <c r="FG29" s="136"/>
      <c r="FH29" s="136"/>
      <c r="FI29" s="136"/>
      <c r="FJ29" s="136"/>
      <c r="FK29" s="136"/>
      <c r="FL29" s="136"/>
      <c r="FM29" s="136"/>
      <c r="FN29" s="136"/>
      <c r="FO29" s="136"/>
      <c r="FP29" s="136"/>
      <c r="FQ29" s="136"/>
      <c r="FR29" s="136"/>
      <c r="FS29" s="136"/>
      <c r="FT29" s="136"/>
      <c r="FU29" s="136"/>
      <c r="FV29" s="136"/>
      <c r="FW29" s="136"/>
      <c r="FX29" s="136"/>
      <c r="FY29" s="136"/>
      <c r="FZ29" s="136"/>
      <c r="GA29" s="136"/>
      <c r="GB29" s="136"/>
      <c r="GC29" s="136"/>
      <c r="GD29" s="136"/>
      <c r="GE29" s="136"/>
      <c r="GF29" s="136"/>
      <c r="GG29" s="136"/>
      <c r="GH29" s="136"/>
      <c r="GI29" s="136"/>
      <c r="GJ29" s="136"/>
      <c r="GK29" s="136"/>
      <c r="GL29" s="136"/>
      <c r="GM29" s="136"/>
      <c r="GN29" s="136"/>
      <c r="GO29" s="136"/>
      <c r="GP29" s="136"/>
      <c r="GQ29" s="136"/>
      <c r="GR29" s="136"/>
      <c r="GS29" s="136"/>
      <c r="GT29" s="136"/>
      <c r="GU29" s="136"/>
      <c r="GV29" s="136"/>
      <c r="GW29" s="136"/>
      <c r="GX29" s="136"/>
      <c r="GY29" s="136"/>
      <c r="GZ29" s="136"/>
      <c r="HA29" s="136"/>
      <c r="HB29" s="136"/>
      <c r="HC29" s="136"/>
      <c r="HD29" s="136"/>
      <c r="HE29" s="136"/>
      <c r="HF29" s="136"/>
      <c r="HG29" s="136"/>
      <c r="HH29" s="136"/>
      <c r="HI29" s="136"/>
      <c r="HJ29" s="136"/>
      <c r="HK29" s="136"/>
      <c r="HL29" s="136"/>
      <c r="HM29" s="136"/>
      <c r="HN29" s="136"/>
      <c r="HO29" s="136"/>
      <c r="HP29" s="136"/>
      <c r="HQ29" s="136"/>
      <c r="HR29" s="136"/>
      <c r="HS29" s="136"/>
      <c r="HT29" s="136"/>
      <c r="HU29" s="136"/>
      <c r="HV29" s="136"/>
      <c r="HW29" s="136"/>
      <c r="HX29" s="136"/>
      <c r="HY29" s="136"/>
      <c r="HZ29" s="136"/>
      <c r="IA29" s="136"/>
      <c r="IB29" s="136"/>
      <c r="IC29" s="136"/>
      <c r="ID29" s="136"/>
      <c r="IE29" s="136"/>
      <c r="IF29" s="136"/>
      <c r="IG29" s="136"/>
      <c r="IH29" s="136"/>
      <c r="II29" s="136"/>
      <c r="IJ29" s="136"/>
      <c r="IK29" s="136"/>
      <c r="IL29" s="136"/>
      <c r="IM29" s="136"/>
      <c r="IN29" s="136"/>
      <c r="IO29" s="136"/>
      <c r="IP29" s="136"/>
      <c r="IQ29" s="136"/>
      <c r="IR29" s="136"/>
      <c r="IS29" s="136"/>
      <c r="IT29" s="136"/>
      <c r="IU29" s="136"/>
      <c r="IV29" s="136"/>
    </row>
    <row r="30" spans="1:256" s="134" customFormat="1" ht="17.25" customHeight="1" x14ac:dyDescent="0.15">
      <c r="A30" s="140"/>
      <c r="B30" s="162"/>
      <c r="C30" s="163" t="s">
        <v>61</v>
      </c>
      <c r="D30" s="161">
        <v>0</v>
      </c>
      <c r="E30" s="163"/>
      <c r="F30" s="164"/>
      <c r="G30" s="136"/>
      <c r="H30" s="136"/>
      <c r="I30" s="136"/>
      <c r="J30" s="136"/>
      <c r="K30" s="136"/>
      <c r="L30" s="136"/>
      <c r="M30" s="136"/>
      <c r="N30" s="136"/>
      <c r="O30" s="136"/>
      <c r="P30" s="136"/>
      <c r="Q30" s="136"/>
      <c r="R30" s="136"/>
      <c r="S30" s="136"/>
      <c r="T30" s="136"/>
      <c r="U30" s="136"/>
      <c r="V30" s="136"/>
      <c r="W30" s="136"/>
      <c r="X30" s="136"/>
      <c r="Y30" s="136"/>
      <c r="Z30" s="136"/>
      <c r="AA30" s="136"/>
      <c r="AB30" s="136"/>
      <c r="AC30" s="136"/>
      <c r="AD30" s="136"/>
      <c r="AE30" s="136"/>
      <c r="AF30" s="136"/>
      <c r="AG30" s="136"/>
      <c r="AH30" s="136"/>
      <c r="AI30" s="136"/>
      <c r="AJ30" s="136"/>
      <c r="AK30" s="136"/>
      <c r="AL30" s="136"/>
      <c r="AM30" s="136"/>
      <c r="AN30" s="136"/>
      <c r="AO30" s="136"/>
      <c r="AP30" s="136"/>
      <c r="AQ30" s="136"/>
      <c r="AR30" s="136"/>
      <c r="AS30" s="136"/>
      <c r="AT30" s="136"/>
      <c r="AU30" s="136"/>
      <c r="AV30" s="136"/>
      <c r="AW30" s="136"/>
      <c r="AX30" s="136"/>
      <c r="AY30" s="136"/>
      <c r="AZ30" s="136"/>
      <c r="BA30" s="136"/>
      <c r="BB30" s="136"/>
      <c r="BC30" s="136"/>
      <c r="BD30" s="136"/>
      <c r="BE30" s="136"/>
      <c r="BF30" s="136"/>
      <c r="BG30" s="136"/>
      <c r="BH30" s="136"/>
      <c r="BI30" s="136"/>
      <c r="BJ30" s="136"/>
      <c r="BK30" s="136"/>
      <c r="BL30" s="136"/>
      <c r="BM30" s="136"/>
      <c r="BN30" s="136"/>
      <c r="BO30" s="136"/>
      <c r="BP30" s="136"/>
      <c r="BQ30" s="136"/>
      <c r="BR30" s="136"/>
      <c r="BS30" s="136"/>
      <c r="BT30" s="136"/>
      <c r="BU30" s="136"/>
      <c r="BV30" s="136"/>
      <c r="BW30" s="136"/>
      <c r="BX30" s="136"/>
      <c r="BY30" s="136"/>
      <c r="BZ30" s="136"/>
      <c r="CA30" s="136"/>
      <c r="CB30" s="136"/>
      <c r="CC30" s="136"/>
      <c r="CD30" s="136"/>
      <c r="CE30" s="136"/>
      <c r="CF30" s="136"/>
      <c r="CG30" s="136"/>
      <c r="CH30" s="136"/>
      <c r="CI30" s="136"/>
      <c r="CJ30" s="136"/>
      <c r="CK30" s="136"/>
      <c r="CL30" s="136"/>
      <c r="CM30" s="136"/>
      <c r="CN30" s="136"/>
      <c r="CO30" s="136"/>
      <c r="CP30" s="136"/>
      <c r="CQ30" s="136"/>
      <c r="CR30" s="136"/>
      <c r="CS30" s="136"/>
      <c r="CT30" s="136"/>
      <c r="CU30" s="136"/>
      <c r="CV30" s="136"/>
      <c r="CW30" s="136"/>
      <c r="CX30" s="136"/>
      <c r="CY30" s="136"/>
      <c r="CZ30" s="136"/>
      <c r="DA30" s="136"/>
      <c r="DB30" s="136"/>
      <c r="DC30" s="136"/>
      <c r="DD30" s="136"/>
      <c r="DE30" s="136"/>
      <c r="DF30" s="136"/>
      <c r="DG30" s="136"/>
      <c r="DH30" s="136"/>
      <c r="DI30" s="136"/>
      <c r="DJ30" s="136"/>
      <c r="DK30" s="136"/>
      <c r="DL30" s="136"/>
      <c r="DM30" s="136"/>
      <c r="DN30" s="136"/>
      <c r="DO30" s="136"/>
      <c r="DP30" s="136"/>
      <c r="DQ30" s="136"/>
      <c r="DR30" s="136"/>
      <c r="DS30" s="136"/>
      <c r="DT30" s="136"/>
      <c r="DU30" s="136"/>
      <c r="DV30" s="136"/>
      <c r="DW30" s="136"/>
      <c r="DX30" s="136"/>
      <c r="DY30" s="136"/>
      <c r="DZ30" s="136"/>
      <c r="EA30" s="136"/>
      <c r="EB30" s="136"/>
      <c r="EC30" s="136"/>
      <c r="ED30" s="136"/>
      <c r="EE30" s="136"/>
      <c r="EF30" s="136"/>
      <c r="EG30" s="136"/>
      <c r="EH30" s="136"/>
      <c r="EI30" s="136"/>
      <c r="EJ30" s="136"/>
      <c r="EK30" s="136"/>
      <c r="EL30" s="136"/>
      <c r="EM30" s="136"/>
      <c r="EN30" s="136"/>
      <c r="EO30" s="136"/>
      <c r="EP30" s="136"/>
      <c r="EQ30" s="136"/>
      <c r="ER30" s="136"/>
      <c r="ES30" s="136"/>
      <c r="ET30" s="136"/>
      <c r="EU30" s="136"/>
      <c r="EV30" s="136"/>
      <c r="EW30" s="136"/>
      <c r="EX30" s="136"/>
      <c r="EY30" s="136"/>
      <c r="EZ30" s="136"/>
      <c r="FA30" s="136"/>
      <c r="FB30" s="136"/>
      <c r="FC30" s="136"/>
      <c r="FD30" s="136"/>
      <c r="FE30" s="136"/>
      <c r="FF30" s="136"/>
      <c r="FG30" s="136"/>
      <c r="FH30" s="136"/>
      <c r="FI30" s="136"/>
      <c r="FJ30" s="136"/>
      <c r="FK30" s="136"/>
      <c r="FL30" s="136"/>
      <c r="FM30" s="136"/>
      <c r="FN30" s="136"/>
      <c r="FO30" s="136"/>
      <c r="FP30" s="136"/>
      <c r="FQ30" s="136"/>
      <c r="FR30" s="136"/>
      <c r="FS30" s="136"/>
      <c r="FT30" s="136"/>
      <c r="FU30" s="136"/>
      <c r="FV30" s="136"/>
      <c r="FW30" s="136"/>
      <c r="FX30" s="136"/>
      <c r="FY30" s="136"/>
      <c r="FZ30" s="136"/>
      <c r="GA30" s="136"/>
      <c r="GB30" s="136"/>
      <c r="GC30" s="136"/>
      <c r="GD30" s="136"/>
      <c r="GE30" s="136"/>
      <c r="GF30" s="136"/>
      <c r="GG30" s="136"/>
      <c r="GH30" s="136"/>
      <c r="GI30" s="136"/>
      <c r="GJ30" s="136"/>
      <c r="GK30" s="136"/>
      <c r="GL30" s="136"/>
      <c r="GM30" s="136"/>
      <c r="GN30" s="136"/>
      <c r="GO30" s="136"/>
      <c r="GP30" s="136"/>
      <c r="GQ30" s="136"/>
      <c r="GR30" s="136"/>
      <c r="GS30" s="136"/>
      <c r="GT30" s="136"/>
      <c r="GU30" s="136"/>
      <c r="GV30" s="136"/>
      <c r="GW30" s="136"/>
      <c r="GX30" s="136"/>
      <c r="GY30" s="136"/>
      <c r="GZ30" s="136"/>
      <c r="HA30" s="136"/>
      <c r="HB30" s="136"/>
      <c r="HC30" s="136"/>
      <c r="HD30" s="136"/>
      <c r="HE30" s="136"/>
      <c r="HF30" s="136"/>
      <c r="HG30" s="136"/>
      <c r="HH30" s="136"/>
      <c r="HI30" s="136"/>
      <c r="HJ30" s="136"/>
      <c r="HK30" s="136"/>
      <c r="HL30" s="136"/>
      <c r="HM30" s="136"/>
      <c r="HN30" s="136"/>
      <c r="HO30" s="136"/>
      <c r="HP30" s="136"/>
      <c r="HQ30" s="136"/>
      <c r="HR30" s="136"/>
      <c r="HS30" s="136"/>
      <c r="HT30" s="136"/>
      <c r="HU30" s="136"/>
      <c r="HV30" s="136"/>
      <c r="HW30" s="136"/>
      <c r="HX30" s="136"/>
      <c r="HY30" s="136"/>
      <c r="HZ30" s="136"/>
      <c r="IA30" s="136"/>
      <c r="IB30" s="136"/>
      <c r="IC30" s="136"/>
      <c r="ID30" s="136"/>
      <c r="IE30" s="136"/>
      <c r="IF30" s="136"/>
      <c r="IG30" s="136"/>
      <c r="IH30" s="136"/>
      <c r="II30" s="136"/>
      <c r="IJ30" s="136"/>
      <c r="IK30" s="136"/>
      <c r="IL30" s="136"/>
      <c r="IM30" s="136"/>
      <c r="IN30" s="136"/>
      <c r="IO30" s="136"/>
      <c r="IP30" s="136"/>
      <c r="IQ30" s="136"/>
      <c r="IR30" s="136"/>
      <c r="IS30" s="136"/>
      <c r="IT30" s="136"/>
      <c r="IU30" s="136"/>
      <c r="IV30" s="136"/>
    </row>
    <row r="31" spans="1:256" s="134" customFormat="1" ht="17.25" customHeight="1" x14ac:dyDescent="0.15">
      <c r="A31" s="140"/>
      <c r="B31" s="162"/>
      <c r="C31" s="163" t="s">
        <v>62</v>
      </c>
      <c r="D31" s="161">
        <v>0</v>
      </c>
      <c r="E31" s="163"/>
      <c r="F31" s="164"/>
      <c r="G31" s="136"/>
      <c r="H31" s="136"/>
      <c r="I31" s="136"/>
      <c r="J31" s="136"/>
      <c r="K31" s="136"/>
      <c r="L31" s="136"/>
      <c r="M31" s="136"/>
      <c r="N31" s="136"/>
      <c r="O31" s="136"/>
      <c r="P31" s="136"/>
      <c r="Q31" s="136"/>
      <c r="R31" s="136"/>
      <c r="S31" s="136"/>
      <c r="T31" s="136"/>
      <c r="U31" s="136"/>
      <c r="V31" s="136"/>
      <c r="W31" s="136"/>
      <c r="X31" s="136"/>
      <c r="Y31" s="136"/>
      <c r="Z31" s="136"/>
      <c r="AA31" s="136"/>
      <c r="AB31" s="136"/>
      <c r="AC31" s="136"/>
      <c r="AD31" s="136"/>
      <c r="AE31" s="136"/>
      <c r="AF31" s="136"/>
      <c r="AG31" s="136"/>
      <c r="AH31" s="136"/>
      <c r="AI31" s="136"/>
      <c r="AJ31" s="136"/>
      <c r="AK31" s="136"/>
      <c r="AL31" s="136"/>
      <c r="AM31" s="136"/>
      <c r="AN31" s="136"/>
      <c r="AO31" s="136"/>
      <c r="AP31" s="136"/>
      <c r="AQ31" s="136"/>
      <c r="AR31" s="136"/>
      <c r="AS31" s="136"/>
      <c r="AT31" s="136"/>
      <c r="AU31" s="136"/>
      <c r="AV31" s="136"/>
      <c r="AW31" s="136"/>
      <c r="AX31" s="136"/>
      <c r="AY31" s="136"/>
      <c r="AZ31" s="136"/>
      <c r="BA31" s="136"/>
      <c r="BB31" s="136"/>
      <c r="BC31" s="136"/>
      <c r="BD31" s="136"/>
      <c r="BE31" s="136"/>
      <c r="BF31" s="136"/>
      <c r="BG31" s="136"/>
      <c r="BH31" s="136"/>
      <c r="BI31" s="136"/>
      <c r="BJ31" s="136"/>
      <c r="BK31" s="136"/>
      <c r="BL31" s="136"/>
      <c r="BM31" s="136"/>
      <c r="BN31" s="136"/>
      <c r="BO31" s="136"/>
      <c r="BP31" s="136"/>
      <c r="BQ31" s="136"/>
      <c r="BR31" s="136"/>
      <c r="BS31" s="136"/>
      <c r="BT31" s="136"/>
      <c r="BU31" s="136"/>
      <c r="BV31" s="136"/>
      <c r="BW31" s="136"/>
      <c r="BX31" s="136"/>
      <c r="BY31" s="136"/>
      <c r="BZ31" s="136"/>
      <c r="CA31" s="136"/>
      <c r="CB31" s="136"/>
      <c r="CC31" s="136"/>
      <c r="CD31" s="136"/>
      <c r="CE31" s="136"/>
      <c r="CF31" s="136"/>
      <c r="CG31" s="136"/>
      <c r="CH31" s="136"/>
      <c r="CI31" s="136"/>
      <c r="CJ31" s="136"/>
      <c r="CK31" s="136"/>
      <c r="CL31" s="136"/>
      <c r="CM31" s="136"/>
      <c r="CN31" s="136"/>
      <c r="CO31" s="136"/>
      <c r="CP31" s="136"/>
      <c r="CQ31" s="136"/>
      <c r="CR31" s="136"/>
      <c r="CS31" s="136"/>
      <c r="CT31" s="136"/>
      <c r="CU31" s="136"/>
      <c r="CV31" s="136"/>
      <c r="CW31" s="136"/>
      <c r="CX31" s="136"/>
      <c r="CY31" s="136"/>
      <c r="CZ31" s="136"/>
      <c r="DA31" s="136"/>
      <c r="DB31" s="136"/>
      <c r="DC31" s="136"/>
      <c r="DD31" s="136"/>
      <c r="DE31" s="136"/>
      <c r="DF31" s="136"/>
      <c r="DG31" s="136"/>
      <c r="DH31" s="136"/>
      <c r="DI31" s="136"/>
      <c r="DJ31" s="136"/>
      <c r="DK31" s="136"/>
      <c r="DL31" s="136"/>
      <c r="DM31" s="136"/>
      <c r="DN31" s="136"/>
      <c r="DO31" s="136"/>
      <c r="DP31" s="136"/>
      <c r="DQ31" s="136"/>
      <c r="DR31" s="136"/>
      <c r="DS31" s="136"/>
      <c r="DT31" s="136"/>
      <c r="DU31" s="136"/>
      <c r="DV31" s="136"/>
      <c r="DW31" s="136"/>
      <c r="DX31" s="136"/>
      <c r="DY31" s="136"/>
      <c r="DZ31" s="136"/>
      <c r="EA31" s="136"/>
      <c r="EB31" s="136"/>
      <c r="EC31" s="136"/>
      <c r="ED31" s="136"/>
      <c r="EE31" s="136"/>
      <c r="EF31" s="136"/>
      <c r="EG31" s="136"/>
      <c r="EH31" s="136"/>
      <c r="EI31" s="136"/>
      <c r="EJ31" s="136"/>
      <c r="EK31" s="136"/>
      <c r="EL31" s="136"/>
      <c r="EM31" s="136"/>
      <c r="EN31" s="136"/>
      <c r="EO31" s="136"/>
      <c r="EP31" s="136"/>
      <c r="EQ31" s="136"/>
      <c r="ER31" s="136"/>
      <c r="ES31" s="136"/>
      <c r="ET31" s="136"/>
      <c r="EU31" s="136"/>
      <c r="EV31" s="136"/>
      <c r="EW31" s="136"/>
      <c r="EX31" s="136"/>
      <c r="EY31" s="136"/>
      <c r="EZ31" s="136"/>
      <c r="FA31" s="136"/>
      <c r="FB31" s="136"/>
      <c r="FC31" s="136"/>
      <c r="FD31" s="136"/>
      <c r="FE31" s="136"/>
      <c r="FF31" s="136"/>
      <c r="FG31" s="136"/>
      <c r="FH31" s="136"/>
      <c r="FI31" s="136"/>
      <c r="FJ31" s="136"/>
      <c r="FK31" s="136"/>
      <c r="FL31" s="136"/>
      <c r="FM31" s="136"/>
      <c r="FN31" s="136"/>
      <c r="FO31" s="136"/>
      <c r="FP31" s="136"/>
      <c r="FQ31" s="136"/>
      <c r="FR31" s="136"/>
      <c r="FS31" s="136"/>
      <c r="FT31" s="136"/>
      <c r="FU31" s="136"/>
      <c r="FV31" s="136"/>
      <c r="FW31" s="136"/>
      <c r="FX31" s="136"/>
      <c r="FY31" s="136"/>
      <c r="FZ31" s="136"/>
      <c r="GA31" s="136"/>
      <c r="GB31" s="136"/>
      <c r="GC31" s="136"/>
      <c r="GD31" s="136"/>
      <c r="GE31" s="136"/>
      <c r="GF31" s="136"/>
      <c r="GG31" s="136"/>
      <c r="GH31" s="136"/>
      <c r="GI31" s="136"/>
      <c r="GJ31" s="136"/>
      <c r="GK31" s="136"/>
      <c r="GL31" s="136"/>
      <c r="GM31" s="136"/>
      <c r="GN31" s="136"/>
      <c r="GO31" s="136"/>
      <c r="GP31" s="136"/>
      <c r="GQ31" s="136"/>
      <c r="GR31" s="136"/>
      <c r="GS31" s="136"/>
      <c r="GT31" s="136"/>
      <c r="GU31" s="136"/>
      <c r="GV31" s="136"/>
      <c r="GW31" s="136"/>
      <c r="GX31" s="136"/>
      <c r="GY31" s="136"/>
      <c r="GZ31" s="136"/>
      <c r="HA31" s="136"/>
      <c r="HB31" s="136"/>
      <c r="HC31" s="136"/>
      <c r="HD31" s="136"/>
      <c r="HE31" s="136"/>
      <c r="HF31" s="136"/>
      <c r="HG31" s="136"/>
      <c r="HH31" s="136"/>
      <c r="HI31" s="136"/>
      <c r="HJ31" s="136"/>
      <c r="HK31" s="136"/>
      <c r="HL31" s="136"/>
      <c r="HM31" s="136"/>
      <c r="HN31" s="136"/>
      <c r="HO31" s="136"/>
      <c r="HP31" s="136"/>
      <c r="HQ31" s="136"/>
      <c r="HR31" s="136"/>
      <c r="HS31" s="136"/>
      <c r="HT31" s="136"/>
      <c r="HU31" s="136"/>
      <c r="HV31" s="136"/>
      <c r="HW31" s="136"/>
      <c r="HX31" s="136"/>
      <c r="HY31" s="136"/>
      <c r="HZ31" s="136"/>
      <c r="IA31" s="136"/>
      <c r="IB31" s="136"/>
      <c r="IC31" s="136"/>
      <c r="ID31" s="136"/>
      <c r="IE31" s="136"/>
      <c r="IF31" s="136"/>
      <c r="IG31" s="136"/>
      <c r="IH31" s="136"/>
      <c r="II31" s="136"/>
      <c r="IJ31" s="136"/>
      <c r="IK31" s="136"/>
      <c r="IL31" s="136"/>
      <c r="IM31" s="136"/>
      <c r="IN31" s="136"/>
      <c r="IO31" s="136"/>
      <c r="IP31" s="136"/>
      <c r="IQ31" s="136"/>
      <c r="IR31" s="136"/>
      <c r="IS31" s="136"/>
      <c r="IT31" s="136"/>
      <c r="IU31" s="136"/>
      <c r="IV31" s="136"/>
    </row>
    <row r="32" spans="1:256" s="134" customFormat="1" ht="17.25" customHeight="1" x14ac:dyDescent="0.15">
      <c r="A32" s="140"/>
      <c r="B32" s="162"/>
      <c r="C32" s="165" t="s">
        <v>63</v>
      </c>
      <c r="D32" s="161">
        <v>0</v>
      </c>
      <c r="E32" s="165"/>
      <c r="F32" s="164"/>
      <c r="G32" s="136"/>
      <c r="H32" s="136"/>
      <c r="I32" s="136"/>
      <c r="J32" s="136"/>
      <c r="K32" s="136"/>
      <c r="L32" s="136"/>
      <c r="M32" s="136"/>
      <c r="N32" s="136"/>
      <c r="O32" s="136"/>
      <c r="P32" s="136"/>
      <c r="Q32" s="136"/>
      <c r="R32" s="136"/>
      <c r="S32" s="136"/>
      <c r="T32" s="136"/>
      <c r="U32" s="136"/>
      <c r="V32" s="136"/>
      <c r="W32" s="136"/>
      <c r="X32" s="136"/>
      <c r="Y32" s="136"/>
      <c r="Z32" s="136"/>
      <c r="AA32" s="136"/>
      <c r="AB32" s="136"/>
      <c r="AC32" s="136"/>
      <c r="AD32" s="136"/>
      <c r="AE32" s="136"/>
      <c r="AF32" s="136"/>
      <c r="AG32" s="136"/>
      <c r="AH32" s="136"/>
      <c r="AI32" s="136"/>
      <c r="AJ32" s="136"/>
      <c r="AK32" s="136"/>
      <c r="AL32" s="136"/>
      <c r="AM32" s="136"/>
      <c r="AN32" s="136"/>
      <c r="AO32" s="136"/>
      <c r="AP32" s="136"/>
      <c r="AQ32" s="136"/>
      <c r="AR32" s="136"/>
      <c r="AS32" s="136"/>
      <c r="AT32" s="136"/>
      <c r="AU32" s="136"/>
      <c r="AV32" s="136"/>
      <c r="AW32" s="136"/>
      <c r="AX32" s="136"/>
      <c r="AY32" s="136"/>
      <c r="AZ32" s="136"/>
      <c r="BA32" s="136"/>
      <c r="BB32" s="136"/>
      <c r="BC32" s="136"/>
      <c r="BD32" s="136"/>
      <c r="BE32" s="136"/>
      <c r="BF32" s="136"/>
      <c r="BG32" s="136"/>
      <c r="BH32" s="136"/>
      <c r="BI32" s="136"/>
      <c r="BJ32" s="136"/>
      <c r="BK32" s="136"/>
      <c r="BL32" s="136"/>
      <c r="BM32" s="136"/>
      <c r="BN32" s="136"/>
      <c r="BO32" s="136"/>
      <c r="BP32" s="136"/>
      <c r="BQ32" s="136"/>
      <c r="BR32" s="136"/>
      <c r="BS32" s="136"/>
      <c r="BT32" s="136"/>
      <c r="BU32" s="136"/>
      <c r="BV32" s="136"/>
      <c r="BW32" s="136"/>
      <c r="BX32" s="136"/>
      <c r="BY32" s="136"/>
      <c r="BZ32" s="136"/>
      <c r="CA32" s="136"/>
      <c r="CB32" s="136"/>
      <c r="CC32" s="136"/>
      <c r="CD32" s="136"/>
      <c r="CE32" s="136"/>
      <c r="CF32" s="136"/>
      <c r="CG32" s="136"/>
      <c r="CH32" s="136"/>
      <c r="CI32" s="136"/>
      <c r="CJ32" s="136"/>
      <c r="CK32" s="136"/>
      <c r="CL32" s="136"/>
      <c r="CM32" s="136"/>
      <c r="CN32" s="136"/>
      <c r="CO32" s="136"/>
      <c r="CP32" s="136"/>
      <c r="CQ32" s="136"/>
      <c r="CR32" s="136"/>
      <c r="CS32" s="136"/>
      <c r="CT32" s="136"/>
      <c r="CU32" s="136"/>
      <c r="CV32" s="136"/>
      <c r="CW32" s="136"/>
      <c r="CX32" s="136"/>
      <c r="CY32" s="136"/>
      <c r="CZ32" s="136"/>
      <c r="DA32" s="136"/>
      <c r="DB32" s="136"/>
      <c r="DC32" s="136"/>
      <c r="DD32" s="136"/>
      <c r="DE32" s="136"/>
      <c r="DF32" s="136"/>
      <c r="DG32" s="136"/>
      <c r="DH32" s="136"/>
      <c r="DI32" s="136"/>
      <c r="DJ32" s="136"/>
      <c r="DK32" s="136"/>
      <c r="DL32" s="136"/>
      <c r="DM32" s="136"/>
      <c r="DN32" s="136"/>
      <c r="DO32" s="136"/>
      <c r="DP32" s="136"/>
      <c r="DQ32" s="136"/>
      <c r="DR32" s="136"/>
      <c r="DS32" s="136"/>
      <c r="DT32" s="136"/>
      <c r="DU32" s="136"/>
      <c r="DV32" s="136"/>
      <c r="DW32" s="136"/>
      <c r="DX32" s="136"/>
      <c r="DY32" s="136"/>
      <c r="DZ32" s="136"/>
      <c r="EA32" s="136"/>
      <c r="EB32" s="136"/>
      <c r="EC32" s="136"/>
      <c r="ED32" s="136"/>
      <c r="EE32" s="136"/>
      <c r="EF32" s="136"/>
      <c r="EG32" s="136"/>
      <c r="EH32" s="136"/>
      <c r="EI32" s="136"/>
      <c r="EJ32" s="136"/>
      <c r="EK32" s="136"/>
      <c r="EL32" s="136"/>
      <c r="EM32" s="136"/>
      <c r="EN32" s="136"/>
      <c r="EO32" s="136"/>
      <c r="EP32" s="136"/>
      <c r="EQ32" s="136"/>
      <c r="ER32" s="136"/>
      <c r="ES32" s="136"/>
      <c r="ET32" s="136"/>
      <c r="EU32" s="136"/>
      <c r="EV32" s="136"/>
      <c r="EW32" s="136"/>
      <c r="EX32" s="136"/>
      <c r="EY32" s="136"/>
      <c r="EZ32" s="136"/>
      <c r="FA32" s="136"/>
      <c r="FB32" s="136"/>
      <c r="FC32" s="136"/>
      <c r="FD32" s="136"/>
      <c r="FE32" s="136"/>
      <c r="FF32" s="136"/>
      <c r="FG32" s="136"/>
      <c r="FH32" s="136"/>
      <c r="FI32" s="136"/>
      <c r="FJ32" s="136"/>
      <c r="FK32" s="136"/>
      <c r="FL32" s="136"/>
      <c r="FM32" s="136"/>
      <c r="FN32" s="136"/>
      <c r="FO32" s="136"/>
      <c r="FP32" s="136"/>
      <c r="FQ32" s="136"/>
      <c r="FR32" s="136"/>
      <c r="FS32" s="136"/>
      <c r="FT32" s="136"/>
      <c r="FU32" s="136"/>
      <c r="FV32" s="136"/>
      <c r="FW32" s="136"/>
      <c r="FX32" s="136"/>
      <c r="FY32" s="136"/>
      <c r="FZ32" s="136"/>
      <c r="GA32" s="136"/>
      <c r="GB32" s="136"/>
      <c r="GC32" s="136"/>
      <c r="GD32" s="136"/>
      <c r="GE32" s="136"/>
      <c r="GF32" s="136"/>
      <c r="GG32" s="136"/>
      <c r="GH32" s="136"/>
      <c r="GI32" s="136"/>
      <c r="GJ32" s="136"/>
      <c r="GK32" s="136"/>
      <c r="GL32" s="136"/>
      <c r="GM32" s="136"/>
      <c r="GN32" s="136"/>
      <c r="GO32" s="136"/>
      <c r="GP32" s="136"/>
      <c r="GQ32" s="136"/>
      <c r="GR32" s="136"/>
      <c r="GS32" s="136"/>
      <c r="GT32" s="136"/>
      <c r="GU32" s="136"/>
      <c r="GV32" s="136"/>
      <c r="GW32" s="136"/>
      <c r="GX32" s="136"/>
      <c r="GY32" s="136"/>
      <c r="GZ32" s="136"/>
      <c r="HA32" s="136"/>
      <c r="HB32" s="136"/>
      <c r="HC32" s="136"/>
      <c r="HD32" s="136"/>
      <c r="HE32" s="136"/>
      <c r="HF32" s="136"/>
      <c r="HG32" s="136"/>
      <c r="HH32" s="136"/>
      <c r="HI32" s="136"/>
      <c r="HJ32" s="136"/>
      <c r="HK32" s="136"/>
      <c r="HL32" s="136"/>
      <c r="HM32" s="136"/>
      <c r="HN32" s="136"/>
      <c r="HO32" s="136"/>
      <c r="HP32" s="136"/>
      <c r="HQ32" s="136"/>
      <c r="HR32" s="136"/>
      <c r="HS32" s="136"/>
      <c r="HT32" s="136"/>
      <c r="HU32" s="136"/>
      <c r="HV32" s="136"/>
      <c r="HW32" s="136"/>
      <c r="HX32" s="136"/>
      <c r="HY32" s="136"/>
      <c r="HZ32" s="136"/>
      <c r="IA32" s="136"/>
      <c r="IB32" s="136"/>
      <c r="IC32" s="136"/>
      <c r="ID32" s="136"/>
      <c r="IE32" s="136"/>
      <c r="IF32" s="136"/>
      <c r="IG32" s="136"/>
      <c r="IH32" s="136"/>
      <c r="II32" s="136"/>
      <c r="IJ32" s="136"/>
      <c r="IK32" s="136"/>
      <c r="IL32" s="136"/>
      <c r="IM32" s="136"/>
      <c r="IN32" s="136"/>
      <c r="IO32" s="136"/>
      <c r="IP32" s="136"/>
      <c r="IQ32" s="136"/>
      <c r="IR32" s="136"/>
      <c r="IS32" s="136"/>
      <c r="IT32" s="136"/>
      <c r="IU32" s="136"/>
      <c r="IV32" s="136"/>
    </row>
    <row r="33" spans="1:256" s="134" customFormat="1" ht="17.100000000000001" customHeight="1" x14ac:dyDescent="0.15">
      <c r="A33" s="140" t="s">
        <v>64</v>
      </c>
      <c r="B33" s="14">
        <v>3636.78</v>
      </c>
      <c r="C33" s="146" t="s">
        <v>65</v>
      </c>
      <c r="D33" s="142">
        <v>4203.24</v>
      </c>
      <c r="E33" s="146" t="s">
        <v>66</v>
      </c>
      <c r="F33" s="166">
        <v>4203.24</v>
      </c>
      <c r="G33" s="136"/>
      <c r="H33" s="136"/>
      <c r="I33" s="136"/>
      <c r="J33" s="136"/>
      <c r="K33" s="136"/>
      <c r="L33" s="136"/>
      <c r="M33" s="136"/>
      <c r="N33" s="136"/>
      <c r="O33" s="136"/>
      <c r="P33" s="136"/>
      <c r="Q33" s="136"/>
      <c r="R33" s="136"/>
      <c r="S33" s="136"/>
      <c r="T33" s="136"/>
      <c r="U33" s="136"/>
      <c r="V33" s="136"/>
      <c r="W33" s="136"/>
      <c r="X33" s="136"/>
      <c r="Y33" s="136"/>
      <c r="Z33" s="136"/>
      <c r="AA33" s="136"/>
      <c r="AB33" s="136"/>
      <c r="AC33" s="136"/>
      <c r="AD33" s="136"/>
      <c r="AE33" s="136"/>
      <c r="AF33" s="136"/>
      <c r="AG33" s="136"/>
      <c r="AH33" s="136"/>
      <c r="AI33" s="136"/>
      <c r="AJ33" s="136"/>
      <c r="AK33" s="136"/>
      <c r="AL33" s="136"/>
      <c r="AM33" s="136"/>
      <c r="AN33" s="136"/>
      <c r="AO33" s="136"/>
      <c r="AP33" s="136"/>
      <c r="AQ33" s="136"/>
      <c r="AR33" s="136"/>
      <c r="AS33" s="136"/>
      <c r="AT33" s="136"/>
      <c r="AU33" s="136"/>
      <c r="AV33" s="136"/>
      <c r="AW33" s="136"/>
      <c r="AX33" s="136"/>
      <c r="AY33" s="136"/>
      <c r="AZ33" s="136"/>
      <c r="BA33" s="136"/>
      <c r="BB33" s="136"/>
      <c r="BC33" s="136"/>
      <c r="BD33" s="136"/>
      <c r="BE33" s="136"/>
      <c r="BF33" s="136"/>
      <c r="BG33" s="136"/>
      <c r="BH33" s="136"/>
      <c r="BI33" s="136"/>
      <c r="BJ33" s="136"/>
      <c r="BK33" s="136"/>
      <c r="BL33" s="136"/>
      <c r="BM33" s="136"/>
      <c r="BN33" s="136"/>
      <c r="BO33" s="136"/>
      <c r="BP33" s="136"/>
      <c r="BQ33" s="136"/>
      <c r="BR33" s="136"/>
      <c r="BS33" s="136"/>
      <c r="BT33" s="136"/>
      <c r="BU33" s="136"/>
      <c r="BV33" s="136"/>
      <c r="BW33" s="136"/>
      <c r="BX33" s="136"/>
      <c r="BY33" s="136"/>
      <c r="BZ33" s="136"/>
      <c r="CA33" s="136"/>
      <c r="CB33" s="136"/>
      <c r="CC33" s="136"/>
      <c r="CD33" s="136"/>
      <c r="CE33" s="136"/>
      <c r="CF33" s="136"/>
      <c r="CG33" s="136"/>
      <c r="CH33" s="136"/>
      <c r="CI33" s="136"/>
      <c r="CJ33" s="136"/>
      <c r="CK33" s="136"/>
      <c r="CL33" s="136"/>
      <c r="CM33" s="136"/>
      <c r="CN33" s="136"/>
      <c r="CO33" s="136"/>
      <c r="CP33" s="136"/>
      <c r="CQ33" s="136"/>
      <c r="CR33" s="136"/>
      <c r="CS33" s="136"/>
      <c r="CT33" s="136"/>
      <c r="CU33" s="136"/>
      <c r="CV33" s="136"/>
      <c r="CW33" s="136"/>
      <c r="CX33" s="136"/>
      <c r="CY33" s="136"/>
      <c r="CZ33" s="136"/>
      <c r="DA33" s="136"/>
      <c r="DB33" s="136"/>
      <c r="DC33" s="136"/>
      <c r="DD33" s="136"/>
      <c r="DE33" s="136"/>
      <c r="DF33" s="136"/>
      <c r="DG33" s="136"/>
      <c r="DH33" s="136"/>
      <c r="DI33" s="136"/>
      <c r="DJ33" s="136"/>
      <c r="DK33" s="136"/>
      <c r="DL33" s="136"/>
      <c r="DM33" s="136"/>
      <c r="DN33" s="136"/>
      <c r="DO33" s="136"/>
      <c r="DP33" s="136"/>
      <c r="DQ33" s="136"/>
      <c r="DR33" s="136"/>
      <c r="DS33" s="136"/>
      <c r="DT33" s="136"/>
      <c r="DU33" s="136"/>
      <c r="DV33" s="136"/>
      <c r="DW33" s="136"/>
      <c r="DX33" s="136"/>
      <c r="DY33" s="136"/>
      <c r="DZ33" s="136"/>
      <c r="EA33" s="136"/>
      <c r="EB33" s="136"/>
      <c r="EC33" s="136"/>
      <c r="ED33" s="136"/>
      <c r="EE33" s="136"/>
      <c r="EF33" s="136"/>
      <c r="EG33" s="136"/>
      <c r="EH33" s="136"/>
      <c r="EI33" s="136"/>
      <c r="EJ33" s="136"/>
      <c r="EK33" s="136"/>
      <c r="EL33" s="136"/>
      <c r="EM33" s="136"/>
      <c r="EN33" s="136"/>
      <c r="EO33" s="136"/>
      <c r="EP33" s="136"/>
      <c r="EQ33" s="136"/>
      <c r="ER33" s="136"/>
      <c r="ES33" s="136"/>
      <c r="ET33" s="136"/>
      <c r="EU33" s="136"/>
      <c r="EV33" s="136"/>
      <c r="EW33" s="136"/>
      <c r="EX33" s="136"/>
      <c r="EY33" s="136"/>
      <c r="EZ33" s="136"/>
      <c r="FA33" s="136"/>
      <c r="FB33" s="136"/>
      <c r="FC33" s="136"/>
      <c r="FD33" s="136"/>
      <c r="FE33" s="136"/>
      <c r="FF33" s="136"/>
      <c r="FG33" s="136"/>
      <c r="FH33" s="136"/>
      <c r="FI33" s="136"/>
      <c r="FJ33" s="136"/>
      <c r="FK33" s="136"/>
      <c r="FL33" s="136"/>
      <c r="FM33" s="136"/>
      <c r="FN33" s="136"/>
      <c r="FO33" s="136"/>
      <c r="FP33" s="136"/>
      <c r="FQ33" s="136"/>
      <c r="FR33" s="136"/>
      <c r="FS33" s="136"/>
      <c r="FT33" s="136"/>
      <c r="FU33" s="136"/>
      <c r="FV33" s="136"/>
      <c r="FW33" s="136"/>
      <c r="FX33" s="136"/>
      <c r="FY33" s="136"/>
      <c r="FZ33" s="136"/>
      <c r="GA33" s="136"/>
      <c r="GB33" s="136"/>
      <c r="GC33" s="136"/>
      <c r="GD33" s="136"/>
      <c r="GE33" s="136"/>
      <c r="GF33" s="136"/>
      <c r="GG33" s="136"/>
      <c r="GH33" s="136"/>
      <c r="GI33" s="136"/>
      <c r="GJ33" s="136"/>
      <c r="GK33" s="136"/>
      <c r="GL33" s="136"/>
      <c r="GM33" s="136"/>
      <c r="GN33" s="136"/>
      <c r="GO33" s="136"/>
      <c r="GP33" s="136"/>
      <c r="GQ33" s="136"/>
      <c r="GR33" s="136"/>
      <c r="GS33" s="136"/>
      <c r="GT33" s="136"/>
      <c r="GU33" s="136"/>
      <c r="GV33" s="136"/>
      <c r="GW33" s="136"/>
      <c r="GX33" s="136"/>
      <c r="GY33" s="136"/>
      <c r="GZ33" s="136"/>
      <c r="HA33" s="136"/>
      <c r="HB33" s="136"/>
      <c r="HC33" s="136"/>
      <c r="HD33" s="136"/>
      <c r="HE33" s="136"/>
      <c r="HF33" s="136"/>
      <c r="HG33" s="136"/>
      <c r="HH33" s="136"/>
      <c r="HI33" s="136"/>
      <c r="HJ33" s="136"/>
      <c r="HK33" s="136"/>
      <c r="HL33" s="136"/>
      <c r="HM33" s="136"/>
      <c r="HN33" s="136"/>
      <c r="HO33" s="136"/>
      <c r="HP33" s="136"/>
      <c r="HQ33" s="136"/>
      <c r="HR33" s="136"/>
      <c r="HS33" s="136"/>
      <c r="HT33" s="136"/>
      <c r="HU33" s="136"/>
      <c r="HV33" s="136"/>
      <c r="HW33" s="136"/>
      <c r="HX33" s="136"/>
      <c r="HY33" s="136"/>
      <c r="HZ33" s="136"/>
      <c r="IA33" s="136"/>
      <c r="IB33" s="136"/>
      <c r="IC33" s="136"/>
      <c r="ID33" s="136"/>
      <c r="IE33" s="136"/>
      <c r="IF33" s="136"/>
      <c r="IG33" s="136"/>
      <c r="IH33" s="136"/>
      <c r="II33" s="136"/>
      <c r="IJ33" s="136"/>
      <c r="IK33" s="136"/>
      <c r="IL33" s="136"/>
      <c r="IM33" s="136"/>
      <c r="IN33" s="136"/>
      <c r="IO33" s="136"/>
      <c r="IP33" s="136"/>
      <c r="IQ33" s="136"/>
      <c r="IR33" s="136"/>
      <c r="IS33" s="136"/>
      <c r="IT33" s="136"/>
      <c r="IU33" s="136"/>
      <c r="IV33" s="136"/>
    </row>
    <row r="34" spans="1:256" s="134" customFormat="1" ht="17.100000000000001" customHeight="1" x14ac:dyDescent="0.15">
      <c r="A34" s="140" t="s">
        <v>67</v>
      </c>
      <c r="B34" s="14"/>
      <c r="C34" s="146"/>
      <c r="D34" s="142"/>
      <c r="E34" s="146"/>
      <c r="F34" s="167"/>
      <c r="G34" s="136"/>
      <c r="H34" s="136"/>
      <c r="I34" s="136"/>
      <c r="J34" s="136"/>
      <c r="K34" s="136"/>
      <c r="L34" s="136"/>
      <c r="M34" s="136"/>
      <c r="N34" s="136"/>
      <c r="O34" s="136"/>
      <c r="P34" s="136"/>
      <c r="Q34" s="136"/>
      <c r="R34" s="136"/>
      <c r="S34" s="136"/>
      <c r="T34" s="136"/>
      <c r="U34" s="136"/>
      <c r="V34" s="136"/>
      <c r="W34" s="136"/>
      <c r="X34" s="136"/>
      <c r="Y34" s="136"/>
      <c r="Z34" s="136"/>
      <c r="AA34" s="136"/>
      <c r="AB34" s="136"/>
      <c r="AC34" s="136"/>
      <c r="AD34" s="136"/>
      <c r="AE34" s="136"/>
      <c r="AF34" s="136"/>
      <c r="AG34" s="136"/>
      <c r="AH34" s="136"/>
      <c r="AI34" s="136"/>
      <c r="AJ34" s="136"/>
      <c r="AK34" s="136"/>
      <c r="AL34" s="136"/>
      <c r="AM34" s="136"/>
      <c r="AN34" s="136"/>
      <c r="AO34" s="136"/>
      <c r="AP34" s="136"/>
      <c r="AQ34" s="136"/>
      <c r="AR34" s="136"/>
      <c r="AS34" s="136"/>
      <c r="AT34" s="136"/>
      <c r="AU34" s="136"/>
      <c r="AV34" s="136"/>
      <c r="AW34" s="136"/>
      <c r="AX34" s="136"/>
      <c r="AY34" s="136"/>
      <c r="AZ34" s="136"/>
      <c r="BA34" s="136"/>
      <c r="BB34" s="136"/>
      <c r="BC34" s="136"/>
      <c r="BD34" s="136"/>
      <c r="BE34" s="136"/>
      <c r="BF34" s="136"/>
      <c r="BG34" s="136"/>
      <c r="BH34" s="136"/>
      <c r="BI34" s="136"/>
      <c r="BJ34" s="136"/>
      <c r="BK34" s="136"/>
      <c r="BL34" s="136"/>
      <c r="BM34" s="136"/>
      <c r="BN34" s="136"/>
      <c r="BO34" s="136"/>
      <c r="BP34" s="136"/>
      <c r="BQ34" s="136"/>
      <c r="BR34" s="136"/>
      <c r="BS34" s="136"/>
      <c r="BT34" s="136"/>
      <c r="BU34" s="136"/>
      <c r="BV34" s="136"/>
      <c r="BW34" s="136"/>
      <c r="BX34" s="136"/>
      <c r="BY34" s="136"/>
      <c r="BZ34" s="136"/>
      <c r="CA34" s="136"/>
      <c r="CB34" s="136"/>
      <c r="CC34" s="136"/>
      <c r="CD34" s="136"/>
      <c r="CE34" s="136"/>
      <c r="CF34" s="136"/>
      <c r="CG34" s="136"/>
      <c r="CH34" s="136"/>
      <c r="CI34" s="136"/>
      <c r="CJ34" s="136"/>
      <c r="CK34" s="136"/>
      <c r="CL34" s="136"/>
      <c r="CM34" s="136"/>
      <c r="CN34" s="136"/>
      <c r="CO34" s="136"/>
      <c r="CP34" s="136"/>
      <c r="CQ34" s="136"/>
      <c r="CR34" s="136"/>
      <c r="CS34" s="136"/>
      <c r="CT34" s="136"/>
      <c r="CU34" s="136"/>
      <c r="CV34" s="136"/>
      <c r="CW34" s="136"/>
      <c r="CX34" s="136"/>
      <c r="CY34" s="136"/>
      <c r="CZ34" s="136"/>
      <c r="DA34" s="136"/>
      <c r="DB34" s="136"/>
      <c r="DC34" s="136"/>
      <c r="DD34" s="136"/>
      <c r="DE34" s="136"/>
      <c r="DF34" s="136"/>
      <c r="DG34" s="136"/>
      <c r="DH34" s="136"/>
      <c r="DI34" s="136"/>
      <c r="DJ34" s="136"/>
      <c r="DK34" s="136"/>
      <c r="DL34" s="136"/>
      <c r="DM34" s="136"/>
      <c r="DN34" s="136"/>
      <c r="DO34" s="136"/>
      <c r="DP34" s="136"/>
      <c r="DQ34" s="136"/>
      <c r="DR34" s="136"/>
      <c r="DS34" s="136"/>
      <c r="DT34" s="136"/>
      <c r="DU34" s="136"/>
      <c r="DV34" s="136"/>
      <c r="DW34" s="136"/>
      <c r="DX34" s="136"/>
      <c r="DY34" s="136"/>
      <c r="DZ34" s="136"/>
      <c r="EA34" s="136"/>
      <c r="EB34" s="136"/>
      <c r="EC34" s="136"/>
      <c r="ED34" s="136"/>
      <c r="EE34" s="136"/>
      <c r="EF34" s="136"/>
      <c r="EG34" s="136"/>
      <c r="EH34" s="136"/>
      <c r="EI34" s="136"/>
      <c r="EJ34" s="136"/>
      <c r="EK34" s="136"/>
      <c r="EL34" s="136"/>
      <c r="EM34" s="136"/>
      <c r="EN34" s="136"/>
      <c r="EO34" s="136"/>
      <c r="EP34" s="136"/>
      <c r="EQ34" s="136"/>
      <c r="ER34" s="136"/>
      <c r="ES34" s="136"/>
      <c r="ET34" s="136"/>
      <c r="EU34" s="136"/>
      <c r="EV34" s="136"/>
      <c r="EW34" s="136"/>
      <c r="EX34" s="136"/>
      <c r="EY34" s="136"/>
      <c r="EZ34" s="136"/>
      <c r="FA34" s="136"/>
      <c r="FB34" s="136"/>
      <c r="FC34" s="136"/>
      <c r="FD34" s="136"/>
      <c r="FE34" s="136"/>
      <c r="FF34" s="136"/>
      <c r="FG34" s="136"/>
      <c r="FH34" s="136"/>
      <c r="FI34" s="136"/>
      <c r="FJ34" s="136"/>
      <c r="FK34" s="136"/>
      <c r="FL34" s="136"/>
      <c r="FM34" s="136"/>
      <c r="FN34" s="136"/>
      <c r="FO34" s="136"/>
      <c r="FP34" s="136"/>
      <c r="FQ34" s="136"/>
      <c r="FR34" s="136"/>
      <c r="FS34" s="136"/>
      <c r="FT34" s="136"/>
      <c r="FU34" s="136"/>
      <c r="FV34" s="136"/>
      <c r="FW34" s="136"/>
      <c r="FX34" s="136"/>
      <c r="FY34" s="136"/>
      <c r="FZ34" s="136"/>
      <c r="GA34" s="136"/>
      <c r="GB34" s="136"/>
      <c r="GC34" s="136"/>
      <c r="GD34" s="136"/>
      <c r="GE34" s="136"/>
      <c r="GF34" s="136"/>
      <c r="GG34" s="136"/>
      <c r="GH34" s="136"/>
      <c r="GI34" s="136"/>
      <c r="GJ34" s="136"/>
      <c r="GK34" s="136"/>
      <c r="GL34" s="136"/>
      <c r="GM34" s="136"/>
      <c r="GN34" s="136"/>
      <c r="GO34" s="136"/>
      <c r="GP34" s="136"/>
      <c r="GQ34" s="136"/>
      <c r="GR34" s="136"/>
      <c r="GS34" s="136"/>
      <c r="GT34" s="136"/>
      <c r="GU34" s="136"/>
      <c r="GV34" s="136"/>
      <c r="GW34" s="136"/>
      <c r="GX34" s="136"/>
      <c r="GY34" s="136"/>
      <c r="GZ34" s="136"/>
      <c r="HA34" s="136"/>
      <c r="HB34" s="136"/>
      <c r="HC34" s="136"/>
      <c r="HD34" s="136"/>
      <c r="HE34" s="136"/>
      <c r="HF34" s="136"/>
      <c r="HG34" s="136"/>
      <c r="HH34" s="136"/>
      <c r="HI34" s="136"/>
      <c r="HJ34" s="136"/>
      <c r="HK34" s="136"/>
      <c r="HL34" s="136"/>
      <c r="HM34" s="136"/>
      <c r="HN34" s="136"/>
      <c r="HO34" s="136"/>
      <c r="HP34" s="136"/>
      <c r="HQ34" s="136"/>
      <c r="HR34" s="136"/>
      <c r="HS34" s="136"/>
      <c r="HT34" s="136"/>
      <c r="HU34" s="136"/>
      <c r="HV34" s="136"/>
      <c r="HW34" s="136"/>
      <c r="HX34" s="136"/>
      <c r="HY34" s="136"/>
      <c r="HZ34" s="136"/>
      <c r="IA34" s="136"/>
      <c r="IB34" s="136"/>
      <c r="IC34" s="136"/>
      <c r="ID34" s="136"/>
      <c r="IE34" s="136"/>
      <c r="IF34" s="136"/>
      <c r="IG34" s="136"/>
      <c r="IH34" s="136"/>
      <c r="II34" s="136"/>
      <c r="IJ34" s="136"/>
      <c r="IK34" s="136"/>
      <c r="IL34" s="136"/>
      <c r="IM34" s="136"/>
      <c r="IN34" s="136"/>
      <c r="IO34" s="136"/>
      <c r="IP34" s="136"/>
      <c r="IQ34" s="136"/>
      <c r="IR34" s="136"/>
      <c r="IS34" s="136"/>
      <c r="IT34" s="136"/>
      <c r="IU34" s="136"/>
      <c r="IV34" s="136"/>
    </row>
    <row r="35" spans="1:256" s="134" customFormat="1" ht="17.100000000000001" customHeight="1" x14ac:dyDescent="0.15">
      <c r="A35" s="140" t="s">
        <v>68</v>
      </c>
      <c r="B35" s="14">
        <v>566.46</v>
      </c>
      <c r="C35" s="146"/>
      <c r="D35" s="142"/>
      <c r="E35" s="146" t="s">
        <v>69</v>
      </c>
      <c r="F35" s="166">
        <v>0</v>
      </c>
      <c r="G35" s="136"/>
      <c r="H35" s="136"/>
      <c r="I35" s="136"/>
      <c r="J35" s="136"/>
      <c r="K35" s="136"/>
      <c r="L35" s="136"/>
      <c r="M35" s="136"/>
      <c r="N35" s="136"/>
      <c r="O35" s="136"/>
      <c r="P35" s="136"/>
      <c r="Q35" s="136"/>
      <c r="R35" s="136"/>
      <c r="S35" s="136"/>
      <c r="T35" s="136"/>
      <c r="U35" s="136"/>
      <c r="V35" s="136"/>
      <c r="W35" s="136"/>
      <c r="X35" s="136"/>
      <c r="Y35" s="136"/>
      <c r="Z35" s="136"/>
      <c r="AA35" s="136"/>
      <c r="AB35" s="136"/>
      <c r="AC35" s="136"/>
      <c r="AD35" s="136"/>
      <c r="AE35" s="136"/>
      <c r="AF35" s="136"/>
      <c r="AG35" s="136"/>
      <c r="AH35" s="136"/>
      <c r="AI35" s="136"/>
      <c r="AJ35" s="136"/>
      <c r="AK35" s="136"/>
      <c r="AL35" s="136"/>
      <c r="AM35" s="136"/>
      <c r="AN35" s="136"/>
      <c r="AO35" s="136"/>
      <c r="AP35" s="136"/>
      <c r="AQ35" s="136"/>
      <c r="AR35" s="136"/>
      <c r="AS35" s="136"/>
      <c r="AT35" s="136"/>
      <c r="AU35" s="136"/>
      <c r="AV35" s="136"/>
      <c r="AW35" s="136"/>
      <c r="AX35" s="136"/>
      <c r="AY35" s="136"/>
      <c r="AZ35" s="136"/>
      <c r="BA35" s="136"/>
      <c r="BB35" s="136"/>
      <c r="BC35" s="136"/>
      <c r="BD35" s="136"/>
      <c r="BE35" s="136"/>
      <c r="BF35" s="136"/>
      <c r="BG35" s="136"/>
      <c r="BH35" s="136"/>
      <c r="BI35" s="136"/>
      <c r="BJ35" s="136"/>
      <c r="BK35" s="136"/>
      <c r="BL35" s="136"/>
      <c r="BM35" s="136"/>
      <c r="BN35" s="136"/>
      <c r="BO35" s="136"/>
      <c r="BP35" s="136"/>
      <c r="BQ35" s="136"/>
      <c r="BR35" s="136"/>
      <c r="BS35" s="136"/>
      <c r="BT35" s="136"/>
      <c r="BU35" s="136"/>
      <c r="BV35" s="136"/>
      <c r="BW35" s="136"/>
      <c r="BX35" s="136"/>
      <c r="BY35" s="136"/>
      <c r="BZ35" s="136"/>
      <c r="CA35" s="136"/>
      <c r="CB35" s="136"/>
      <c r="CC35" s="136"/>
      <c r="CD35" s="136"/>
      <c r="CE35" s="136"/>
      <c r="CF35" s="136"/>
      <c r="CG35" s="136"/>
      <c r="CH35" s="136"/>
      <c r="CI35" s="136"/>
      <c r="CJ35" s="136"/>
      <c r="CK35" s="136"/>
      <c r="CL35" s="136"/>
      <c r="CM35" s="136"/>
      <c r="CN35" s="136"/>
      <c r="CO35" s="136"/>
      <c r="CP35" s="136"/>
      <c r="CQ35" s="136"/>
      <c r="CR35" s="136"/>
      <c r="CS35" s="136"/>
      <c r="CT35" s="136"/>
      <c r="CU35" s="136"/>
      <c r="CV35" s="136"/>
      <c r="CW35" s="136"/>
      <c r="CX35" s="136"/>
      <c r="CY35" s="136"/>
      <c r="CZ35" s="136"/>
      <c r="DA35" s="136"/>
      <c r="DB35" s="136"/>
      <c r="DC35" s="136"/>
      <c r="DD35" s="136"/>
      <c r="DE35" s="136"/>
      <c r="DF35" s="136"/>
      <c r="DG35" s="136"/>
      <c r="DH35" s="136"/>
      <c r="DI35" s="136"/>
      <c r="DJ35" s="136"/>
      <c r="DK35" s="136"/>
      <c r="DL35" s="136"/>
      <c r="DM35" s="136"/>
      <c r="DN35" s="136"/>
      <c r="DO35" s="136"/>
      <c r="DP35" s="136"/>
      <c r="DQ35" s="136"/>
      <c r="DR35" s="136"/>
      <c r="DS35" s="136"/>
      <c r="DT35" s="136"/>
      <c r="DU35" s="136"/>
      <c r="DV35" s="136"/>
      <c r="DW35" s="136"/>
      <c r="DX35" s="136"/>
      <c r="DY35" s="136"/>
      <c r="DZ35" s="136"/>
      <c r="EA35" s="136"/>
      <c r="EB35" s="136"/>
      <c r="EC35" s="136"/>
      <c r="ED35" s="136"/>
      <c r="EE35" s="136"/>
      <c r="EF35" s="136"/>
      <c r="EG35" s="136"/>
      <c r="EH35" s="136"/>
      <c r="EI35" s="136"/>
      <c r="EJ35" s="136"/>
      <c r="EK35" s="136"/>
      <c r="EL35" s="136"/>
      <c r="EM35" s="136"/>
      <c r="EN35" s="136"/>
      <c r="EO35" s="136"/>
      <c r="EP35" s="136"/>
      <c r="EQ35" s="136"/>
      <c r="ER35" s="136"/>
      <c r="ES35" s="136"/>
      <c r="ET35" s="136"/>
      <c r="EU35" s="136"/>
      <c r="EV35" s="136"/>
      <c r="EW35" s="136"/>
      <c r="EX35" s="136"/>
      <c r="EY35" s="136"/>
      <c r="EZ35" s="136"/>
      <c r="FA35" s="136"/>
      <c r="FB35" s="136"/>
      <c r="FC35" s="136"/>
      <c r="FD35" s="136"/>
      <c r="FE35" s="136"/>
      <c r="FF35" s="136"/>
      <c r="FG35" s="136"/>
      <c r="FH35" s="136"/>
      <c r="FI35" s="136"/>
      <c r="FJ35" s="136"/>
      <c r="FK35" s="136"/>
      <c r="FL35" s="136"/>
      <c r="FM35" s="136"/>
      <c r="FN35" s="136"/>
      <c r="FO35" s="136"/>
      <c r="FP35" s="136"/>
      <c r="FQ35" s="136"/>
      <c r="FR35" s="136"/>
      <c r="FS35" s="136"/>
      <c r="FT35" s="136"/>
      <c r="FU35" s="136"/>
      <c r="FV35" s="136"/>
      <c r="FW35" s="136"/>
      <c r="FX35" s="136"/>
      <c r="FY35" s="136"/>
      <c r="FZ35" s="136"/>
      <c r="GA35" s="136"/>
      <c r="GB35" s="136"/>
      <c r="GC35" s="136"/>
      <c r="GD35" s="136"/>
      <c r="GE35" s="136"/>
      <c r="GF35" s="136"/>
      <c r="GG35" s="136"/>
      <c r="GH35" s="136"/>
      <c r="GI35" s="136"/>
      <c r="GJ35" s="136"/>
      <c r="GK35" s="136"/>
      <c r="GL35" s="136"/>
      <c r="GM35" s="136"/>
      <c r="GN35" s="136"/>
      <c r="GO35" s="136"/>
      <c r="GP35" s="136"/>
      <c r="GQ35" s="136"/>
      <c r="GR35" s="136"/>
      <c r="GS35" s="136"/>
      <c r="GT35" s="136"/>
      <c r="GU35" s="136"/>
      <c r="GV35" s="136"/>
      <c r="GW35" s="136"/>
      <c r="GX35" s="136"/>
      <c r="GY35" s="136"/>
      <c r="GZ35" s="136"/>
      <c r="HA35" s="136"/>
      <c r="HB35" s="136"/>
      <c r="HC35" s="136"/>
      <c r="HD35" s="136"/>
      <c r="HE35" s="136"/>
      <c r="HF35" s="136"/>
      <c r="HG35" s="136"/>
      <c r="HH35" s="136"/>
      <c r="HI35" s="136"/>
      <c r="HJ35" s="136"/>
      <c r="HK35" s="136"/>
      <c r="HL35" s="136"/>
      <c r="HM35" s="136"/>
      <c r="HN35" s="136"/>
      <c r="HO35" s="136"/>
      <c r="HP35" s="136"/>
      <c r="HQ35" s="136"/>
      <c r="HR35" s="136"/>
      <c r="HS35" s="136"/>
      <c r="HT35" s="136"/>
      <c r="HU35" s="136"/>
      <c r="HV35" s="136"/>
      <c r="HW35" s="136"/>
      <c r="HX35" s="136"/>
      <c r="HY35" s="136"/>
      <c r="HZ35" s="136"/>
      <c r="IA35" s="136"/>
      <c r="IB35" s="136"/>
      <c r="IC35" s="136"/>
      <c r="ID35" s="136"/>
      <c r="IE35" s="136"/>
      <c r="IF35" s="136"/>
      <c r="IG35" s="136"/>
      <c r="IH35" s="136"/>
      <c r="II35" s="136"/>
      <c r="IJ35" s="136"/>
      <c r="IK35" s="136"/>
      <c r="IL35" s="136"/>
      <c r="IM35" s="136"/>
      <c r="IN35" s="136"/>
      <c r="IO35" s="136"/>
      <c r="IP35" s="136"/>
      <c r="IQ35" s="136"/>
      <c r="IR35" s="136"/>
      <c r="IS35" s="136"/>
      <c r="IT35" s="136"/>
      <c r="IU35" s="136"/>
      <c r="IV35" s="136"/>
    </row>
    <row r="36" spans="1:256" s="134" customFormat="1" ht="17.100000000000001" customHeight="1" x14ac:dyDescent="0.15">
      <c r="A36" s="6" t="s">
        <v>70</v>
      </c>
      <c r="B36" s="14">
        <v>4203.24</v>
      </c>
      <c r="C36" s="59" t="s">
        <v>71</v>
      </c>
      <c r="D36" s="168">
        <v>4203.24</v>
      </c>
      <c r="E36" s="59" t="s">
        <v>72</v>
      </c>
      <c r="F36" s="169">
        <v>4203.24</v>
      </c>
      <c r="G36" s="136"/>
      <c r="H36" s="136"/>
      <c r="I36" s="136"/>
      <c r="J36" s="136"/>
      <c r="K36" s="136"/>
      <c r="L36" s="136"/>
      <c r="M36" s="136"/>
      <c r="N36" s="136"/>
      <c r="O36" s="136"/>
      <c r="P36" s="136"/>
      <c r="Q36" s="136"/>
      <c r="R36" s="136"/>
      <c r="S36" s="136"/>
      <c r="T36" s="136"/>
      <c r="U36" s="136"/>
      <c r="V36" s="136"/>
      <c r="W36" s="136"/>
      <c r="X36" s="136"/>
      <c r="Y36" s="136"/>
      <c r="Z36" s="136"/>
      <c r="AA36" s="136"/>
      <c r="AB36" s="136"/>
      <c r="AC36" s="136"/>
      <c r="AD36" s="136"/>
      <c r="AE36" s="136"/>
      <c r="AF36" s="136"/>
      <c r="AG36" s="136"/>
      <c r="AH36" s="136"/>
      <c r="AI36" s="136"/>
      <c r="AJ36" s="136"/>
      <c r="AK36" s="136"/>
      <c r="AL36" s="136"/>
      <c r="AM36" s="136"/>
      <c r="AN36" s="136"/>
      <c r="AO36" s="136"/>
      <c r="AP36" s="136"/>
      <c r="AQ36" s="136"/>
      <c r="AR36" s="136"/>
      <c r="AS36" s="136"/>
      <c r="AT36" s="136"/>
      <c r="AU36" s="136"/>
      <c r="AV36" s="136"/>
      <c r="AW36" s="136"/>
      <c r="AX36" s="136"/>
      <c r="AY36" s="136"/>
      <c r="AZ36" s="136"/>
      <c r="BA36" s="136"/>
      <c r="BB36" s="136"/>
      <c r="BC36" s="136"/>
      <c r="BD36" s="136"/>
      <c r="BE36" s="136"/>
      <c r="BF36" s="136"/>
      <c r="BG36" s="136"/>
      <c r="BH36" s="136"/>
      <c r="BI36" s="136"/>
      <c r="BJ36" s="136"/>
      <c r="BK36" s="136"/>
      <c r="BL36" s="136"/>
      <c r="BM36" s="136"/>
      <c r="BN36" s="136"/>
      <c r="BO36" s="136"/>
      <c r="BP36" s="136"/>
      <c r="BQ36" s="136"/>
      <c r="BR36" s="136"/>
      <c r="BS36" s="136"/>
      <c r="BT36" s="136"/>
      <c r="BU36" s="136"/>
      <c r="BV36" s="136"/>
      <c r="BW36" s="136"/>
      <c r="BX36" s="136"/>
      <c r="BY36" s="136"/>
      <c r="BZ36" s="136"/>
      <c r="CA36" s="136"/>
      <c r="CB36" s="136"/>
      <c r="CC36" s="136"/>
      <c r="CD36" s="136"/>
      <c r="CE36" s="136"/>
      <c r="CF36" s="136"/>
      <c r="CG36" s="136"/>
      <c r="CH36" s="136"/>
      <c r="CI36" s="136"/>
      <c r="CJ36" s="136"/>
      <c r="CK36" s="136"/>
      <c r="CL36" s="136"/>
      <c r="CM36" s="136"/>
      <c r="CN36" s="136"/>
      <c r="CO36" s="136"/>
      <c r="CP36" s="136"/>
      <c r="CQ36" s="136"/>
      <c r="CR36" s="136"/>
      <c r="CS36" s="136"/>
      <c r="CT36" s="136"/>
      <c r="CU36" s="136"/>
      <c r="CV36" s="136"/>
      <c r="CW36" s="136"/>
      <c r="CX36" s="136"/>
      <c r="CY36" s="136"/>
      <c r="CZ36" s="136"/>
      <c r="DA36" s="136"/>
      <c r="DB36" s="136"/>
      <c r="DC36" s="136"/>
      <c r="DD36" s="136"/>
      <c r="DE36" s="136"/>
      <c r="DF36" s="136"/>
      <c r="DG36" s="136"/>
      <c r="DH36" s="136"/>
      <c r="DI36" s="136"/>
      <c r="DJ36" s="136"/>
      <c r="DK36" s="136"/>
      <c r="DL36" s="136"/>
      <c r="DM36" s="136"/>
      <c r="DN36" s="136"/>
      <c r="DO36" s="136"/>
      <c r="DP36" s="136"/>
      <c r="DQ36" s="136"/>
      <c r="DR36" s="136"/>
      <c r="DS36" s="136"/>
      <c r="DT36" s="136"/>
      <c r="DU36" s="136"/>
      <c r="DV36" s="136"/>
      <c r="DW36" s="136"/>
      <c r="DX36" s="136"/>
      <c r="DY36" s="136"/>
      <c r="DZ36" s="136"/>
      <c r="EA36" s="136"/>
      <c r="EB36" s="136"/>
      <c r="EC36" s="136"/>
      <c r="ED36" s="136"/>
      <c r="EE36" s="136"/>
      <c r="EF36" s="136"/>
      <c r="EG36" s="136"/>
      <c r="EH36" s="136"/>
      <c r="EI36" s="136"/>
      <c r="EJ36" s="136"/>
      <c r="EK36" s="136"/>
      <c r="EL36" s="136"/>
      <c r="EM36" s="136"/>
      <c r="EN36" s="136"/>
      <c r="EO36" s="136"/>
      <c r="EP36" s="136"/>
      <c r="EQ36" s="136"/>
      <c r="ER36" s="136"/>
      <c r="ES36" s="136"/>
      <c r="ET36" s="136"/>
      <c r="EU36" s="136"/>
      <c r="EV36" s="136"/>
      <c r="EW36" s="136"/>
      <c r="EX36" s="136"/>
      <c r="EY36" s="136"/>
      <c r="EZ36" s="136"/>
      <c r="FA36" s="136"/>
      <c r="FB36" s="136"/>
      <c r="FC36" s="136"/>
      <c r="FD36" s="136"/>
      <c r="FE36" s="136"/>
      <c r="FF36" s="136"/>
      <c r="FG36" s="136"/>
      <c r="FH36" s="136"/>
      <c r="FI36" s="136"/>
      <c r="FJ36" s="136"/>
      <c r="FK36" s="136"/>
      <c r="FL36" s="136"/>
      <c r="FM36" s="136"/>
      <c r="FN36" s="136"/>
      <c r="FO36" s="136"/>
      <c r="FP36" s="136"/>
      <c r="FQ36" s="136"/>
      <c r="FR36" s="136"/>
      <c r="FS36" s="136"/>
      <c r="FT36" s="136"/>
      <c r="FU36" s="136"/>
      <c r="FV36" s="136"/>
      <c r="FW36" s="136"/>
      <c r="FX36" s="136"/>
      <c r="FY36" s="136"/>
      <c r="FZ36" s="136"/>
      <c r="GA36" s="136"/>
      <c r="GB36" s="136"/>
      <c r="GC36" s="136"/>
      <c r="GD36" s="136"/>
      <c r="GE36" s="136"/>
      <c r="GF36" s="136"/>
      <c r="GG36" s="136"/>
      <c r="GH36" s="136"/>
      <c r="GI36" s="136"/>
      <c r="GJ36" s="136"/>
      <c r="GK36" s="136"/>
      <c r="GL36" s="136"/>
      <c r="GM36" s="136"/>
      <c r="GN36" s="136"/>
      <c r="GO36" s="136"/>
      <c r="GP36" s="136"/>
      <c r="GQ36" s="136"/>
      <c r="GR36" s="136"/>
      <c r="GS36" s="136"/>
      <c r="GT36" s="136"/>
      <c r="GU36" s="136"/>
      <c r="GV36" s="136"/>
      <c r="GW36" s="136"/>
      <c r="GX36" s="136"/>
      <c r="GY36" s="136"/>
      <c r="GZ36" s="136"/>
      <c r="HA36" s="136"/>
      <c r="HB36" s="136"/>
      <c r="HC36" s="136"/>
      <c r="HD36" s="136"/>
      <c r="HE36" s="136"/>
      <c r="HF36" s="136"/>
      <c r="HG36" s="136"/>
      <c r="HH36" s="136"/>
      <c r="HI36" s="136"/>
      <c r="HJ36" s="136"/>
      <c r="HK36" s="136"/>
      <c r="HL36" s="136"/>
      <c r="HM36" s="136"/>
      <c r="HN36" s="136"/>
      <c r="HO36" s="136"/>
      <c r="HP36" s="136"/>
      <c r="HQ36" s="136"/>
      <c r="HR36" s="136"/>
      <c r="HS36" s="136"/>
      <c r="HT36" s="136"/>
      <c r="HU36" s="136"/>
      <c r="HV36" s="136"/>
      <c r="HW36" s="136"/>
      <c r="HX36" s="136"/>
      <c r="HY36" s="136"/>
      <c r="HZ36" s="136"/>
      <c r="IA36" s="136"/>
      <c r="IB36" s="136"/>
      <c r="IC36" s="136"/>
      <c r="ID36" s="136"/>
      <c r="IE36" s="136"/>
      <c r="IF36" s="136"/>
      <c r="IG36" s="136"/>
      <c r="IH36" s="136"/>
      <c r="II36" s="136"/>
      <c r="IJ36" s="136"/>
      <c r="IK36" s="136"/>
      <c r="IL36" s="136"/>
      <c r="IM36" s="136"/>
      <c r="IN36" s="136"/>
      <c r="IO36" s="136"/>
      <c r="IP36" s="136"/>
      <c r="IQ36" s="136"/>
      <c r="IR36" s="136"/>
      <c r="IS36" s="136"/>
      <c r="IT36" s="136"/>
      <c r="IU36" s="136"/>
      <c r="IV36" s="136"/>
    </row>
    <row r="37" spans="1:256" s="134" customFormat="1" ht="23.1" customHeight="1" x14ac:dyDescent="0.15">
      <c r="A37" s="136"/>
      <c r="B37" s="136"/>
      <c r="C37" s="136"/>
      <c r="D37" s="137"/>
      <c r="E37" s="136"/>
      <c r="F37" s="136"/>
      <c r="G37" s="136"/>
      <c r="H37" s="136"/>
      <c r="I37" s="136"/>
      <c r="J37" s="136"/>
      <c r="K37" s="136"/>
      <c r="L37" s="136"/>
      <c r="M37" s="136"/>
      <c r="N37" s="136"/>
      <c r="O37" s="136"/>
      <c r="P37" s="136"/>
      <c r="Q37" s="136"/>
      <c r="R37" s="136"/>
      <c r="S37" s="136"/>
      <c r="T37" s="136"/>
      <c r="U37" s="136"/>
      <c r="V37" s="136"/>
      <c r="W37" s="136"/>
      <c r="X37" s="136"/>
      <c r="Y37" s="136"/>
      <c r="Z37" s="136"/>
      <c r="AA37" s="136"/>
      <c r="AB37" s="136"/>
      <c r="AC37" s="136"/>
      <c r="AD37" s="136"/>
      <c r="AE37" s="136"/>
      <c r="AF37" s="136"/>
      <c r="AG37" s="136"/>
      <c r="AH37" s="136"/>
      <c r="AI37" s="136"/>
      <c r="AJ37" s="136"/>
      <c r="AK37" s="136"/>
      <c r="AL37" s="136"/>
      <c r="AM37" s="136"/>
      <c r="AN37" s="136"/>
      <c r="AO37" s="136"/>
      <c r="AP37" s="136"/>
      <c r="AQ37" s="136"/>
      <c r="AR37" s="136"/>
      <c r="AS37" s="136"/>
      <c r="AT37" s="136"/>
      <c r="AU37" s="136"/>
      <c r="AV37" s="136"/>
      <c r="AW37" s="136"/>
      <c r="AX37" s="136"/>
      <c r="AY37" s="136"/>
      <c r="AZ37" s="136"/>
      <c r="BA37" s="136"/>
      <c r="BB37" s="136"/>
      <c r="BC37" s="136"/>
      <c r="BD37" s="136"/>
      <c r="BE37" s="136"/>
      <c r="BF37" s="136"/>
      <c r="BG37" s="136"/>
      <c r="BH37" s="136"/>
      <c r="BI37" s="136"/>
      <c r="BJ37" s="136"/>
      <c r="BK37" s="136"/>
      <c r="BL37" s="136"/>
      <c r="BM37" s="136"/>
      <c r="BN37" s="136"/>
      <c r="BO37" s="136"/>
      <c r="BP37" s="136"/>
      <c r="BQ37" s="136"/>
      <c r="BR37" s="136"/>
      <c r="BS37" s="136"/>
      <c r="BT37" s="136"/>
      <c r="BU37" s="136"/>
      <c r="BV37" s="136"/>
      <c r="BW37" s="136"/>
      <c r="BX37" s="136"/>
      <c r="BY37" s="136"/>
      <c r="BZ37" s="136"/>
      <c r="CA37" s="136"/>
      <c r="CB37" s="136"/>
      <c r="CC37" s="136"/>
      <c r="CD37" s="136"/>
      <c r="CE37" s="136"/>
      <c r="CF37" s="136"/>
      <c r="CG37" s="136"/>
      <c r="CH37" s="136"/>
      <c r="CI37" s="136"/>
      <c r="CJ37" s="136"/>
      <c r="CK37" s="136"/>
      <c r="CL37" s="136"/>
      <c r="CM37" s="136"/>
      <c r="CN37" s="136"/>
      <c r="CO37" s="136"/>
      <c r="CP37" s="136"/>
      <c r="CQ37" s="136"/>
      <c r="CR37" s="136"/>
      <c r="CS37" s="136"/>
      <c r="CT37" s="136"/>
      <c r="CU37" s="136"/>
      <c r="CV37" s="136"/>
      <c r="CW37" s="136"/>
      <c r="CX37" s="136"/>
      <c r="CY37" s="136"/>
      <c r="CZ37" s="136"/>
      <c r="DA37" s="136"/>
      <c r="DB37" s="136"/>
      <c r="DC37" s="136"/>
      <c r="DD37" s="136"/>
      <c r="DE37" s="136"/>
      <c r="DF37" s="136"/>
      <c r="DG37" s="136"/>
      <c r="DH37" s="136"/>
      <c r="DI37" s="136"/>
      <c r="DJ37" s="136"/>
      <c r="DK37" s="136"/>
      <c r="DL37" s="136"/>
      <c r="DM37" s="136"/>
      <c r="DN37" s="136"/>
      <c r="DO37" s="136"/>
      <c r="DP37" s="136"/>
      <c r="DQ37" s="136"/>
      <c r="DR37" s="136"/>
      <c r="DS37" s="136"/>
      <c r="DT37" s="136"/>
      <c r="DU37" s="136"/>
      <c r="DV37" s="136"/>
      <c r="DW37" s="136"/>
      <c r="DX37" s="136"/>
      <c r="DY37" s="136"/>
      <c r="DZ37" s="136"/>
      <c r="EA37" s="136"/>
      <c r="EB37" s="136"/>
      <c r="EC37" s="136"/>
      <c r="ED37" s="136"/>
      <c r="EE37" s="136"/>
      <c r="EF37" s="136"/>
      <c r="EG37" s="136"/>
      <c r="EH37" s="136"/>
      <c r="EI37" s="136"/>
      <c r="EJ37" s="136"/>
      <c r="EK37" s="136"/>
      <c r="EL37" s="136"/>
      <c r="EM37" s="136"/>
      <c r="EN37" s="136"/>
      <c r="EO37" s="136"/>
      <c r="EP37" s="136"/>
      <c r="EQ37" s="136"/>
      <c r="ER37" s="136"/>
      <c r="ES37" s="136"/>
      <c r="ET37" s="136"/>
      <c r="EU37" s="136"/>
      <c r="EV37" s="136"/>
      <c r="EW37" s="136"/>
      <c r="EX37" s="136"/>
      <c r="EY37" s="136"/>
      <c r="EZ37" s="136"/>
      <c r="FA37" s="136"/>
      <c r="FB37" s="136"/>
      <c r="FC37" s="136"/>
      <c r="FD37" s="136"/>
      <c r="FE37" s="136"/>
      <c r="FF37" s="136"/>
      <c r="FG37" s="136"/>
      <c r="FH37" s="136"/>
      <c r="FI37" s="136"/>
      <c r="FJ37" s="136"/>
      <c r="FK37" s="136"/>
      <c r="FL37" s="136"/>
      <c r="FM37" s="136"/>
      <c r="FN37" s="136"/>
      <c r="FO37" s="136"/>
      <c r="FP37" s="136"/>
      <c r="FQ37" s="136"/>
      <c r="FR37" s="136"/>
      <c r="FS37" s="136"/>
      <c r="FT37" s="136"/>
      <c r="FU37" s="136"/>
      <c r="FV37" s="136"/>
      <c r="FW37" s="136"/>
      <c r="FX37" s="136"/>
      <c r="FY37" s="136"/>
      <c r="FZ37" s="136"/>
      <c r="GA37" s="136"/>
      <c r="GB37" s="136"/>
      <c r="GC37" s="136"/>
      <c r="GD37" s="136"/>
      <c r="GE37" s="136"/>
      <c r="GF37" s="136"/>
      <c r="GG37" s="136"/>
      <c r="GH37" s="136"/>
      <c r="GI37" s="136"/>
      <c r="GJ37" s="136"/>
      <c r="GK37" s="136"/>
      <c r="GL37" s="136"/>
      <c r="GM37" s="136"/>
      <c r="GN37" s="136"/>
      <c r="GO37" s="136"/>
      <c r="GP37" s="136"/>
      <c r="GQ37" s="136"/>
      <c r="GR37" s="136"/>
      <c r="GS37" s="136"/>
      <c r="GT37" s="136"/>
      <c r="GU37" s="136"/>
      <c r="GV37" s="136"/>
      <c r="GW37" s="136"/>
      <c r="GX37" s="136"/>
      <c r="GY37" s="136"/>
      <c r="GZ37" s="136"/>
      <c r="HA37" s="136"/>
      <c r="HB37" s="136"/>
      <c r="HC37" s="136"/>
      <c r="HD37" s="136"/>
      <c r="HE37" s="136"/>
      <c r="HF37" s="136"/>
      <c r="HG37" s="136"/>
      <c r="HH37" s="136"/>
      <c r="HI37" s="136"/>
      <c r="HJ37" s="136"/>
      <c r="HK37" s="136"/>
      <c r="HL37" s="136"/>
      <c r="HM37" s="136"/>
      <c r="HN37" s="136"/>
      <c r="HO37" s="136"/>
      <c r="HP37" s="136"/>
      <c r="HQ37" s="136"/>
      <c r="HR37" s="136"/>
      <c r="HS37" s="136"/>
      <c r="HT37" s="136"/>
      <c r="HU37" s="136"/>
      <c r="HV37" s="136"/>
      <c r="HW37" s="136"/>
      <c r="HX37" s="136"/>
      <c r="HY37" s="136"/>
      <c r="HZ37" s="136"/>
      <c r="IA37" s="136"/>
      <c r="IB37" s="136"/>
      <c r="IC37" s="136"/>
      <c r="ID37" s="136"/>
      <c r="IE37" s="136"/>
      <c r="IF37" s="136"/>
      <c r="IG37" s="136"/>
      <c r="IH37" s="136"/>
      <c r="II37" s="136"/>
      <c r="IJ37" s="136"/>
      <c r="IK37" s="136"/>
      <c r="IL37" s="136"/>
      <c r="IM37" s="136"/>
      <c r="IN37" s="136"/>
      <c r="IO37" s="136"/>
      <c r="IP37" s="136"/>
      <c r="IQ37" s="136"/>
      <c r="IR37" s="136"/>
      <c r="IS37" s="136"/>
      <c r="IT37" s="136"/>
      <c r="IU37" s="136"/>
      <c r="IV37" s="136"/>
    </row>
    <row r="38" spans="1:256" s="134" customFormat="1" ht="23.1" customHeight="1" x14ac:dyDescent="0.15">
      <c r="A38" s="136"/>
      <c r="B38" s="136"/>
      <c r="C38" s="136"/>
      <c r="D38" s="137"/>
      <c r="E38" s="136"/>
      <c r="F38" s="136"/>
      <c r="G38" s="136"/>
      <c r="H38" s="136"/>
      <c r="I38" s="136"/>
      <c r="J38" s="136"/>
      <c r="K38" s="136"/>
      <c r="L38" s="136"/>
      <c r="M38" s="136"/>
      <c r="N38" s="136"/>
      <c r="O38" s="136"/>
      <c r="P38" s="136"/>
      <c r="Q38" s="136"/>
      <c r="R38" s="136"/>
      <c r="S38" s="136"/>
      <c r="T38" s="136"/>
      <c r="U38" s="136"/>
      <c r="V38" s="136"/>
      <c r="W38" s="136"/>
      <c r="X38" s="136"/>
      <c r="Y38" s="136"/>
      <c r="Z38" s="136"/>
      <c r="AA38" s="136"/>
      <c r="AB38" s="136"/>
      <c r="AC38" s="136"/>
      <c r="AD38" s="136"/>
      <c r="AE38" s="136"/>
      <c r="AF38" s="136"/>
      <c r="AG38" s="136"/>
      <c r="AH38" s="136"/>
      <c r="AI38" s="136"/>
      <c r="AJ38" s="136"/>
      <c r="AK38" s="136"/>
      <c r="AL38" s="136"/>
      <c r="AM38" s="136"/>
      <c r="AN38" s="136"/>
      <c r="AO38" s="136"/>
      <c r="AP38" s="136"/>
      <c r="AQ38" s="136"/>
      <c r="AR38" s="136"/>
      <c r="AS38" s="136"/>
      <c r="AT38" s="136"/>
      <c r="AU38" s="136"/>
      <c r="AV38" s="136"/>
      <c r="AW38" s="136"/>
      <c r="AX38" s="136"/>
      <c r="AY38" s="136"/>
      <c r="AZ38" s="136"/>
      <c r="BA38" s="136"/>
      <c r="BB38" s="136"/>
      <c r="BC38" s="136"/>
      <c r="BD38" s="136"/>
      <c r="BE38" s="136"/>
      <c r="BF38" s="136"/>
      <c r="BG38" s="136"/>
      <c r="BH38" s="136"/>
      <c r="BI38" s="136"/>
      <c r="BJ38" s="136"/>
      <c r="BK38" s="136"/>
      <c r="BL38" s="136"/>
      <c r="BM38" s="136"/>
      <c r="BN38" s="136"/>
      <c r="BO38" s="136"/>
      <c r="BP38" s="136"/>
      <c r="BQ38" s="136"/>
      <c r="BR38" s="136"/>
      <c r="BS38" s="136"/>
      <c r="BT38" s="136"/>
      <c r="BU38" s="136"/>
      <c r="BV38" s="136"/>
      <c r="BW38" s="136"/>
      <c r="BX38" s="136"/>
      <c r="BY38" s="136"/>
      <c r="BZ38" s="136"/>
      <c r="CA38" s="136"/>
      <c r="CB38" s="136"/>
      <c r="CC38" s="136"/>
      <c r="CD38" s="136"/>
      <c r="CE38" s="136"/>
      <c r="CF38" s="136"/>
      <c r="CG38" s="136"/>
      <c r="CH38" s="136"/>
      <c r="CI38" s="136"/>
      <c r="CJ38" s="136"/>
      <c r="CK38" s="136"/>
      <c r="CL38" s="136"/>
      <c r="CM38" s="136"/>
      <c r="CN38" s="136"/>
      <c r="CO38" s="136"/>
      <c r="CP38" s="136"/>
      <c r="CQ38" s="136"/>
      <c r="CR38" s="136"/>
      <c r="CS38" s="136"/>
      <c r="CT38" s="136"/>
      <c r="CU38" s="136"/>
      <c r="CV38" s="136"/>
      <c r="CW38" s="136"/>
      <c r="CX38" s="136"/>
      <c r="CY38" s="136"/>
      <c r="CZ38" s="136"/>
      <c r="DA38" s="136"/>
      <c r="DB38" s="136"/>
      <c r="DC38" s="136"/>
      <c r="DD38" s="136"/>
      <c r="DE38" s="136"/>
      <c r="DF38" s="136"/>
      <c r="DG38" s="136"/>
      <c r="DH38" s="136"/>
      <c r="DI38" s="136"/>
      <c r="DJ38" s="136"/>
      <c r="DK38" s="136"/>
      <c r="DL38" s="136"/>
      <c r="DM38" s="136"/>
      <c r="DN38" s="136"/>
      <c r="DO38" s="136"/>
      <c r="DP38" s="136"/>
      <c r="DQ38" s="136"/>
      <c r="DR38" s="136"/>
      <c r="DS38" s="136"/>
      <c r="DT38" s="136"/>
      <c r="DU38" s="136"/>
      <c r="DV38" s="136"/>
      <c r="DW38" s="136"/>
      <c r="DX38" s="136"/>
      <c r="DY38" s="136"/>
      <c r="DZ38" s="136"/>
      <c r="EA38" s="136"/>
      <c r="EB38" s="136"/>
      <c r="EC38" s="136"/>
      <c r="ED38" s="136"/>
      <c r="EE38" s="136"/>
      <c r="EF38" s="136"/>
      <c r="EG38" s="136"/>
      <c r="EH38" s="136"/>
      <c r="EI38" s="136"/>
      <c r="EJ38" s="136"/>
      <c r="EK38" s="136"/>
      <c r="EL38" s="136"/>
      <c r="EM38" s="136"/>
      <c r="EN38" s="136"/>
      <c r="EO38" s="136"/>
      <c r="EP38" s="136"/>
      <c r="EQ38" s="136"/>
      <c r="ER38" s="136"/>
      <c r="ES38" s="136"/>
      <c r="ET38" s="136"/>
      <c r="EU38" s="136"/>
      <c r="EV38" s="136"/>
      <c r="EW38" s="136"/>
      <c r="EX38" s="136"/>
      <c r="EY38" s="136"/>
      <c r="EZ38" s="136"/>
      <c r="FA38" s="136"/>
      <c r="FB38" s="136"/>
      <c r="FC38" s="136"/>
      <c r="FD38" s="136"/>
      <c r="FE38" s="136"/>
      <c r="FF38" s="136"/>
      <c r="FG38" s="136"/>
      <c r="FH38" s="136"/>
      <c r="FI38" s="136"/>
      <c r="FJ38" s="136"/>
      <c r="FK38" s="136"/>
      <c r="FL38" s="136"/>
      <c r="FM38" s="136"/>
      <c r="FN38" s="136"/>
      <c r="FO38" s="136"/>
      <c r="FP38" s="136"/>
      <c r="FQ38" s="136"/>
      <c r="FR38" s="136"/>
      <c r="FS38" s="136"/>
      <c r="FT38" s="136"/>
      <c r="FU38" s="136"/>
      <c r="FV38" s="136"/>
      <c r="FW38" s="136"/>
      <c r="FX38" s="136"/>
      <c r="FY38" s="136"/>
      <c r="FZ38" s="136"/>
      <c r="GA38" s="136"/>
      <c r="GB38" s="136"/>
      <c r="GC38" s="136"/>
      <c r="GD38" s="136"/>
      <c r="GE38" s="136"/>
      <c r="GF38" s="136"/>
      <c r="GG38" s="136"/>
      <c r="GH38" s="136"/>
      <c r="GI38" s="136"/>
      <c r="GJ38" s="136"/>
      <c r="GK38" s="136"/>
      <c r="GL38" s="136"/>
      <c r="GM38" s="136"/>
      <c r="GN38" s="136"/>
      <c r="GO38" s="136"/>
      <c r="GP38" s="136"/>
      <c r="GQ38" s="136"/>
      <c r="GR38" s="136"/>
      <c r="GS38" s="136"/>
      <c r="GT38" s="136"/>
      <c r="GU38" s="136"/>
      <c r="GV38" s="136"/>
      <c r="GW38" s="136"/>
      <c r="GX38" s="136"/>
      <c r="GY38" s="136"/>
      <c r="GZ38" s="136"/>
      <c r="HA38" s="136"/>
      <c r="HB38" s="136"/>
      <c r="HC38" s="136"/>
      <c r="HD38" s="136"/>
      <c r="HE38" s="136"/>
      <c r="HF38" s="136"/>
      <c r="HG38" s="136"/>
      <c r="HH38" s="136"/>
      <c r="HI38" s="136"/>
      <c r="HJ38" s="136"/>
      <c r="HK38" s="136"/>
      <c r="HL38" s="136"/>
      <c r="HM38" s="136"/>
      <c r="HN38" s="136"/>
      <c r="HO38" s="136"/>
      <c r="HP38" s="136"/>
      <c r="HQ38" s="136"/>
      <c r="HR38" s="136"/>
      <c r="HS38" s="136"/>
      <c r="HT38" s="136"/>
      <c r="HU38" s="136"/>
      <c r="HV38" s="136"/>
      <c r="HW38" s="136"/>
      <c r="HX38" s="136"/>
      <c r="HY38" s="136"/>
      <c r="HZ38" s="136"/>
      <c r="IA38" s="136"/>
      <c r="IB38" s="136"/>
      <c r="IC38" s="136"/>
      <c r="ID38" s="136"/>
      <c r="IE38" s="136"/>
      <c r="IF38" s="136"/>
      <c r="IG38" s="136"/>
      <c r="IH38" s="136"/>
      <c r="II38" s="136"/>
      <c r="IJ38" s="136"/>
      <c r="IK38" s="136"/>
      <c r="IL38" s="136"/>
      <c r="IM38" s="136"/>
      <c r="IN38" s="136"/>
      <c r="IO38" s="136"/>
      <c r="IP38" s="136"/>
      <c r="IQ38" s="136"/>
      <c r="IR38" s="136"/>
      <c r="IS38" s="136"/>
      <c r="IT38" s="136"/>
      <c r="IU38" s="136"/>
      <c r="IV38" s="136"/>
    </row>
    <row r="39" spans="1:256" s="134" customFormat="1" ht="23.1" customHeight="1" x14ac:dyDescent="0.15">
      <c r="A39" s="136"/>
      <c r="B39" s="136"/>
      <c r="C39" s="136"/>
      <c r="D39" s="137"/>
      <c r="E39" s="136"/>
      <c r="F39" s="136"/>
      <c r="G39" s="136"/>
      <c r="H39" s="136"/>
      <c r="I39" s="136"/>
      <c r="J39" s="136"/>
      <c r="K39" s="136"/>
      <c r="L39" s="136"/>
      <c r="M39" s="136"/>
      <c r="N39" s="136"/>
      <c r="O39" s="136"/>
      <c r="P39" s="136"/>
      <c r="Q39" s="136"/>
      <c r="R39" s="136"/>
      <c r="S39" s="136"/>
      <c r="T39" s="136"/>
      <c r="U39" s="136"/>
      <c r="V39" s="136"/>
      <c r="W39" s="136"/>
      <c r="X39" s="136"/>
      <c r="Y39" s="136"/>
      <c r="Z39" s="136"/>
      <c r="AA39" s="136"/>
      <c r="AB39" s="136"/>
      <c r="AC39" s="136"/>
      <c r="AD39" s="136"/>
      <c r="AE39" s="136"/>
      <c r="AF39" s="136"/>
      <c r="AG39" s="136"/>
      <c r="AH39" s="136"/>
      <c r="AI39" s="136"/>
      <c r="AJ39" s="136"/>
      <c r="AK39" s="136"/>
      <c r="AL39" s="136"/>
      <c r="AM39" s="136"/>
      <c r="AN39" s="136"/>
      <c r="AO39" s="136"/>
      <c r="AP39" s="136"/>
      <c r="AQ39" s="136"/>
      <c r="AR39" s="136"/>
      <c r="AS39" s="136"/>
      <c r="AT39" s="136"/>
      <c r="AU39" s="136"/>
      <c r="AV39" s="136"/>
      <c r="AW39" s="136"/>
      <c r="AX39" s="136"/>
      <c r="AY39" s="136"/>
      <c r="AZ39" s="136"/>
      <c r="BA39" s="136"/>
      <c r="BB39" s="136"/>
      <c r="BC39" s="136"/>
      <c r="BD39" s="136"/>
      <c r="BE39" s="136"/>
      <c r="BF39" s="136"/>
      <c r="BG39" s="136"/>
      <c r="BH39" s="136"/>
      <c r="BI39" s="136"/>
      <c r="BJ39" s="136"/>
      <c r="BK39" s="136"/>
      <c r="BL39" s="136"/>
      <c r="BM39" s="136"/>
      <c r="BN39" s="136"/>
      <c r="BO39" s="136"/>
      <c r="BP39" s="136"/>
      <c r="BQ39" s="136"/>
      <c r="BR39" s="136"/>
      <c r="BS39" s="136"/>
      <c r="BT39" s="136"/>
      <c r="BU39" s="136"/>
      <c r="BV39" s="136"/>
      <c r="BW39" s="136"/>
      <c r="BX39" s="136"/>
      <c r="BY39" s="136"/>
      <c r="BZ39" s="136"/>
      <c r="CA39" s="136"/>
      <c r="CB39" s="136"/>
      <c r="CC39" s="136"/>
      <c r="CD39" s="136"/>
      <c r="CE39" s="136"/>
      <c r="CF39" s="136"/>
      <c r="CG39" s="136"/>
      <c r="CH39" s="136"/>
      <c r="CI39" s="136"/>
      <c r="CJ39" s="136"/>
      <c r="CK39" s="136"/>
      <c r="CL39" s="136"/>
      <c r="CM39" s="136"/>
      <c r="CN39" s="136"/>
      <c r="CO39" s="136"/>
      <c r="CP39" s="136"/>
      <c r="CQ39" s="136"/>
      <c r="CR39" s="136"/>
      <c r="CS39" s="136"/>
      <c r="CT39" s="136"/>
      <c r="CU39" s="136"/>
      <c r="CV39" s="136"/>
      <c r="CW39" s="136"/>
      <c r="CX39" s="136"/>
      <c r="CY39" s="136"/>
      <c r="CZ39" s="136"/>
      <c r="DA39" s="136"/>
      <c r="DB39" s="136"/>
      <c r="DC39" s="136"/>
      <c r="DD39" s="136"/>
      <c r="DE39" s="136"/>
      <c r="DF39" s="136"/>
      <c r="DG39" s="136"/>
      <c r="DH39" s="136"/>
      <c r="DI39" s="136"/>
      <c r="DJ39" s="136"/>
      <c r="DK39" s="136"/>
      <c r="DL39" s="136"/>
      <c r="DM39" s="136"/>
      <c r="DN39" s="136"/>
      <c r="DO39" s="136"/>
      <c r="DP39" s="136"/>
      <c r="DQ39" s="136"/>
      <c r="DR39" s="136"/>
      <c r="DS39" s="136"/>
      <c r="DT39" s="136"/>
      <c r="DU39" s="136"/>
      <c r="DV39" s="136"/>
      <c r="DW39" s="136"/>
      <c r="DX39" s="136"/>
      <c r="DY39" s="136"/>
      <c r="DZ39" s="136"/>
      <c r="EA39" s="136"/>
      <c r="EB39" s="136"/>
      <c r="EC39" s="136"/>
      <c r="ED39" s="136"/>
      <c r="EE39" s="136"/>
      <c r="EF39" s="136"/>
      <c r="EG39" s="136"/>
      <c r="EH39" s="136"/>
      <c r="EI39" s="136"/>
      <c r="EJ39" s="136"/>
      <c r="EK39" s="136"/>
      <c r="EL39" s="136"/>
      <c r="EM39" s="136"/>
      <c r="EN39" s="136"/>
      <c r="EO39" s="136"/>
      <c r="EP39" s="136"/>
      <c r="EQ39" s="136"/>
      <c r="ER39" s="136"/>
      <c r="ES39" s="136"/>
      <c r="ET39" s="136"/>
      <c r="EU39" s="136"/>
      <c r="EV39" s="136"/>
      <c r="EW39" s="136"/>
      <c r="EX39" s="136"/>
      <c r="EY39" s="136"/>
      <c r="EZ39" s="136"/>
      <c r="FA39" s="136"/>
      <c r="FB39" s="136"/>
      <c r="FC39" s="136"/>
      <c r="FD39" s="136"/>
      <c r="FE39" s="136"/>
      <c r="FF39" s="136"/>
      <c r="FG39" s="136"/>
      <c r="FH39" s="136"/>
      <c r="FI39" s="136"/>
      <c r="FJ39" s="136"/>
      <c r="FK39" s="136"/>
      <c r="FL39" s="136"/>
      <c r="FM39" s="136"/>
      <c r="FN39" s="136"/>
      <c r="FO39" s="136"/>
      <c r="FP39" s="136"/>
      <c r="FQ39" s="136"/>
      <c r="FR39" s="136"/>
      <c r="FS39" s="136"/>
      <c r="FT39" s="136"/>
      <c r="FU39" s="136"/>
      <c r="FV39" s="136"/>
      <c r="FW39" s="136"/>
      <c r="FX39" s="136"/>
      <c r="FY39" s="136"/>
      <c r="FZ39" s="136"/>
      <c r="GA39" s="136"/>
      <c r="GB39" s="136"/>
      <c r="GC39" s="136"/>
      <c r="GD39" s="136"/>
      <c r="GE39" s="136"/>
      <c r="GF39" s="136"/>
      <c r="GG39" s="136"/>
      <c r="GH39" s="136"/>
      <c r="GI39" s="136"/>
      <c r="GJ39" s="136"/>
      <c r="GK39" s="136"/>
      <c r="GL39" s="136"/>
      <c r="GM39" s="136"/>
      <c r="GN39" s="136"/>
      <c r="GO39" s="136"/>
      <c r="GP39" s="136"/>
      <c r="GQ39" s="136"/>
      <c r="GR39" s="136"/>
      <c r="GS39" s="136"/>
      <c r="GT39" s="136"/>
      <c r="GU39" s="136"/>
      <c r="GV39" s="136"/>
      <c r="GW39" s="136"/>
      <c r="GX39" s="136"/>
      <c r="GY39" s="136"/>
      <c r="GZ39" s="136"/>
      <c r="HA39" s="136"/>
      <c r="HB39" s="136"/>
      <c r="HC39" s="136"/>
      <c r="HD39" s="136"/>
      <c r="HE39" s="136"/>
      <c r="HF39" s="136"/>
      <c r="HG39" s="136"/>
      <c r="HH39" s="136"/>
      <c r="HI39" s="136"/>
      <c r="HJ39" s="136"/>
      <c r="HK39" s="136"/>
      <c r="HL39" s="136"/>
      <c r="HM39" s="136"/>
      <c r="HN39" s="136"/>
      <c r="HO39" s="136"/>
      <c r="HP39" s="136"/>
      <c r="HQ39" s="136"/>
      <c r="HR39" s="136"/>
      <c r="HS39" s="136"/>
      <c r="HT39" s="136"/>
      <c r="HU39" s="136"/>
      <c r="HV39" s="136"/>
      <c r="HW39" s="136"/>
      <c r="HX39" s="136"/>
      <c r="HY39" s="136"/>
      <c r="HZ39" s="136"/>
      <c r="IA39" s="136"/>
      <c r="IB39" s="136"/>
      <c r="IC39" s="136"/>
      <c r="ID39" s="136"/>
      <c r="IE39" s="136"/>
      <c r="IF39" s="136"/>
      <c r="IG39" s="136"/>
      <c r="IH39" s="136"/>
      <c r="II39" s="136"/>
      <c r="IJ39" s="136"/>
      <c r="IK39" s="136"/>
      <c r="IL39" s="136"/>
      <c r="IM39" s="136"/>
      <c r="IN39" s="136"/>
      <c r="IO39" s="136"/>
      <c r="IP39" s="136"/>
      <c r="IQ39" s="136"/>
      <c r="IR39" s="136"/>
      <c r="IS39" s="136"/>
      <c r="IT39" s="136"/>
      <c r="IU39" s="136"/>
      <c r="IV39" s="136"/>
    </row>
    <row r="40" spans="1:256" s="134" customFormat="1" ht="23.1" customHeight="1" x14ac:dyDescent="0.15">
      <c r="A40" s="136"/>
      <c r="B40" s="136"/>
      <c r="C40" s="136"/>
      <c r="D40" s="137"/>
      <c r="E40" s="136"/>
      <c r="F40" s="136"/>
      <c r="G40" s="136"/>
      <c r="H40" s="136"/>
      <c r="I40" s="136"/>
      <c r="J40" s="136"/>
      <c r="K40" s="136"/>
      <c r="L40" s="136"/>
      <c r="M40" s="136"/>
      <c r="N40" s="136"/>
      <c r="O40" s="136"/>
      <c r="P40" s="136"/>
      <c r="Q40" s="136"/>
      <c r="R40" s="136"/>
      <c r="S40" s="136"/>
      <c r="T40" s="136"/>
      <c r="U40" s="136"/>
      <c r="V40" s="136"/>
      <c r="W40" s="136"/>
      <c r="X40" s="136"/>
      <c r="Y40" s="136"/>
      <c r="Z40" s="136"/>
      <c r="AA40" s="136"/>
      <c r="AB40" s="136"/>
      <c r="AC40" s="136"/>
      <c r="AD40" s="136"/>
      <c r="AE40" s="136"/>
      <c r="AF40" s="136"/>
      <c r="AG40" s="136"/>
      <c r="AH40" s="136"/>
      <c r="AI40" s="136"/>
      <c r="AJ40" s="136"/>
      <c r="AK40" s="136"/>
      <c r="AL40" s="136"/>
      <c r="AM40" s="136"/>
      <c r="AN40" s="136"/>
      <c r="AO40" s="136"/>
      <c r="AP40" s="136"/>
      <c r="AQ40" s="136"/>
      <c r="AR40" s="136"/>
      <c r="AS40" s="136"/>
      <c r="AT40" s="136"/>
      <c r="AU40" s="136"/>
      <c r="AV40" s="136"/>
      <c r="AW40" s="136"/>
      <c r="AX40" s="136"/>
      <c r="AY40" s="136"/>
      <c r="AZ40" s="136"/>
      <c r="BA40" s="136"/>
      <c r="BB40" s="136"/>
      <c r="BC40" s="136"/>
      <c r="BD40" s="136"/>
      <c r="BE40" s="136"/>
      <c r="BF40" s="136"/>
      <c r="BG40" s="136"/>
      <c r="BH40" s="136"/>
      <c r="BI40" s="136"/>
      <c r="BJ40" s="136"/>
      <c r="BK40" s="136"/>
      <c r="BL40" s="136"/>
      <c r="BM40" s="136"/>
      <c r="BN40" s="136"/>
      <c r="BO40" s="136"/>
      <c r="BP40" s="136"/>
      <c r="BQ40" s="136"/>
      <c r="BR40" s="136"/>
      <c r="BS40" s="136"/>
      <c r="BT40" s="136"/>
      <c r="BU40" s="136"/>
      <c r="BV40" s="136"/>
      <c r="BW40" s="136"/>
      <c r="BX40" s="136"/>
      <c r="BY40" s="136"/>
      <c r="BZ40" s="136"/>
      <c r="CA40" s="136"/>
      <c r="CB40" s="136"/>
      <c r="CC40" s="136"/>
      <c r="CD40" s="136"/>
      <c r="CE40" s="136"/>
      <c r="CF40" s="136"/>
      <c r="CG40" s="136"/>
      <c r="CH40" s="136"/>
      <c r="CI40" s="136"/>
      <c r="CJ40" s="136"/>
      <c r="CK40" s="136"/>
      <c r="CL40" s="136"/>
      <c r="CM40" s="136"/>
      <c r="CN40" s="136"/>
      <c r="CO40" s="136"/>
      <c r="CP40" s="136"/>
      <c r="CQ40" s="136"/>
      <c r="CR40" s="136"/>
      <c r="CS40" s="136"/>
      <c r="CT40" s="136"/>
      <c r="CU40" s="136"/>
      <c r="CV40" s="136"/>
      <c r="CW40" s="136"/>
      <c r="CX40" s="136"/>
      <c r="CY40" s="136"/>
      <c r="CZ40" s="136"/>
      <c r="DA40" s="136"/>
      <c r="DB40" s="136"/>
      <c r="DC40" s="136"/>
      <c r="DD40" s="136"/>
      <c r="DE40" s="136"/>
      <c r="DF40" s="136"/>
      <c r="DG40" s="136"/>
      <c r="DH40" s="136"/>
      <c r="DI40" s="136"/>
      <c r="DJ40" s="136"/>
      <c r="DK40" s="136"/>
      <c r="DL40" s="136"/>
      <c r="DM40" s="136"/>
      <c r="DN40" s="136"/>
      <c r="DO40" s="136"/>
      <c r="DP40" s="136"/>
      <c r="DQ40" s="136"/>
      <c r="DR40" s="136"/>
      <c r="DS40" s="136"/>
      <c r="DT40" s="136"/>
      <c r="DU40" s="136"/>
      <c r="DV40" s="136"/>
      <c r="DW40" s="136"/>
      <c r="DX40" s="136"/>
      <c r="DY40" s="136"/>
      <c r="DZ40" s="136"/>
      <c r="EA40" s="136"/>
      <c r="EB40" s="136"/>
      <c r="EC40" s="136"/>
      <c r="ED40" s="136"/>
      <c r="EE40" s="136"/>
      <c r="EF40" s="136"/>
      <c r="EG40" s="136"/>
      <c r="EH40" s="136"/>
      <c r="EI40" s="136"/>
      <c r="EJ40" s="136"/>
      <c r="EK40" s="136"/>
      <c r="EL40" s="136"/>
      <c r="EM40" s="136"/>
      <c r="EN40" s="136"/>
      <c r="EO40" s="136"/>
      <c r="EP40" s="136"/>
      <c r="EQ40" s="136"/>
      <c r="ER40" s="136"/>
      <c r="ES40" s="136"/>
      <c r="ET40" s="136"/>
      <c r="EU40" s="136"/>
      <c r="EV40" s="136"/>
      <c r="EW40" s="136"/>
      <c r="EX40" s="136"/>
      <c r="EY40" s="136"/>
      <c r="EZ40" s="136"/>
      <c r="FA40" s="136"/>
      <c r="FB40" s="136"/>
      <c r="FC40" s="136"/>
      <c r="FD40" s="136"/>
      <c r="FE40" s="136"/>
      <c r="FF40" s="136"/>
      <c r="FG40" s="136"/>
      <c r="FH40" s="136"/>
      <c r="FI40" s="136"/>
      <c r="FJ40" s="136"/>
      <c r="FK40" s="136"/>
      <c r="FL40" s="136"/>
      <c r="FM40" s="136"/>
      <c r="FN40" s="136"/>
      <c r="FO40" s="136"/>
      <c r="FP40" s="136"/>
      <c r="FQ40" s="136"/>
      <c r="FR40" s="136"/>
      <c r="FS40" s="136"/>
      <c r="FT40" s="136"/>
      <c r="FU40" s="136"/>
      <c r="FV40" s="136"/>
      <c r="FW40" s="136"/>
      <c r="FX40" s="136"/>
      <c r="FY40" s="136"/>
      <c r="FZ40" s="136"/>
      <c r="GA40" s="136"/>
      <c r="GB40" s="136"/>
      <c r="GC40" s="136"/>
      <c r="GD40" s="136"/>
      <c r="GE40" s="136"/>
      <c r="GF40" s="136"/>
      <c r="GG40" s="136"/>
      <c r="GH40" s="136"/>
      <c r="GI40" s="136"/>
      <c r="GJ40" s="136"/>
      <c r="GK40" s="136"/>
      <c r="GL40" s="136"/>
      <c r="GM40" s="136"/>
      <c r="GN40" s="136"/>
      <c r="GO40" s="136"/>
      <c r="GP40" s="136"/>
      <c r="GQ40" s="136"/>
      <c r="GR40" s="136"/>
      <c r="GS40" s="136"/>
      <c r="GT40" s="136"/>
      <c r="GU40" s="136"/>
      <c r="GV40" s="136"/>
      <c r="GW40" s="136"/>
      <c r="GX40" s="136"/>
      <c r="GY40" s="136"/>
      <c r="GZ40" s="136"/>
      <c r="HA40" s="136"/>
      <c r="HB40" s="136"/>
      <c r="HC40" s="136"/>
      <c r="HD40" s="136"/>
      <c r="HE40" s="136"/>
      <c r="HF40" s="136"/>
      <c r="HG40" s="136"/>
      <c r="HH40" s="136"/>
      <c r="HI40" s="136"/>
      <c r="HJ40" s="136"/>
      <c r="HK40" s="136"/>
      <c r="HL40" s="136"/>
      <c r="HM40" s="136"/>
      <c r="HN40" s="136"/>
      <c r="HO40" s="136"/>
      <c r="HP40" s="136"/>
      <c r="HQ40" s="136"/>
      <c r="HR40" s="136"/>
      <c r="HS40" s="136"/>
      <c r="HT40" s="136"/>
      <c r="HU40" s="136"/>
      <c r="HV40" s="136"/>
      <c r="HW40" s="136"/>
      <c r="HX40" s="136"/>
      <c r="HY40" s="136"/>
      <c r="HZ40" s="136"/>
      <c r="IA40" s="136"/>
      <c r="IB40" s="136"/>
      <c r="IC40" s="136"/>
      <c r="ID40" s="136"/>
      <c r="IE40" s="136"/>
      <c r="IF40" s="136"/>
      <c r="IG40" s="136"/>
      <c r="IH40" s="136"/>
      <c r="II40" s="136"/>
      <c r="IJ40" s="136"/>
      <c r="IK40" s="136"/>
      <c r="IL40" s="136"/>
      <c r="IM40" s="136"/>
      <c r="IN40" s="136"/>
      <c r="IO40" s="136"/>
      <c r="IP40" s="136"/>
      <c r="IQ40" s="136"/>
      <c r="IR40" s="136"/>
      <c r="IS40" s="136"/>
      <c r="IT40" s="136"/>
      <c r="IU40" s="136"/>
      <c r="IV40" s="136"/>
    </row>
  </sheetData>
  <mergeCells count="3">
    <mergeCell ref="A4:B4"/>
    <mergeCell ref="C4:F4"/>
    <mergeCell ref="A2:F2"/>
  </mergeCells>
  <phoneticPr fontId="28" type="noConversion"/>
  <printOptions horizontalCentered="1"/>
  <pageMargins left="0.39" right="0.39" top="0.5" bottom="0.49" header="0.39" footer="0.39"/>
  <pageSetup paperSize="9" scale="80" orientation="landscape" horizontalDpi="300" verticalDpi="3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V81"/>
  <sheetViews>
    <sheetView showGridLines="0" showZeros="0" topLeftCell="F1" workbookViewId="0">
      <selection activeCell="G1" sqref="G1:AG1048576"/>
    </sheetView>
  </sheetViews>
  <sheetFormatPr defaultColWidth="5.109375" defaultRowHeight="12.75" customHeight="1" x14ac:dyDescent="0.25"/>
  <cols>
    <col min="1" max="1" width="4.109375" style="2" customWidth="1"/>
    <col min="2" max="3" width="3.33203125" style="2" customWidth="1"/>
    <col min="4" max="4" width="6.77734375" style="2" customWidth="1"/>
    <col min="5" max="5" width="20.5546875" style="2" customWidth="1"/>
    <col min="6" max="6" width="9.33203125" style="2" customWidth="1"/>
    <col min="7" max="33" width="8.44140625" style="2" customWidth="1"/>
    <col min="34" max="34" width="6.77734375" style="2" customWidth="1"/>
    <col min="35" max="256" width="5.109375" style="2"/>
    <col min="257" max="257" width="4.109375" style="2" customWidth="1"/>
    <col min="258" max="259" width="3.33203125" style="2" customWidth="1"/>
    <col min="260" max="260" width="6.77734375" style="2" customWidth="1"/>
    <col min="261" max="261" width="20.5546875" style="2" customWidth="1"/>
    <col min="262" max="262" width="9.33203125" style="2" customWidth="1"/>
    <col min="263" max="263" width="6.77734375" style="2" customWidth="1"/>
    <col min="264" max="265" width="6.6640625" style="2" customWidth="1"/>
    <col min="266" max="266" width="6.88671875" style="2" customWidth="1"/>
    <col min="267" max="267" width="7.21875" style="2" customWidth="1"/>
    <col min="268" max="268" width="7.109375" style="2" customWidth="1"/>
    <col min="269" max="269" width="6.77734375" style="2" customWidth="1"/>
    <col min="270" max="270" width="6.6640625" style="2" customWidth="1"/>
    <col min="271" max="271" width="6.88671875" style="2" customWidth="1"/>
    <col min="272" max="272" width="7.5546875" style="2" customWidth="1"/>
    <col min="273" max="273" width="7" style="2" customWidth="1"/>
    <col min="274" max="274" width="6.33203125" style="2" customWidth="1"/>
    <col min="275" max="275" width="6" style="2" customWidth="1"/>
    <col min="276" max="276" width="6.109375" style="2" customWidth="1"/>
    <col min="277" max="277" width="6.88671875" style="2" customWidth="1"/>
    <col min="278" max="278" width="7" style="2" customWidth="1"/>
    <col min="279" max="279" width="7.21875" style="2" customWidth="1"/>
    <col min="280" max="280" width="6.88671875" style="2" customWidth="1"/>
    <col min="281" max="281" width="6" style="2" customWidth="1"/>
    <col min="282" max="283" width="6.33203125" style="2" customWidth="1"/>
    <col min="284" max="285" width="6.6640625" style="2" customWidth="1"/>
    <col min="286" max="286" width="6.33203125" style="2" customWidth="1"/>
    <col min="287" max="287" width="6.77734375" style="2" customWidth="1"/>
    <col min="288" max="288" width="6.109375" style="2" customWidth="1"/>
    <col min="289" max="289" width="6.33203125" style="2" customWidth="1"/>
    <col min="290" max="290" width="6.77734375" style="2" customWidth="1"/>
    <col min="291" max="512" width="5.109375" style="2"/>
    <col min="513" max="513" width="4.109375" style="2" customWidth="1"/>
    <col min="514" max="515" width="3.33203125" style="2" customWidth="1"/>
    <col min="516" max="516" width="6.77734375" style="2" customWidth="1"/>
    <col min="517" max="517" width="20.5546875" style="2" customWidth="1"/>
    <col min="518" max="518" width="9.33203125" style="2" customWidth="1"/>
    <col min="519" max="519" width="6.77734375" style="2" customWidth="1"/>
    <col min="520" max="521" width="6.6640625" style="2" customWidth="1"/>
    <col min="522" max="522" width="6.88671875" style="2" customWidth="1"/>
    <col min="523" max="523" width="7.21875" style="2" customWidth="1"/>
    <col min="524" max="524" width="7.109375" style="2" customWidth="1"/>
    <col min="525" max="525" width="6.77734375" style="2" customWidth="1"/>
    <col min="526" max="526" width="6.6640625" style="2" customWidth="1"/>
    <col min="527" max="527" width="6.88671875" style="2" customWidth="1"/>
    <col min="528" max="528" width="7.5546875" style="2" customWidth="1"/>
    <col min="529" max="529" width="7" style="2" customWidth="1"/>
    <col min="530" max="530" width="6.33203125" style="2" customWidth="1"/>
    <col min="531" max="531" width="6" style="2" customWidth="1"/>
    <col min="532" max="532" width="6.109375" style="2" customWidth="1"/>
    <col min="533" max="533" width="6.88671875" style="2" customWidth="1"/>
    <col min="534" max="534" width="7" style="2" customWidth="1"/>
    <col min="535" max="535" width="7.21875" style="2" customWidth="1"/>
    <col min="536" max="536" width="6.88671875" style="2" customWidth="1"/>
    <col min="537" max="537" width="6" style="2" customWidth="1"/>
    <col min="538" max="539" width="6.33203125" style="2" customWidth="1"/>
    <col min="540" max="541" width="6.6640625" style="2" customWidth="1"/>
    <col min="542" max="542" width="6.33203125" style="2" customWidth="1"/>
    <col min="543" max="543" width="6.77734375" style="2" customWidth="1"/>
    <col min="544" max="544" width="6.109375" style="2" customWidth="1"/>
    <col min="545" max="545" width="6.33203125" style="2" customWidth="1"/>
    <col min="546" max="546" width="6.77734375" style="2" customWidth="1"/>
    <col min="547" max="768" width="5.109375" style="2"/>
    <col min="769" max="769" width="4.109375" style="2" customWidth="1"/>
    <col min="770" max="771" width="3.33203125" style="2" customWidth="1"/>
    <col min="772" max="772" width="6.77734375" style="2" customWidth="1"/>
    <col min="773" max="773" width="20.5546875" style="2" customWidth="1"/>
    <col min="774" max="774" width="9.33203125" style="2" customWidth="1"/>
    <col min="775" max="775" width="6.77734375" style="2" customWidth="1"/>
    <col min="776" max="777" width="6.6640625" style="2" customWidth="1"/>
    <col min="778" max="778" width="6.88671875" style="2" customWidth="1"/>
    <col min="779" max="779" width="7.21875" style="2" customWidth="1"/>
    <col min="780" max="780" width="7.109375" style="2" customWidth="1"/>
    <col min="781" max="781" width="6.77734375" style="2" customWidth="1"/>
    <col min="782" max="782" width="6.6640625" style="2" customWidth="1"/>
    <col min="783" max="783" width="6.88671875" style="2" customWidth="1"/>
    <col min="784" max="784" width="7.5546875" style="2" customWidth="1"/>
    <col min="785" max="785" width="7" style="2" customWidth="1"/>
    <col min="786" max="786" width="6.33203125" style="2" customWidth="1"/>
    <col min="787" max="787" width="6" style="2" customWidth="1"/>
    <col min="788" max="788" width="6.109375" style="2" customWidth="1"/>
    <col min="789" max="789" width="6.88671875" style="2" customWidth="1"/>
    <col min="790" max="790" width="7" style="2" customWidth="1"/>
    <col min="791" max="791" width="7.21875" style="2" customWidth="1"/>
    <col min="792" max="792" width="6.88671875" style="2" customWidth="1"/>
    <col min="793" max="793" width="6" style="2" customWidth="1"/>
    <col min="794" max="795" width="6.33203125" style="2" customWidth="1"/>
    <col min="796" max="797" width="6.6640625" style="2" customWidth="1"/>
    <col min="798" max="798" width="6.33203125" style="2" customWidth="1"/>
    <col min="799" max="799" width="6.77734375" style="2" customWidth="1"/>
    <col min="800" max="800" width="6.109375" style="2" customWidth="1"/>
    <col min="801" max="801" width="6.33203125" style="2" customWidth="1"/>
    <col min="802" max="802" width="6.77734375" style="2" customWidth="1"/>
    <col min="803" max="1024" width="5.109375" style="2"/>
    <col min="1025" max="1025" width="4.109375" style="2" customWidth="1"/>
    <col min="1026" max="1027" width="3.33203125" style="2" customWidth="1"/>
    <col min="1028" max="1028" width="6.77734375" style="2" customWidth="1"/>
    <col min="1029" max="1029" width="20.5546875" style="2" customWidth="1"/>
    <col min="1030" max="1030" width="9.33203125" style="2" customWidth="1"/>
    <col min="1031" max="1031" width="6.77734375" style="2" customWidth="1"/>
    <col min="1032" max="1033" width="6.6640625" style="2" customWidth="1"/>
    <col min="1034" max="1034" width="6.88671875" style="2" customWidth="1"/>
    <col min="1035" max="1035" width="7.21875" style="2" customWidth="1"/>
    <col min="1036" max="1036" width="7.109375" style="2" customWidth="1"/>
    <col min="1037" max="1037" width="6.77734375" style="2" customWidth="1"/>
    <col min="1038" max="1038" width="6.6640625" style="2" customWidth="1"/>
    <col min="1039" max="1039" width="6.88671875" style="2" customWidth="1"/>
    <col min="1040" max="1040" width="7.5546875" style="2" customWidth="1"/>
    <col min="1041" max="1041" width="7" style="2" customWidth="1"/>
    <col min="1042" max="1042" width="6.33203125" style="2" customWidth="1"/>
    <col min="1043" max="1043" width="6" style="2" customWidth="1"/>
    <col min="1044" max="1044" width="6.109375" style="2" customWidth="1"/>
    <col min="1045" max="1045" width="6.88671875" style="2" customWidth="1"/>
    <col min="1046" max="1046" width="7" style="2" customWidth="1"/>
    <col min="1047" max="1047" width="7.21875" style="2" customWidth="1"/>
    <col min="1048" max="1048" width="6.88671875" style="2" customWidth="1"/>
    <col min="1049" max="1049" width="6" style="2" customWidth="1"/>
    <col min="1050" max="1051" width="6.33203125" style="2" customWidth="1"/>
    <col min="1052" max="1053" width="6.6640625" style="2" customWidth="1"/>
    <col min="1054" max="1054" width="6.33203125" style="2" customWidth="1"/>
    <col min="1055" max="1055" width="6.77734375" style="2" customWidth="1"/>
    <col min="1056" max="1056" width="6.109375" style="2" customWidth="1"/>
    <col min="1057" max="1057" width="6.33203125" style="2" customWidth="1"/>
    <col min="1058" max="1058" width="6.77734375" style="2" customWidth="1"/>
    <col min="1059" max="1280" width="5.109375" style="2"/>
    <col min="1281" max="1281" width="4.109375" style="2" customWidth="1"/>
    <col min="1282" max="1283" width="3.33203125" style="2" customWidth="1"/>
    <col min="1284" max="1284" width="6.77734375" style="2" customWidth="1"/>
    <col min="1285" max="1285" width="20.5546875" style="2" customWidth="1"/>
    <col min="1286" max="1286" width="9.33203125" style="2" customWidth="1"/>
    <col min="1287" max="1287" width="6.77734375" style="2" customWidth="1"/>
    <col min="1288" max="1289" width="6.6640625" style="2" customWidth="1"/>
    <col min="1290" max="1290" width="6.88671875" style="2" customWidth="1"/>
    <col min="1291" max="1291" width="7.21875" style="2" customWidth="1"/>
    <col min="1292" max="1292" width="7.109375" style="2" customWidth="1"/>
    <col min="1293" max="1293" width="6.77734375" style="2" customWidth="1"/>
    <col min="1294" max="1294" width="6.6640625" style="2" customWidth="1"/>
    <col min="1295" max="1295" width="6.88671875" style="2" customWidth="1"/>
    <col min="1296" max="1296" width="7.5546875" style="2" customWidth="1"/>
    <col min="1297" max="1297" width="7" style="2" customWidth="1"/>
    <col min="1298" max="1298" width="6.33203125" style="2" customWidth="1"/>
    <col min="1299" max="1299" width="6" style="2" customWidth="1"/>
    <col min="1300" max="1300" width="6.109375" style="2" customWidth="1"/>
    <col min="1301" max="1301" width="6.88671875" style="2" customWidth="1"/>
    <col min="1302" max="1302" width="7" style="2" customWidth="1"/>
    <col min="1303" max="1303" width="7.21875" style="2" customWidth="1"/>
    <col min="1304" max="1304" width="6.88671875" style="2" customWidth="1"/>
    <col min="1305" max="1305" width="6" style="2" customWidth="1"/>
    <col min="1306" max="1307" width="6.33203125" style="2" customWidth="1"/>
    <col min="1308" max="1309" width="6.6640625" style="2" customWidth="1"/>
    <col min="1310" max="1310" width="6.33203125" style="2" customWidth="1"/>
    <col min="1311" max="1311" width="6.77734375" style="2" customWidth="1"/>
    <col min="1312" max="1312" width="6.109375" style="2" customWidth="1"/>
    <col min="1313" max="1313" width="6.33203125" style="2" customWidth="1"/>
    <col min="1314" max="1314" width="6.77734375" style="2" customWidth="1"/>
    <col min="1315" max="1536" width="5.109375" style="2"/>
    <col min="1537" max="1537" width="4.109375" style="2" customWidth="1"/>
    <col min="1538" max="1539" width="3.33203125" style="2" customWidth="1"/>
    <col min="1540" max="1540" width="6.77734375" style="2" customWidth="1"/>
    <col min="1541" max="1541" width="20.5546875" style="2" customWidth="1"/>
    <col min="1542" max="1542" width="9.33203125" style="2" customWidth="1"/>
    <col min="1543" max="1543" width="6.77734375" style="2" customWidth="1"/>
    <col min="1544" max="1545" width="6.6640625" style="2" customWidth="1"/>
    <col min="1546" max="1546" width="6.88671875" style="2" customWidth="1"/>
    <col min="1547" max="1547" width="7.21875" style="2" customWidth="1"/>
    <col min="1548" max="1548" width="7.109375" style="2" customWidth="1"/>
    <col min="1549" max="1549" width="6.77734375" style="2" customWidth="1"/>
    <col min="1550" max="1550" width="6.6640625" style="2" customWidth="1"/>
    <col min="1551" max="1551" width="6.88671875" style="2" customWidth="1"/>
    <col min="1552" max="1552" width="7.5546875" style="2" customWidth="1"/>
    <col min="1553" max="1553" width="7" style="2" customWidth="1"/>
    <col min="1554" max="1554" width="6.33203125" style="2" customWidth="1"/>
    <col min="1555" max="1555" width="6" style="2" customWidth="1"/>
    <col min="1556" max="1556" width="6.109375" style="2" customWidth="1"/>
    <col min="1557" max="1557" width="6.88671875" style="2" customWidth="1"/>
    <col min="1558" max="1558" width="7" style="2" customWidth="1"/>
    <col min="1559" max="1559" width="7.21875" style="2" customWidth="1"/>
    <col min="1560" max="1560" width="6.88671875" style="2" customWidth="1"/>
    <col min="1561" max="1561" width="6" style="2" customWidth="1"/>
    <col min="1562" max="1563" width="6.33203125" style="2" customWidth="1"/>
    <col min="1564" max="1565" width="6.6640625" style="2" customWidth="1"/>
    <col min="1566" max="1566" width="6.33203125" style="2" customWidth="1"/>
    <col min="1567" max="1567" width="6.77734375" style="2" customWidth="1"/>
    <col min="1568" max="1568" width="6.109375" style="2" customWidth="1"/>
    <col min="1569" max="1569" width="6.33203125" style="2" customWidth="1"/>
    <col min="1570" max="1570" width="6.77734375" style="2" customWidth="1"/>
    <col min="1571" max="1792" width="5.109375" style="2"/>
    <col min="1793" max="1793" width="4.109375" style="2" customWidth="1"/>
    <col min="1794" max="1795" width="3.33203125" style="2" customWidth="1"/>
    <col min="1796" max="1796" width="6.77734375" style="2" customWidth="1"/>
    <col min="1797" max="1797" width="20.5546875" style="2" customWidth="1"/>
    <col min="1798" max="1798" width="9.33203125" style="2" customWidth="1"/>
    <col min="1799" max="1799" width="6.77734375" style="2" customWidth="1"/>
    <col min="1800" max="1801" width="6.6640625" style="2" customWidth="1"/>
    <col min="1802" max="1802" width="6.88671875" style="2" customWidth="1"/>
    <col min="1803" max="1803" width="7.21875" style="2" customWidth="1"/>
    <col min="1804" max="1804" width="7.109375" style="2" customWidth="1"/>
    <col min="1805" max="1805" width="6.77734375" style="2" customWidth="1"/>
    <col min="1806" max="1806" width="6.6640625" style="2" customWidth="1"/>
    <col min="1807" max="1807" width="6.88671875" style="2" customWidth="1"/>
    <col min="1808" max="1808" width="7.5546875" style="2" customWidth="1"/>
    <col min="1809" max="1809" width="7" style="2" customWidth="1"/>
    <col min="1810" max="1810" width="6.33203125" style="2" customWidth="1"/>
    <col min="1811" max="1811" width="6" style="2" customWidth="1"/>
    <col min="1812" max="1812" width="6.109375" style="2" customWidth="1"/>
    <col min="1813" max="1813" width="6.88671875" style="2" customWidth="1"/>
    <col min="1814" max="1814" width="7" style="2" customWidth="1"/>
    <col min="1815" max="1815" width="7.21875" style="2" customWidth="1"/>
    <col min="1816" max="1816" width="6.88671875" style="2" customWidth="1"/>
    <col min="1817" max="1817" width="6" style="2" customWidth="1"/>
    <col min="1818" max="1819" width="6.33203125" style="2" customWidth="1"/>
    <col min="1820" max="1821" width="6.6640625" style="2" customWidth="1"/>
    <col min="1822" max="1822" width="6.33203125" style="2" customWidth="1"/>
    <col min="1823" max="1823" width="6.77734375" style="2" customWidth="1"/>
    <col min="1824" max="1824" width="6.109375" style="2" customWidth="1"/>
    <col min="1825" max="1825" width="6.33203125" style="2" customWidth="1"/>
    <col min="1826" max="1826" width="6.77734375" style="2" customWidth="1"/>
    <col min="1827" max="2048" width="5.109375" style="2"/>
    <col min="2049" max="2049" width="4.109375" style="2" customWidth="1"/>
    <col min="2050" max="2051" width="3.33203125" style="2" customWidth="1"/>
    <col min="2052" max="2052" width="6.77734375" style="2" customWidth="1"/>
    <col min="2053" max="2053" width="20.5546875" style="2" customWidth="1"/>
    <col min="2054" max="2054" width="9.33203125" style="2" customWidth="1"/>
    <col min="2055" max="2055" width="6.77734375" style="2" customWidth="1"/>
    <col min="2056" max="2057" width="6.6640625" style="2" customWidth="1"/>
    <col min="2058" max="2058" width="6.88671875" style="2" customWidth="1"/>
    <col min="2059" max="2059" width="7.21875" style="2" customWidth="1"/>
    <col min="2060" max="2060" width="7.109375" style="2" customWidth="1"/>
    <col min="2061" max="2061" width="6.77734375" style="2" customWidth="1"/>
    <col min="2062" max="2062" width="6.6640625" style="2" customWidth="1"/>
    <col min="2063" max="2063" width="6.88671875" style="2" customWidth="1"/>
    <col min="2064" max="2064" width="7.5546875" style="2" customWidth="1"/>
    <col min="2065" max="2065" width="7" style="2" customWidth="1"/>
    <col min="2066" max="2066" width="6.33203125" style="2" customWidth="1"/>
    <col min="2067" max="2067" width="6" style="2" customWidth="1"/>
    <col min="2068" max="2068" width="6.109375" style="2" customWidth="1"/>
    <col min="2069" max="2069" width="6.88671875" style="2" customWidth="1"/>
    <col min="2070" max="2070" width="7" style="2" customWidth="1"/>
    <col min="2071" max="2071" width="7.21875" style="2" customWidth="1"/>
    <col min="2072" max="2072" width="6.88671875" style="2" customWidth="1"/>
    <col min="2073" max="2073" width="6" style="2" customWidth="1"/>
    <col min="2074" max="2075" width="6.33203125" style="2" customWidth="1"/>
    <col min="2076" max="2077" width="6.6640625" style="2" customWidth="1"/>
    <col min="2078" max="2078" width="6.33203125" style="2" customWidth="1"/>
    <col min="2079" max="2079" width="6.77734375" style="2" customWidth="1"/>
    <col min="2080" max="2080" width="6.109375" style="2" customWidth="1"/>
    <col min="2081" max="2081" width="6.33203125" style="2" customWidth="1"/>
    <col min="2082" max="2082" width="6.77734375" style="2" customWidth="1"/>
    <col min="2083" max="2304" width="5.109375" style="2"/>
    <col min="2305" max="2305" width="4.109375" style="2" customWidth="1"/>
    <col min="2306" max="2307" width="3.33203125" style="2" customWidth="1"/>
    <col min="2308" max="2308" width="6.77734375" style="2" customWidth="1"/>
    <col min="2309" max="2309" width="20.5546875" style="2" customWidth="1"/>
    <col min="2310" max="2310" width="9.33203125" style="2" customWidth="1"/>
    <col min="2311" max="2311" width="6.77734375" style="2" customWidth="1"/>
    <col min="2312" max="2313" width="6.6640625" style="2" customWidth="1"/>
    <col min="2314" max="2314" width="6.88671875" style="2" customWidth="1"/>
    <col min="2315" max="2315" width="7.21875" style="2" customWidth="1"/>
    <col min="2316" max="2316" width="7.109375" style="2" customWidth="1"/>
    <col min="2317" max="2317" width="6.77734375" style="2" customWidth="1"/>
    <col min="2318" max="2318" width="6.6640625" style="2" customWidth="1"/>
    <col min="2319" max="2319" width="6.88671875" style="2" customWidth="1"/>
    <col min="2320" max="2320" width="7.5546875" style="2" customWidth="1"/>
    <col min="2321" max="2321" width="7" style="2" customWidth="1"/>
    <col min="2322" max="2322" width="6.33203125" style="2" customWidth="1"/>
    <col min="2323" max="2323" width="6" style="2" customWidth="1"/>
    <col min="2324" max="2324" width="6.109375" style="2" customWidth="1"/>
    <col min="2325" max="2325" width="6.88671875" style="2" customWidth="1"/>
    <col min="2326" max="2326" width="7" style="2" customWidth="1"/>
    <col min="2327" max="2327" width="7.21875" style="2" customWidth="1"/>
    <col min="2328" max="2328" width="6.88671875" style="2" customWidth="1"/>
    <col min="2329" max="2329" width="6" style="2" customWidth="1"/>
    <col min="2330" max="2331" width="6.33203125" style="2" customWidth="1"/>
    <col min="2332" max="2333" width="6.6640625" style="2" customWidth="1"/>
    <col min="2334" max="2334" width="6.33203125" style="2" customWidth="1"/>
    <col min="2335" max="2335" width="6.77734375" style="2" customWidth="1"/>
    <col min="2336" max="2336" width="6.109375" style="2" customWidth="1"/>
    <col min="2337" max="2337" width="6.33203125" style="2" customWidth="1"/>
    <col min="2338" max="2338" width="6.77734375" style="2" customWidth="1"/>
    <col min="2339" max="2560" width="5.109375" style="2"/>
    <col min="2561" max="2561" width="4.109375" style="2" customWidth="1"/>
    <col min="2562" max="2563" width="3.33203125" style="2" customWidth="1"/>
    <col min="2564" max="2564" width="6.77734375" style="2" customWidth="1"/>
    <col min="2565" max="2565" width="20.5546875" style="2" customWidth="1"/>
    <col min="2566" max="2566" width="9.33203125" style="2" customWidth="1"/>
    <col min="2567" max="2567" width="6.77734375" style="2" customWidth="1"/>
    <col min="2568" max="2569" width="6.6640625" style="2" customWidth="1"/>
    <col min="2570" max="2570" width="6.88671875" style="2" customWidth="1"/>
    <col min="2571" max="2571" width="7.21875" style="2" customWidth="1"/>
    <col min="2572" max="2572" width="7.109375" style="2" customWidth="1"/>
    <col min="2573" max="2573" width="6.77734375" style="2" customWidth="1"/>
    <col min="2574" max="2574" width="6.6640625" style="2" customWidth="1"/>
    <col min="2575" max="2575" width="6.88671875" style="2" customWidth="1"/>
    <col min="2576" max="2576" width="7.5546875" style="2" customWidth="1"/>
    <col min="2577" max="2577" width="7" style="2" customWidth="1"/>
    <col min="2578" max="2578" width="6.33203125" style="2" customWidth="1"/>
    <col min="2579" max="2579" width="6" style="2" customWidth="1"/>
    <col min="2580" max="2580" width="6.109375" style="2" customWidth="1"/>
    <col min="2581" max="2581" width="6.88671875" style="2" customWidth="1"/>
    <col min="2582" max="2582" width="7" style="2" customWidth="1"/>
    <col min="2583" max="2583" width="7.21875" style="2" customWidth="1"/>
    <col min="2584" max="2584" width="6.88671875" style="2" customWidth="1"/>
    <col min="2585" max="2585" width="6" style="2" customWidth="1"/>
    <col min="2586" max="2587" width="6.33203125" style="2" customWidth="1"/>
    <col min="2588" max="2589" width="6.6640625" style="2" customWidth="1"/>
    <col min="2590" max="2590" width="6.33203125" style="2" customWidth="1"/>
    <col min="2591" max="2591" width="6.77734375" style="2" customWidth="1"/>
    <col min="2592" max="2592" width="6.109375" style="2" customWidth="1"/>
    <col min="2593" max="2593" width="6.33203125" style="2" customWidth="1"/>
    <col min="2594" max="2594" width="6.77734375" style="2" customWidth="1"/>
    <col min="2595" max="2816" width="5.109375" style="2"/>
    <col min="2817" max="2817" width="4.109375" style="2" customWidth="1"/>
    <col min="2818" max="2819" width="3.33203125" style="2" customWidth="1"/>
    <col min="2820" max="2820" width="6.77734375" style="2" customWidth="1"/>
    <col min="2821" max="2821" width="20.5546875" style="2" customWidth="1"/>
    <col min="2822" max="2822" width="9.33203125" style="2" customWidth="1"/>
    <col min="2823" max="2823" width="6.77734375" style="2" customWidth="1"/>
    <col min="2824" max="2825" width="6.6640625" style="2" customWidth="1"/>
    <col min="2826" max="2826" width="6.88671875" style="2" customWidth="1"/>
    <col min="2827" max="2827" width="7.21875" style="2" customWidth="1"/>
    <col min="2828" max="2828" width="7.109375" style="2" customWidth="1"/>
    <col min="2829" max="2829" width="6.77734375" style="2" customWidth="1"/>
    <col min="2830" max="2830" width="6.6640625" style="2" customWidth="1"/>
    <col min="2831" max="2831" width="6.88671875" style="2" customWidth="1"/>
    <col min="2832" max="2832" width="7.5546875" style="2" customWidth="1"/>
    <col min="2833" max="2833" width="7" style="2" customWidth="1"/>
    <col min="2834" max="2834" width="6.33203125" style="2" customWidth="1"/>
    <col min="2835" max="2835" width="6" style="2" customWidth="1"/>
    <col min="2836" max="2836" width="6.109375" style="2" customWidth="1"/>
    <col min="2837" max="2837" width="6.88671875" style="2" customWidth="1"/>
    <col min="2838" max="2838" width="7" style="2" customWidth="1"/>
    <col min="2839" max="2839" width="7.21875" style="2" customWidth="1"/>
    <col min="2840" max="2840" width="6.88671875" style="2" customWidth="1"/>
    <col min="2841" max="2841" width="6" style="2" customWidth="1"/>
    <col min="2842" max="2843" width="6.33203125" style="2" customWidth="1"/>
    <col min="2844" max="2845" width="6.6640625" style="2" customWidth="1"/>
    <col min="2846" max="2846" width="6.33203125" style="2" customWidth="1"/>
    <col min="2847" max="2847" width="6.77734375" style="2" customWidth="1"/>
    <col min="2848" max="2848" width="6.109375" style="2" customWidth="1"/>
    <col min="2849" max="2849" width="6.33203125" style="2" customWidth="1"/>
    <col min="2850" max="2850" width="6.77734375" style="2" customWidth="1"/>
    <col min="2851" max="3072" width="5.109375" style="2"/>
    <col min="3073" max="3073" width="4.109375" style="2" customWidth="1"/>
    <col min="3074" max="3075" width="3.33203125" style="2" customWidth="1"/>
    <col min="3076" max="3076" width="6.77734375" style="2" customWidth="1"/>
    <col min="3077" max="3077" width="20.5546875" style="2" customWidth="1"/>
    <col min="3078" max="3078" width="9.33203125" style="2" customWidth="1"/>
    <col min="3079" max="3079" width="6.77734375" style="2" customWidth="1"/>
    <col min="3080" max="3081" width="6.6640625" style="2" customWidth="1"/>
    <col min="3082" max="3082" width="6.88671875" style="2" customWidth="1"/>
    <col min="3083" max="3083" width="7.21875" style="2" customWidth="1"/>
    <col min="3084" max="3084" width="7.109375" style="2" customWidth="1"/>
    <col min="3085" max="3085" width="6.77734375" style="2" customWidth="1"/>
    <col min="3086" max="3086" width="6.6640625" style="2" customWidth="1"/>
    <col min="3087" max="3087" width="6.88671875" style="2" customWidth="1"/>
    <col min="3088" max="3088" width="7.5546875" style="2" customWidth="1"/>
    <col min="3089" max="3089" width="7" style="2" customWidth="1"/>
    <col min="3090" max="3090" width="6.33203125" style="2" customWidth="1"/>
    <col min="3091" max="3091" width="6" style="2" customWidth="1"/>
    <col min="3092" max="3092" width="6.109375" style="2" customWidth="1"/>
    <col min="3093" max="3093" width="6.88671875" style="2" customWidth="1"/>
    <col min="3094" max="3094" width="7" style="2" customWidth="1"/>
    <col min="3095" max="3095" width="7.21875" style="2" customWidth="1"/>
    <col min="3096" max="3096" width="6.88671875" style="2" customWidth="1"/>
    <col min="3097" max="3097" width="6" style="2" customWidth="1"/>
    <col min="3098" max="3099" width="6.33203125" style="2" customWidth="1"/>
    <col min="3100" max="3101" width="6.6640625" style="2" customWidth="1"/>
    <col min="3102" max="3102" width="6.33203125" style="2" customWidth="1"/>
    <col min="3103" max="3103" width="6.77734375" style="2" customWidth="1"/>
    <col min="3104" max="3104" width="6.109375" style="2" customWidth="1"/>
    <col min="3105" max="3105" width="6.33203125" style="2" customWidth="1"/>
    <col min="3106" max="3106" width="6.77734375" style="2" customWidth="1"/>
    <col min="3107" max="3328" width="5.109375" style="2"/>
    <col min="3329" max="3329" width="4.109375" style="2" customWidth="1"/>
    <col min="3330" max="3331" width="3.33203125" style="2" customWidth="1"/>
    <col min="3332" max="3332" width="6.77734375" style="2" customWidth="1"/>
    <col min="3333" max="3333" width="20.5546875" style="2" customWidth="1"/>
    <col min="3334" max="3334" width="9.33203125" style="2" customWidth="1"/>
    <col min="3335" max="3335" width="6.77734375" style="2" customWidth="1"/>
    <col min="3336" max="3337" width="6.6640625" style="2" customWidth="1"/>
    <col min="3338" max="3338" width="6.88671875" style="2" customWidth="1"/>
    <col min="3339" max="3339" width="7.21875" style="2" customWidth="1"/>
    <col min="3340" max="3340" width="7.109375" style="2" customWidth="1"/>
    <col min="3341" max="3341" width="6.77734375" style="2" customWidth="1"/>
    <col min="3342" max="3342" width="6.6640625" style="2" customWidth="1"/>
    <col min="3343" max="3343" width="6.88671875" style="2" customWidth="1"/>
    <col min="3344" max="3344" width="7.5546875" style="2" customWidth="1"/>
    <col min="3345" max="3345" width="7" style="2" customWidth="1"/>
    <col min="3346" max="3346" width="6.33203125" style="2" customWidth="1"/>
    <col min="3347" max="3347" width="6" style="2" customWidth="1"/>
    <col min="3348" max="3348" width="6.109375" style="2" customWidth="1"/>
    <col min="3349" max="3349" width="6.88671875" style="2" customWidth="1"/>
    <col min="3350" max="3350" width="7" style="2" customWidth="1"/>
    <col min="3351" max="3351" width="7.21875" style="2" customWidth="1"/>
    <col min="3352" max="3352" width="6.88671875" style="2" customWidth="1"/>
    <col min="3353" max="3353" width="6" style="2" customWidth="1"/>
    <col min="3354" max="3355" width="6.33203125" style="2" customWidth="1"/>
    <col min="3356" max="3357" width="6.6640625" style="2" customWidth="1"/>
    <col min="3358" max="3358" width="6.33203125" style="2" customWidth="1"/>
    <col min="3359" max="3359" width="6.77734375" style="2" customWidth="1"/>
    <col min="3360" max="3360" width="6.109375" style="2" customWidth="1"/>
    <col min="3361" max="3361" width="6.33203125" style="2" customWidth="1"/>
    <col min="3362" max="3362" width="6.77734375" style="2" customWidth="1"/>
    <col min="3363" max="3584" width="5.109375" style="2"/>
    <col min="3585" max="3585" width="4.109375" style="2" customWidth="1"/>
    <col min="3586" max="3587" width="3.33203125" style="2" customWidth="1"/>
    <col min="3588" max="3588" width="6.77734375" style="2" customWidth="1"/>
    <col min="3589" max="3589" width="20.5546875" style="2" customWidth="1"/>
    <col min="3590" max="3590" width="9.33203125" style="2" customWidth="1"/>
    <col min="3591" max="3591" width="6.77734375" style="2" customWidth="1"/>
    <col min="3592" max="3593" width="6.6640625" style="2" customWidth="1"/>
    <col min="3594" max="3594" width="6.88671875" style="2" customWidth="1"/>
    <col min="3595" max="3595" width="7.21875" style="2" customWidth="1"/>
    <col min="3596" max="3596" width="7.109375" style="2" customWidth="1"/>
    <col min="3597" max="3597" width="6.77734375" style="2" customWidth="1"/>
    <col min="3598" max="3598" width="6.6640625" style="2" customWidth="1"/>
    <col min="3599" max="3599" width="6.88671875" style="2" customWidth="1"/>
    <col min="3600" max="3600" width="7.5546875" style="2" customWidth="1"/>
    <col min="3601" max="3601" width="7" style="2" customWidth="1"/>
    <col min="3602" max="3602" width="6.33203125" style="2" customWidth="1"/>
    <col min="3603" max="3603" width="6" style="2" customWidth="1"/>
    <col min="3604" max="3604" width="6.109375" style="2" customWidth="1"/>
    <col min="3605" max="3605" width="6.88671875" style="2" customWidth="1"/>
    <col min="3606" max="3606" width="7" style="2" customWidth="1"/>
    <col min="3607" max="3607" width="7.21875" style="2" customWidth="1"/>
    <col min="3608" max="3608" width="6.88671875" style="2" customWidth="1"/>
    <col min="3609" max="3609" width="6" style="2" customWidth="1"/>
    <col min="3610" max="3611" width="6.33203125" style="2" customWidth="1"/>
    <col min="3612" max="3613" width="6.6640625" style="2" customWidth="1"/>
    <col min="3614" max="3614" width="6.33203125" style="2" customWidth="1"/>
    <col min="3615" max="3615" width="6.77734375" style="2" customWidth="1"/>
    <col min="3616" max="3616" width="6.109375" style="2" customWidth="1"/>
    <col min="3617" max="3617" width="6.33203125" style="2" customWidth="1"/>
    <col min="3618" max="3618" width="6.77734375" style="2" customWidth="1"/>
    <col min="3619" max="3840" width="5.109375" style="2"/>
    <col min="3841" max="3841" width="4.109375" style="2" customWidth="1"/>
    <col min="3842" max="3843" width="3.33203125" style="2" customWidth="1"/>
    <col min="3844" max="3844" width="6.77734375" style="2" customWidth="1"/>
    <col min="3845" max="3845" width="20.5546875" style="2" customWidth="1"/>
    <col min="3846" max="3846" width="9.33203125" style="2" customWidth="1"/>
    <col min="3847" max="3847" width="6.77734375" style="2" customWidth="1"/>
    <col min="3848" max="3849" width="6.6640625" style="2" customWidth="1"/>
    <col min="3850" max="3850" width="6.88671875" style="2" customWidth="1"/>
    <col min="3851" max="3851" width="7.21875" style="2" customWidth="1"/>
    <col min="3852" max="3852" width="7.109375" style="2" customWidth="1"/>
    <col min="3853" max="3853" width="6.77734375" style="2" customWidth="1"/>
    <col min="3854" max="3854" width="6.6640625" style="2" customWidth="1"/>
    <col min="3855" max="3855" width="6.88671875" style="2" customWidth="1"/>
    <col min="3856" max="3856" width="7.5546875" style="2" customWidth="1"/>
    <col min="3857" max="3857" width="7" style="2" customWidth="1"/>
    <col min="3858" max="3858" width="6.33203125" style="2" customWidth="1"/>
    <col min="3859" max="3859" width="6" style="2" customWidth="1"/>
    <col min="3860" max="3860" width="6.109375" style="2" customWidth="1"/>
    <col min="3861" max="3861" width="6.88671875" style="2" customWidth="1"/>
    <col min="3862" max="3862" width="7" style="2" customWidth="1"/>
    <col min="3863" max="3863" width="7.21875" style="2" customWidth="1"/>
    <col min="3864" max="3864" width="6.88671875" style="2" customWidth="1"/>
    <col min="3865" max="3865" width="6" style="2" customWidth="1"/>
    <col min="3866" max="3867" width="6.33203125" style="2" customWidth="1"/>
    <col min="3868" max="3869" width="6.6640625" style="2" customWidth="1"/>
    <col min="3870" max="3870" width="6.33203125" style="2" customWidth="1"/>
    <col min="3871" max="3871" width="6.77734375" style="2" customWidth="1"/>
    <col min="3872" max="3872" width="6.109375" style="2" customWidth="1"/>
    <col min="3873" max="3873" width="6.33203125" style="2" customWidth="1"/>
    <col min="3874" max="3874" width="6.77734375" style="2" customWidth="1"/>
    <col min="3875" max="4096" width="5.109375" style="2"/>
    <col min="4097" max="4097" width="4.109375" style="2" customWidth="1"/>
    <col min="4098" max="4099" width="3.33203125" style="2" customWidth="1"/>
    <col min="4100" max="4100" width="6.77734375" style="2" customWidth="1"/>
    <col min="4101" max="4101" width="20.5546875" style="2" customWidth="1"/>
    <col min="4102" max="4102" width="9.33203125" style="2" customWidth="1"/>
    <col min="4103" max="4103" width="6.77734375" style="2" customWidth="1"/>
    <col min="4104" max="4105" width="6.6640625" style="2" customWidth="1"/>
    <col min="4106" max="4106" width="6.88671875" style="2" customWidth="1"/>
    <col min="4107" max="4107" width="7.21875" style="2" customWidth="1"/>
    <col min="4108" max="4108" width="7.109375" style="2" customWidth="1"/>
    <col min="4109" max="4109" width="6.77734375" style="2" customWidth="1"/>
    <col min="4110" max="4110" width="6.6640625" style="2" customWidth="1"/>
    <col min="4111" max="4111" width="6.88671875" style="2" customWidth="1"/>
    <col min="4112" max="4112" width="7.5546875" style="2" customWidth="1"/>
    <col min="4113" max="4113" width="7" style="2" customWidth="1"/>
    <col min="4114" max="4114" width="6.33203125" style="2" customWidth="1"/>
    <col min="4115" max="4115" width="6" style="2" customWidth="1"/>
    <col min="4116" max="4116" width="6.109375" style="2" customWidth="1"/>
    <col min="4117" max="4117" width="6.88671875" style="2" customWidth="1"/>
    <col min="4118" max="4118" width="7" style="2" customWidth="1"/>
    <col min="4119" max="4119" width="7.21875" style="2" customWidth="1"/>
    <col min="4120" max="4120" width="6.88671875" style="2" customWidth="1"/>
    <col min="4121" max="4121" width="6" style="2" customWidth="1"/>
    <col min="4122" max="4123" width="6.33203125" style="2" customWidth="1"/>
    <col min="4124" max="4125" width="6.6640625" style="2" customWidth="1"/>
    <col min="4126" max="4126" width="6.33203125" style="2" customWidth="1"/>
    <col min="4127" max="4127" width="6.77734375" style="2" customWidth="1"/>
    <col min="4128" max="4128" width="6.109375" style="2" customWidth="1"/>
    <col min="4129" max="4129" width="6.33203125" style="2" customWidth="1"/>
    <col min="4130" max="4130" width="6.77734375" style="2" customWidth="1"/>
    <col min="4131" max="4352" width="5.109375" style="2"/>
    <col min="4353" max="4353" width="4.109375" style="2" customWidth="1"/>
    <col min="4354" max="4355" width="3.33203125" style="2" customWidth="1"/>
    <col min="4356" max="4356" width="6.77734375" style="2" customWidth="1"/>
    <col min="4357" max="4357" width="20.5546875" style="2" customWidth="1"/>
    <col min="4358" max="4358" width="9.33203125" style="2" customWidth="1"/>
    <col min="4359" max="4359" width="6.77734375" style="2" customWidth="1"/>
    <col min="4360" max="4361" width="6.6640625" style="2" customWidth="1"/>
    <col min="4362" max="4362" width="6.88671875" style="2" customWidth="1"/>
    <col min="4363" max="4363" width="7.21875" style="2" customWidth="1"/>
    <col min="4364" max="4364" width="7.109375" style="2" customWidth="1"/>
    <col min="4365" max="4365" width="6.77734375" style="2" customWidth="1"/>
    <col min="4366" max="4366" width="6.6640625" style="2" customWidth="1"/>
    <col min="4367" max="4367" width="6.88671875" style="2" customWidth="1"/>
    <col min="4368" max="4368" width="7.5546875" style="2" customWidth="1"/>
    <col min="4369" max="4369" width="7" style="2" customWidth="1"/>
    <col min="4370" max="4370" width="6.33203125" style="2" customWidth="1"/>
    <col min="4371" max="4371" width="6" style="2" customWidth="1"/>
    <col min="4372" max="4372" width="6.109375" style="2" customWidth="1"/>
    <col min="4373" max="4373" width="6.88671875" style="2" customWidth="1"/>
    <col min="4374" max="4374" width="7" style="2" customWidth="1"/>
    <col min="4375" max="4375" width="7.21875" style="2" customWidth="1"/>
    <col min="4376" max="4376" width="6.88671875" style="2" customWidth="1"/>
    <col min="4377" max="4377" width="6" style="2" customWidth="1"/>
    <col min="4378" max="4379" width="6.33203125" style="2" customWidth="1"/>
    <col min="4380" max="4381" width="6.6640625" style="2" customWidth="1"/>
    <col min="4382" max="4382" width="6.33203125" style="2" customWidth="1"/>
    <col min="4383" max="4383" width="6.77734375" style="2" customWidth="1"/>
    <col min="4384" max="4384" width="6.109375" style="2" customWidth="1"/>
    <col min="4385" max="4385" width="6.33203125" style="2" customWidth="1"/>
    <col min="4386" max="4386" width="6.77734375" style="2" customWidth="1"/>
    <col min="4387" max="4608" width="5.109375" style="2"/>
    <col min="4609" max="4609" width="4.109375" style="2" customWidth="1"/>
    <col min="4610" max="4611" width="3.33203125" style="2" customWidth="1"/>
    <col min="4612" max="4612" width="6.77734375" style="2" customWidth="1"/>
    <col min="4613" max="4613" width="20.5546875" style="2" customWidth="1"/>
    <col min="4614" max="4614" width="9.33203125" style="2" customWidth="1"/>
    <col min="4615" max="4615" width="6.77734375" style="2" customWidth="1"/>
    <col min="4616" max="4617" width="6.6640625" style="2" customWidth="1"/>
    <col min="4618" max="4618" width="6.88671875" style="2" customWidth="1"/>
    <col min="4619" max="4619" width="7.21875" style="2" customWidth="1"/>
    <col min="4620" max="4620" width="7.109375" style="2" customWidth="1"/>
    <col min="4621" max="4621" width="6.77734375" style="2" customWidth="1"/>
    <col min="4622" max="4622" width="6.6640625" style="2" customWidth="1"/>
    <col min="4623" max="4623" width="6.88671875" style="2" customWidth="1"/>
    <col min="4624" max="4624" width="7.5546875" style="2" customWidth="1"/>
    <col min="4625" max="4625" width="7" style="2" customWidth="1"/>
    <col min="4626" max="4626" width="6.33203125" style="2" customWidth="1"/>
    <col min="4627" max="4627" width="6" style="2" customWidth="1"/>
    <col min="4628" max="4628" width="6.109375" style="2" customWidth="1"/>
    <col min="4629" max="4629" width="6.88671875" style="2" customWidth="1"/>
    <col min="4630" max="4630" width="7" style="2" customWidth="1"/>
    <col min="4631" max="4631" width="7.21875" style="2" customWidth="1"/>
    <col min="4632" max="4632" width="6.88671875" style="2" customWidth="1"/>
    <col min="4633" max="4633" width="6" style="2" customWidth="1"/>
    <col min="4634" max="4635" width="6.33203125" style="2" customWidth="1"/>
    <col min="4636" max="4637" width="6.6640625" style="2" customWidth="1"/>
    <col min="4638" max="4638" width="6.33203125" style="2" customWidth="1"/>
    <col min="4639" max="4639" width="6.77734375" style="2" customWidth="1"/>
    <col min="4640" max="4640" width="6.109375" style="2" customWidth="1"/>
    <col min="4641" max="4641" width="6.33203125" style="2" customWidth="1"/>
    <col min="4642" max="4642" width="6.77734375" style="2" customWidth="1"/>
    <col min="4643" max="4864" width="5.109375" style="2"/>
    <col min="4865" max="4865" width="4.109375" style="2" customWidth="1"/>
    <col min="4866" max="4867" width="3.33203125" style="2" customWidth="1"/>
    <col min="4868" max="4868" width="6.77734375" style="2" customWidth="1"/>
    <col min="4869" max="4869" width="20.5546875" style="2" customWidth="1"/>
    <col min="4870" max="4870" width="9.33203125" style="2" customWidth="1"/>
    <col min="4871" max="4871" width="6.77734375" style="2" customWidth="1"/>
    <col min="4872" max="4873" width="6.6640625" style="2" customWidth="1"/>
    <col min="4874" max="4874" width="6.88671875" style="2" customWidth="1"/>
    <col min="4875" max="4875" width="7.21875" style="2" customWidth="1"/>
    <col min="4876" max="4876" width="7.109375" style="2" customWidth="1"/>
    <col min="4877" max="4877" width="6.77734375" style="2" customWidth="1"/>
    <col min="4878" max="4878" width="6.6640625" style="2" customWidth="1"/>
    <col min="4879" max="4879" width="6.88671875" style="2" customWidth="1"/>
    <col min="4880" max="4880" width="7.5546875" style="2" customWidth="1"/>
    <col min="4881" max="4881" width="7" style="2" customWidth="1"/>
    <col min="4882" max="4882" width="6.33203125" style="2" customWidth="1"/>
    <col min="4883" max="4883" width="6" style="2" customWidth="1"/>
    <col min="4884" max="4884" width="6.109375" style="2" customWidth="1"/>
    <col min="4885" max="4885" width="6.88671875" style="2" customWidth="1"/>
    <col min="4886" max="4886" width="7" style="2" customWidth="1"/>
    <col min="4887" max="4887" width="7.21875" style="2" customWidth="1"/>
    <col min="4888" max="4888" width="6.88671875" style="2" customWidth="1"/>
    <col min="4889" max="4889" width="6" style="2" customWidth="1"/>
    <col min="4890" max="4891" width="6.33203125" style="2" customWidth="1"/>
    <col min="4892" max="4893" width="6.6640625" style="2" customWidth="1"/>
    <col min="4894" max="4894" width="6.33203125" style="2" customWidth="1"/>
    <col min="4895" max="4895" width="6.77734375" style="2" customWidth="1"/>
    <col min="4896" max="4896" width="6.109375" style="2" customWidth="1"/>
    <col min="4897" max="4897" width="6.33203125" style="2" customWidth="1"/>
    <col min="4898" max="4898" width="6.77734375" style="2" customWidth="1"/>
    <col min="4899" max="5120" width="5.109375" style="2"/>
    <col min="5121" max="5121" width="4.109375" style="2" customWidth="1"/>
    <col min="5122" max="5123" width="3.33203125" style="2" customWidth="1"/>
    <col min="5124" max="5124" width="6.77734375" style="2" customWidth="1"/>
    <col min="5125" max="5125" width="20.5546875" style="2" customWidth="1"/>
    <col min="5126" max="5126" width="9.33203125" style="2" customWidth="1"/>
    <col min="5127" max="5127" width="6.77734375" style="2" customWidth="1"/>
    <col min="5128" max="5129" width="6.6640625" style="2" customWidth="1"/>
    <col min="5130" max="5130" width="6.88671875" style="2" customWidth="1"/>
    <col min="5131" max="5131" width="7.21875" style="2" customWidth="1"/>
    <col min="5132" max="5132" width="7.109375" style="2" customWidth="1"/>
    <col min="5133" max="5133" width="6.77734375" style="2" customWidth="1"/>
    <col min="5134" max="5134" width="6.6640625" style="2" customWidth="1"/>
    <col min="5135" max="5135" width="6.88671875" style="2" customWidth="1"/>
    <col min="5136" max="5136" width="7.5546875" style="2" customWidth="1"/>
    <col min="5137" max="5137" width="7" style="2" customWidth="1"/>
    <col min="5138" max="5138" width="6.33203125" style="2" customWidth="1"/>
    <col min="5139" max="5139" width="6" style="2" customWidth="1"/>
    <col min="5140" max="5140" width="6.109375" style="2" customWidth="1"/>
    <col min="5141" max="5141" width="6.88671875" style="2" customWidth="1"/>
    <col min="5142" max="5142" width="7" style="2" customWidth="1"/>
    <col min="5143" max="5143" width="7.21875" style="2" customWidth="1"/>
    <col min="5144" max="5144" width="6.88671875" style="2" customWidth="1"/>
    <col min="5145" max="5145" width="6" style="2" customWidth="1"/>
    <col min="5146" max="5147" width="6.33203125" style="2" customWidth="1"/>
    <col min="5148" max="5149" width="6.6640625" style="2" customWidth="1"/>
    <col min="5150" max="5150" width="6.33203125" style="2" customWidth="1"/>
    <col min="5151" max="5151" width="6.77734375" style="2" customWidth="1"/>
    <col min="5152" max="5152" width="6.109375" style="2" customWidth="1"/>
    <col min="5153" max="5153" width="6.33203125" style="2" customWidth="1"/>
    <col min="5154" max="5154" width="6.77734375" style="2" customWidth="1"/>
    <col min="5155" max="5376" width="5.109375" style="2"/>
    <col min="5377" max="5377" width="4.109375" style="2" customWidth="1"/>
    <col min="5378" max="5379" width="3.33203125" style="2" customWidth="1"/>
    <col min="5380" max="5380" width="6.77734375" style="2" customWidth="1"/>
    <col min="5381" max="5381" width="20.5546875" style="2" customWidth="1"/>
    <col min="5382" max="5382" width="9.33203125" style="2" customWidth="1"/>
    <col min="5383" max="5383" width="6.77734375" style="2" customWidth="1"/>
    <col min="5384" max="5385" width="6.6640625" style="2" customWidth="1"/>
    <col min="5386" max="5386" width="6.88671875" style="2" customWidth="1"/>
    <col min="5387" max="5387" width="7.21875" style="2" customWidth="1"/>
    <col min="5388" max="5388" width="7.109375" style="2" customWidth="1"/>
    <col min="5389" max="5389" width="6.77734375" style="2" customWidth="1"/>
    <col min="5390" max="5390" width="6.6640625" style="2" customWidth="1"/>
    <col min="5391" max="5391" width="6.88671875" style="2" customWidth="1"/>
    <col min="5392" max="5392" width="7.5546875" style="2" customWidth="1"/>
    <col min="5393" max="5393" width="7" style="2" customWidth="1"/>
    <col min="5394" max="5394" width="6.33203125" style="2" customWidth="1"/>
    <col min="5395" max="5395" width="6" style="2" customWidth="1"/>
    <col min="5396" max="5396" width="6.109375" style="2" customWidth="1"/>
    <col min="5397" max="5397" width="6.88671875" style="2" customWidth="1"/>
    <col min="5398" max="5398" width="7" style="2" customWidth="1"/>
    <col min="5399" max="5399" width="7.21875" style="2" customWidth="1"/>
    <col min="5400" max="5400" width="6.88671875" style="2" customWidth="1"/>
    <col min="5401" max="5401" width="6" style="2" customWidth="1"/>
    <col min="5402" max="5403" width="6.33203125" style="2" customWidth="1"/>
    <col min="5404" max="5405" width="6.6640625" style="2" customWidth="1"/>
    <col min="5406" max="5406" width="6.33203125" style="2" customWidth="1"/>
    <col min="5407" max="5407" width="6.77734375" style="2" customWidth="1"/>
    <col min="5408" max="5408" width="6.109375" style="2" customWidth="1"/>
    <col min="5409" max="5409" width="6.33203125" style="2" customWidth="1"/>
    <col min="5410" max="5410" width="6.77734375" style="2" customWidth="1"/>
    <col min="5411" max="5632" width="5.109375" style="2"/>
    <col min="5633" max="5633" width="4.109375" style="2" customWidth="1"/>
    <col min="5634" max="5635" width="3.33203125" style="2" customWidth="1"/>
    <col min="5636" max="5636" width="6.77734375" style="2" customWidth="1"/>
    <col min="5637" max="5637" width="20.5546875" style="2" customWidth="1"/>
    <col min="5638" max="5638" width="9.33203125" style="2" customWidth="1"/>
    <col min="5639" max="5639" width="6.77734375" style="2" customWidth="1"/>
    <col min="5640" max="5641" width="6.6640625" style="2" customWidth="1"/>
    <col min="5642" max="5642" width="6.88671875" style="2" customWidth="1"/>
    <col min="5643" max="5643" width="7.21875" style="2" customWidth="1"/>
    <col min="5644" max="5644" width="7.109375" style="2" customWidth="1"/>
    <col min="5645" max="5645" width="6.77734375" style="2" customWidth="1"/>
    <col min="5646" max="5646" width="6.6640625" style="2" customWidth="1"/>
    <col min="5647" max="5647" width="6.88671875" style="2" customWidth="1"/>
    <col min="5648" max="5648" width="7.5546875" style="2" customWidth="1"/>
    <col min="5649" max="5649" width="7" style="2" customWidth="1"/>
    <col min="5650" max="5650" width="6.33203125" style="2" customWidth="1"/>
    <col min="5651" max="5651" width="6" style="2" customWidth="1"/>
    <col min="5652" max="5652" width="6.109375" style="2" customWidth="1"/>
    <col min="5653" max="5653" width="6.88671875" style="2" customWidth="1"/>
    <col min="5654" max="5654" width="7" style="2" customWidth="1"/>
    <col min="5655" max="5655" width="7.21875" style="2" customWidth="1"/>
    <col min="5656" max="5656" width="6.88671875" style="2" customWidth="1"/>
    <col min="5657" max="5657" width="6" style="2" customWidth="1"/>
    <col min="5658" max="5659" width="6.33203125" style="2" customWidth="1"/>
    <col min="5660" max="5661" width="6.6640625" style="2" customWidth="1"/>
    <col min="5662" max="5662" width="6.33203125" style="2" customWidth="1"/>
    <col min="5663" max="5663" width="6.77734375" style="2" customWidth="1"/>
    <col min="5664" max="5664" width="6.109375" style="2" customWidth="1"/>
    <col min="5665" max="5665" width="6.33203125" style="2" customWidth="1"/>
    <col min="5666" max="5666" width="6.77734375" style="2" customWidth="1"/>
    <col min="5667" max="5888" width="5.109375" style="2"/>
    <col min="5889" max="5889" width="4.109375" style="2" customWidth="1"/>
    <col min="5890" max="5891" width="3.33203125" style="2" customWidth="1"/>
    <col min="5892" max="5892" width="6.77734375" style="2" customWidth="1"/>
    <col min="5893" max="5893" width="20.5546875" style="2" customWidth="1"/>
    <col min="5894" max="5894" width="9.33203125" style="2" customWidth="1"/>
    <col min="5895" max="5895" width="6.77734375" style="2" customWidth="1"/>
    <col min="5896" max="5897" width="6.6640625" style="2" customWidth="1"/>
    <col min="5898" max="5898" width="6.88671875" style="2" customWidth="1"/>
    <col min="5899" max="5899" width="7.21875" style="2" customWidth="1"/>
    <col min="5900" max="5900" width="7.109375" style="2" customWidth="1"/>
    <col min="5901" max="5901" width="6.77734375" style="2" customWidth="1"/>
    <col min="5902" max="5902" width="6.6640625" style="2" customWidth="1"/>
    <col min="5903" max="5903" width="6.88671875" style="2" customWidth="1"/>
    <col min="5904" max="5904" width="7.5546875" style="2" customWidth="1"/>
    <col min="5905" max="5905" width="7" style="2" customWidth="1"/>
    <col min="5906" max="5906" width="6.33203125" style="2" customWidth="1"/>
    <col min="5907" max="5907" width="6" style="2" customWidth="1"/>
    <col min="5908" max="5908" width="6.109375" style="2" customWidth="1"/>
    <col min="5909" max="5909" width="6.88671875" style="2" customWidth="1"/>
    <col min="5910" max="5910" width="7" style="2" customWidth="1"/>
    <col min="5911" max="5911" width="7.21875" style="2" customWidth="1"/>
    <col min="5912" max="5912" width="6.88671875" style="2" customWidth="1"/>
    <col min="5913" max="5913" width="6" style="2" customWidth="1"/>
    <col min="5914" max="5915" width="6.33203125" style="2" customWidth="1"/>
    <col min="5916" max="5917" width="6.6640625" style="2" customWidth="1"/>
    <col min="5918" max="5918" width="6.33203125" style="2" customWidth="1"/>
    <col min="5919" max="5919" width="6.77734375" style="2" customWidth="1"/>
    <col min="5920" max="5920" width="6.109375" style="2" customWidth="1"/>
    <col min="5921" max="5921" width="6.33203125" style="2" customWidth="1"/>
    <col min="5922" max="5922" width="6.77734375" style="2" customWidth="1"/>
    <col min="5923" max="6144" width="5.109375" style="2"/>
    <col min="6145" max="6145" width="4.109375" style="2" customWidth="1"/>
    <col min="6146" max="6147" width="3.33203125" style="2" customWidth="1"/>
    <col min="6148" max="6148" width="6.77734375" style="2" customWidth="1"/>
    <col min="6149" max="6149" width="20.5546875" style="2" customWidth="1"/>
    <col min="6150" max="6150" width="9.33203125" style="2" customWidth="1"/>
    <col min="6151" max="6151" width="6.77734375" style="2" customWidth="1"/>
    <col min="6152" max="6153" width="6.6640625" style="2" customWidth="1"/>
    <col min="6154" max="6154" width="6.88671875" style="2" customWidth="1"/>
    <col min="6155" max="6155" width="7.21875" style="2" customWidth="1"/>
    <col min="6156" max="6156" width="7.109375" style="2" customWidth="1"/>
    <col min="6157" max="6157" width="6.77734375" style="2" customWidth="1"/>
    <col min="6158" max="6158" width="6.6640625" style="2" customWidth="1"/>
    <col min="6159" max="6159" width="6.88671875" style="2" customWidth="1"/>
    <col min="6160" max="6160" width="7.5546875" style="2" customWidth="1"/>
    <col min="6161" max="6161" width="7" style="2" customWidth="1"/>
    <col min="6162" max="6162" width="6.33203125" style="2" customWidth="1"/>
    <col min="6163" max="6163" width="6" style="2" customWidth="1"/>
    <col min="6164" max="6164" width="6.109375" style="2" customWidth="1"/>
    <col min="6165" max="6165" width="6.88671875" style="2" customWidth="1"/>
    <col min="6166" max="6166" width="7" style="2" customWidth="1"/>
    <col min="6167" max="6167" width="7.21875" style="2" customWidth="1"/>
    <col min="6168" max="6168" width="6.88671875" style="2" customWidth="1"/>
    <col min="6169" max="6169" width="6" style="2" customWidth="1"/>
    <col min="6170" max="6171" width="6.33203125" style="2" customWidth="1"/>
    <col min="6172" max="6173" width="6.6640625" style="2" customWidth="1"/>
    <col min="6174" max="6174" width="6.33203125" style="2" customWidth="1"/>
    <col min="6175" max="6175" width="6.77734375" style="2" customWidth="1"/>
    <col min="6176" max="6176" width="6.109375" style="2" customWidth="1"/>
    <col min="6177" max="6177" width="6.33203125" style="2" customWidth="1"/>
    <col min="6178" max="6178" width="6.77734375" style="2" customWidth="1"/>
    <col min="6179" max="6400" width="5.109375" style="2"/>
    <col min="6401" max="6401" width="4.109375" style="2" customWidth="1"/>
    <col min="6402" max="6403" width="3.33203125" style="2" customWidth="1"/>
    <col min="6404" max="6404" width="6.77734375" style="2" customWidth="1"/>
    <col min="6405" max="6405" width="20.5546875" style="2" customWidth="1"/>
    <col min="6406" max="6406" width="9.33203125" style="2" customWidth="1"/>
    <col min="6407" max="6407" width="6.77734375" style="2" customWidth="1"/>
    <col min="6408" max="6409" width="6.6640625" style="2" customWidth="1"/>
    <col min="6410" max="6410" width="6.88671875" style="2" customWidth="1"/>
    <col min="6411" max="6411" width="7.21875" style="2" customWidth="1"/>
    <col min="6412" max="6412" width="7.109375" style="2" customWidth="1"/>
    <col min="6413" max="6413" width="6.77734375" style="2" customWidth="1"/>
    <col min="6414" max="6414" width="6.6640625" style="2" customWidth="1"/>
    <col min="6415" max="6415" width="6.88671875" style="2" customWidth="1"/>
    <col min="6416" max="6416" width="7.5546875" style="2" customWidth="1"/>
    <col min="6417" max="6417" width="7" style="2" customWidth="1"/>
    <col min="6418" max="6418" width="6.33203125" style="2" customWidth="1"/>
    <col min="6419" max="6419" width="6" style="2" customWidth="1"/>
    <col min="6420" max="6420" width="6.109375" style="2" customWidth="1"/>
    <col min="6421" max="6421" width="6.88671875" style="2" customWidth="1"/>
    <col min="6422" max="6422" width="7" style="2" customWidth="1"/>
    <col min="6423" max="6423" width="7.21875" style="2" customWidth="1"/>
    <col min="6424" max="6424" width="6.88671875" style="2" customWidth="1"/>
    <col min="6425" max="6425" width="6" style="2" customWidth="1"/>
    <col min="6426" max="6427" width="6.33203125" style="2" customWidth="1"/>
    <col min="6428" max="6429" width="6.6640625" style="2" customWidth="1"/>
    <col min="6430" max="6430" width="6.33203125" style="2" customWidth="1"/>
    <col min="6431" max="6431" width="6.77734375" style="2" customWidth="1"/>
    <col min="6432" max="6432" width="6.109375" style="2" customWidth="1"/>
    <col min="6433" max="6433" width="6.33203125" style="2" customWidth="1"/>
    <col min="6434" max="6434" width="6.77734375" style="2" customWidth="1"/>
    <col min="6435" max="6656" width="5.109375" style="2"/>
    <col min="6657" max="6657" width="4.109375" style="2" customWidth="1"/>
    <col min="6658" max="6659" width="3.33203125" style="2" customWidth="1"/>
    <col min="6660" max="6660" width="6.77734375" style="2" customWidth="1"/>
    <col min="6661" max="6661" width="20.5546875" style="2" customWidth="1"/>
    <col min="6662" max="6662" width="9.33203125" style="2" customWidth="1"/>
    <col min="6663" max="6663" width="6.77734375" style="2" customWidth="1"/>
    <col min="6664" max="6665" width="6.6640625" style="2" customWidth="1"/>
    <col min="6666" max="6666" width="6.88671875" style="2" customWidth="1"/>
    <col min="6667" max="6667" width="7.21875" style="2" customWidth="1"/>
    <col min="6668" max="6668" width="7.109375" style="2" customWidth="1"/>
    <col min="6669" max="6669" width="6.77734375" style="2" customWidth="1"/>
    <col min="6670" max="6670" width="6.6640625" style="2" customWidth="1"/>
    <col min="6671" max="6671" width="6.88671875" style="2" customWidth="1"/>
    <col min="6672" max="6672" width="7.5546875" style="2" customWidth="1"/>
    <col min="6673" max="6673" width="7" style="2" customWidth="1"/>
    <col min="6674" max="6674" width="6.33203125" style="2" customWidth="1"/>
    <col min="6675" max="6675" width="6" style="2" customWidth="1"/>
    <col min="6676" max="6676" width="6.109375" style="2" customWidth="1"/>
    <col min="6677" max="6677" width="6.88671875" style="2" customWidth="1"/>
    <col min="6678" max="6678" width="7" style="2" customWidth="1"/>
    <col min="6679" max="6679" width="7.21875" style="2" customWidth="1"/>
    <col min="6680" max="6680" width="6.88671875" style="2" customWidth="1"/>
    <col min="6681" max="6681" width="6" style="2" customWidth="1"/>
    <col min="6682" max="6683" width="6.33203125" style="2" customWidth="1"/>
    <col min="6684" max="6685" width="6.6640625" style="2" customWidth="1"/>
    <col min="6686" max="6686" width="6.33203125" style="2" customWidth="1"/>
    <col min="6687" max="6687" width="6.77734375" style="2" customWidth="1"/>
    <col min="6688" max="6688" width="6.109375" style="2" customWidth="1"/>
    <col min="6689" max="6689" width="6.33203125" style="2" customWidth="1"/>
    <col min="6690" max="6690" width="6.77734375" style="2" customWidth="1"/>
    <col min="6691" max="6912" width="5.109375" style="2"/>
    <col min="6913" max="6913" width="4.109375" style="2" customWidth="1"/>
    <col min="6914" max="6915" width="3.33203125" style="2" customWidth="1"/>
    <col min="6916" max="6916" width="6.77734375" style="2" customWidth="1"/>
    <col min="6917" max="6917" width="20.5546875" style="2" customWidth="1"/>
    <col min="6918" max="6918" width="9.33203125" style="2" customWidth="1"/>
    <col min="6919" max="6919" width="6.77734375" style="2" customWidth="1"/>
    <col min="6920" max="6921" width="6.6640625" style="2" customWidth="1"/>
    <col min="6922" max="6922" width="6.88671875" style="2" customWidth="1"/>
    <col min="6923" max="6923" width="7.21875" style="2" customWidth="1"/>
    <col min="6924" max="6924" width="7.109375" style="2" customWidth="1"/>
    <col min="6925" max="6925" width="6.77734375" style="2" customWidth="1"/>
    <col min="6926" max="6926" width="6.6640625" style="2" customWidth="1"/>
    <col min="6927" max="6927" width="6.88671875" style="2" customWidth="1"/>
    <col min="6928" max="6928" width="7.5546875" style="2" customWidth="1"/>
    <col min="6929" max="6929" width="7" style="2" customWidth="1"/>
    <col min="6930" max="6930" width="6.33203125" style="2" customWidth="1"/>
    <col min="6931" max="6931" width="6" style="2" customWidth="1"/>
    <col min="6932" max="6932" width="6.109375" style="2" customWidth="1"/>
    <col min="6933" max="6933" width="6.88671875" style="2" customWidth="1"/>
    <col min="6934" max="6934" width="7" style="2" customWidth="1"/>
    <col min="6935" max="6935" width="7.21875" style="2" customWidth="1"/>
    <col min="6936" max="6936" width="6.88671875" style="2" customWidth="1"/>
    <col min="6937" max="6937" width="6" style="2" customWidth="1"/>
    <col min="6938" max="6939" width="6.33203125" style="2" customWidth="1"/>
    <col min="6940" max="6941" width="6.6640625" style="2" customWidth="1"/>
    <col min="6942" max="6942" width="6.33203125" style="2" customWidth="1"/>
    <col min="6943" max="6943" width="6.77734375" style="2" customWidth="1"/>
    <col min="6944" max="6944" width="6.109375" style="2" customWidth="1"/>
    <col min="6945" max="6945" width="6.33203125" style="2" customWidth="1"/>
    <col min="6946" max="6946" width="6.77734375" style="2" customWidth="1"/>
    <col min="6947" max="7168" width="5.109375" style="2"/>
    <col min="7169" max="7169" width="4.109375" style="2" customWidth="1"/>
    <col min="7170" max="7171" width="3.33203125" style="2" customWidth="1"/>
    <col min="7172" max="7172" width="6.77734375" style="2" customWidth="1"/>
    <col min="7173" max="7173" width="20.5546875" style="2" customWidth="1"/>
    <col min="7174" max="7174" width="9.33203125" style="2" customWidth="1"/>
    <col min="7175" max="7175" width="6.77734375" style="2" customWidth="1"/>
    <col min="7176" max="7177" width="6.6640625" style="2" customWidth="1"/>
    <col min="7178" max="7178" width="6.88671875" style="2" customWidth="1"/>
    <col min="7179" max="7179" width="7.21875" style="2" customWidth="1"/>
    <col min="7180" max="7180" width="7.109375" style="2" customWidth="1"/>
    <col min="7181" max="7181" width="6.77734375" style="2" customWidth="1"/>
    <col min="7182" max="7182" width="6.6640625" style="2" customWidth="1"/>
    <col min="7183" max="7183" width="6.88671875" style="2" customWidth="1"/>
    <col min="7184" max="7184" width="7.5546875" style="2" customWidth="1"/>
    <col min="7185" max="7185" width="7" style="2" customWidth="1"/>
    <col min="7186" max="7186" width="6.33203125" style="2" customWidth="1"/>
    <col min="7187" max="7187" width="6" style="2" customWidth="1"/>
    <col min="7188" max="7188" width="6.109375" style="2" customWidth="1"/>
    <col min="7189" max="7189" width="6.88671875" style="2" customWidth="1"/>
    <col min="7190" max="7190" width="7" style="2" customWidth="1"/>
    <col min="7191" max="7191" width="7.21875" style="2" customWidth="1"/>
    <col min="7192" max="7192" width="6.88671875" style="2" customWidth="1"/>
    <col min="7193" max="7193" width="6" style="2" customWidth="1"/>
    <col min="7194" max="7195" width="6.33203125" style="2" customWidth="1"/>
    <col min="7196" max="7197" width="6.6640625" style="2" customWidth="1"/>
    <col min="7198" max="7198" width="6.33203125" style="2" customWidth="1"/>
    <col min="7199" max="7199" width="6.77734375" style="2" customWidth="1"/>
    <col min="7200" max="7200" width="6.109375" style="2" customWidth="1"/>
    <col min="7201" max="7201" width="6.33203125" style="2" customWidth="1"/>
    <col min="7202" max="7202" width="6.77734375" style="2" customWidth="1"/>
    <col min="7203" max="7424" width="5.109375" style="2"/>
    <col min="7425" max="7425" width="4.109375" style="2" customWidth="1"/>
    <col min="7426" max="7427" width="3.33203125" style="2" customWidth="1"/>
    <col min="7428" max="7428" width="6.77734375" style="2" customWidth="1"/>
    <col min="7429" max="7429" width="20.5546875" style="2" customWidth="1"/>
    <col min="7430" max="7430" width="9.33203125" style="2" customWidth="1"/>
    <col min="7431" max="7431" width="6.77734375" style="2" customWidth="1"/>
    <col min="7432" max="7433" width="6.6640625" style="2" customWidth="1"/>
    <col min="7434" max="7434" width="6.88671875" style="2" customWidth="1"/>
    <col min="7435" max="7435" width="7.21875" style="2" customWidth="1"/>
    <col min="7436" max="7436" width="7.109375" style="2" customWidth="1"/>
    <col min="7437" max="7437" width="6.77734375" style="2" customWidth="1"/>
    <col min="7438" max="7438" width="6.6640625" style="2" customWidth="1"/>
    <col min="7439" max="7439" width="6.88671875" style="2" customWidth="1"/>
    <col min="7440" max="7440" width="7.5546875" style="2" customWidth="1"/>
    <col min="7441" max="7441" width="7" style="2" customWidth="1"/>
    <col min="7442" max="7442" width="6.33203125" style="2" customWidth="1"/>
    <col min="7443" max="7443" width="6" style="2" customWidth="1"/>
    <col min="7444" max="7444" width="6.109375" style="2" customWidth="1"/>
    <col min="7445" max="7445" width="6.88671875" style="2" customWidth="1"/>
    <col min="7446" max="7446" width="7" style="2" customWidth="1"/>
    <col min="7447" max="7447" width="7.21875" style="2" customWidth="1"/>
    <col min="7448" max="7448" width="6.88671875" style="2" customWidth="1"/>
    <col min="7449" max="7449" width="6" style="2" customWidth="1"/>
    <col min="7450" max="7451" width="6.33203125" style="2" customWidth="1"/>
    <col min="7452" max="7453" width="6.6640625" style="2" customWidth="1"/>
    <col min="7454" max="7454" width="6.33203125" style="2" customWidth="1"/>
    <col min="7455" max="7455" width="6.77734375" style="2" customWidth="1"/>
    <col min="7456" max="7456" width="6.109375" style="2" customWidth="1"/>
    <col min="7457" max="7457" width="6.33203125" style="2" customWidth="1"/>
    <col min="7458" max="7458" width="6.77734375" style="2" customWidth="1"/>
    <col min="7459" max="7680" width="5.109375" style="2"/>
    <col min="7681" max="7681" width="4.109375" style="2" customWidth="1"/>
    <col min="7682" max="7683" width="3.33203125" style="2" customWidth="1"/>
    <col min="7684" max="7684" width="6.77734375" style="2" customWidth="1"/>
    <col min="7685" max="7685" width="20.5546875" style="2" customWidth="1"/>
    <col min="7686" max="7686" width="9.33203125" style="2" customWidth="1"/>
    <col min="7687" max="7687" width="6.77734375" style="2" customWidth="1"/>
    <col min="7688" max="7689" width="6.6640625" style="2" customWidth="1"/>
    <col min="7690" max="7690" width="6.88671875" style="2" customWidth="1"/>
    <col min="7691" max="7691" width="7.21875" style="2" customWidth="1"/>
    <col min="7692" max="7692" width="7.109375" style="2" customWidth="1"/>
    <col min="7693" max="7693" width="6.77734375" style="2" customWidth="1"/>
    <col min="7694" max="7694" width="6.6640625" style="2" customWidth="1"/>
    <col min="7695" max="7695" width="6.88671875" style="2" customWidth="1"/>
    <col min="7696" max="7696" width="7.5546875" style="2" customWidth="1"/>
    <col min="7697" max="7697" width="7" style="2" customWidth="1"/>
    <col min="7698" max="7698" width="6.33203125" style="2" customWidth="1"/>
    <col min="7699" max="7699" width="6" style="2" customWidth="1"/>
    <col min="7700" max="7700" width="6.109375" style="2" customWidth="1"/>
    <col min="7701" max="7701" width="6.88671875" style="2" customWidth="1"/>
    <col min="7702" max="7702" width="7" style="2" customWidth="1"/>
    <col min="7703" max="7703" width="7.21875" style="2" customWidth="1"/>
    <col min="7704" max="7704" width="6.88671875" style="2" customWidth="1"/>
    <col min="7705" max="7705" width="6" style="2" customWidth="1"/>
    <col min="7706" max="7707" width="6.33203125" style="2" customWidth="1"/>
    <col min="7708" max="7709" width="6.6640625" style="2" customWidth="1"/>
    <col min="7710" max="7710" width="6.33203125" style="2" customWidth="1"/>
    <col min="7711" max="7711" width="6.77734375" style="2" customWidth="1"/>
    <col min="7712" max="7712" width="6.109375" style="2" customWidth="1"/>
    <col min="7713" max="7713" width="6.33203125" style="2" customWidth="1"/>
    <col min="7714" max="7714" width="6.77734375" style="2" customWidth="1"/>
    <col min="7715" max="7936" width="5.109375" style="2"/>
    <col min="7937" max="7937" width="4.109375" style="2" customWidth="1"/>
    <col min="7938" max="7939" width="3.33203125" style="2" customWidth="1"/>
    <col min="7940" max="7940" width="6.77734375" style="2" customWidth="1"/>
    <col min="7941" max="7941" width="20.5546875" style="2" customWidth="1"/>
    <col min="7942" max="7942" width="9.33203125" style="2" customWidth="1"/>
    <col min="7943" max="7943" width="6.77734375" style="2" customWidth="1"/>
    <col min="7944" max="7945" width="6.6640625" style="2" customWidth="1"/>
    <col min="7946" max="7946" width="6.88671875" style="2" customWidth="1"/>
    <col min="7947" max="7947" width="7.21875" style="2" customWidth="1"/>
    <col min="7948" max="7948" width="7.109375" style="2" customWidth="1"/>
    <col min="7949" max="7949" width="6.77734375" style="2" customWidth="1"/>
    <col min="7950" max="7950" width="6.6640625" style="2" customWidth="1"/>
    <col min="7951" max="7951" width="6.88671875" style="2" customWidth="1"/>
    <col min="7952" max="7952" width="7.5546875" style="2" customWidth="1"/>
    <col min="7953" max="7953" width="7" style="2" customWidth="1"/>
    <col min="7954" max="7954" width="6.33203125" style="2" customWidth="1"/>
    <col min="7955" max="7955" width="6" style="2" customWidth="1"/>
    <col min="7956" max="7956" width="6.109375" style="2" customWidth="1"/>
    <col min="7957" max="7957" width="6.88671875" style="2" customWidth="1"/>
    <col min="7958" max="7958" width="7" style="2" customWidth="1"/>
    <col min="7959" max="7959" width="7.21875" style="2" customWidth="1"/>
    <col min="7960" max="7960" width="6.88671875" style="2" customWidth="1"/>
    <col min="7961" max="7961" width="6" style="2" customWidth="1"/>
    <col min="7962" max="7963" width="6.33203125" style="2" customWidth="1"/>
    <col min="7964" max="7965" width="6.6640625" style="2" customWidth="1"/>
    <col min="7966" max="7966" width="6.33203125" style="2" customWidth="1"/>
    <col min="7967" max="7967" width="6.77734375" style="2" customWidth="1"/>
    <col min="7968" max="7968" width="6.109375" style="2" customWidth="1"/>
    <col min="7969" max="7969" width="6.33203125" style="2" customWidth="1"/>
    <col min="7970" max="7970" width="6.77734375" style="2" customWidth="1"/>
    <col min="7971" max="8192" width="5.109375" style="2"/>
    <col min="8193" max="8193" width="4.109375" style="2" customWidth="1"/>
    <col min="8194" max="8195" width="3.33203125" style="2" customWidth="1"/>
    <col min="8196" max="8196" width="6.77734375" style="2" customWidth="1"/>
    <col min="8197" max="8197" width="20.5546875" style="2" customWidth="1"/>
    <col min="8198" max="8198" width="9.33203125" style="2" customWidth="1"/>
    <col min="8199" max="8199" width="6.77734375" style="2" customWidth="1"/>
    <col min="8200" max="8201" width="6.6640625" style="2" customWidth="1"/>
    <col min="8202" max="8202" width="6.88671875" style="2" customWidth="1"/>
    <col min="8203" max="8203" width="7.21875" style="2" customWidth="1"/>
    <col min="8204" max="8204" width="7.109375" style="2" customWidth="1"/>
    <col min="8205" max="8205" width="6.77734375" style="2" customWidth="1"/>
    <col min="8206" max="8206" width="6.6640625" style="2" customWidth="1"/>
    <col min="8207" max="8207" width="6.88671875" style="2" customWidth="1"/>
    <col min="8208" max="8208" width="7.5546875" style="2" customWidth="1"/>
    <col min="8209" max="8209" width="7" style="2" customWidth="1"/>
    <col min="8210" max="8210" width="6.33203125" style="2" customWidth="1"/>
    <col min="8211" max="8211" width="6" style="2" customWidth="1"/>
    <col min="8212" max="8212" width="6.109375" style="2" customWidth="1"/>
    <col min="8213" max="8213" width="6.88671875" style="2" customWidth="1"/>
    <col min="8214" max="8214" width="7" style="2" customWidth="1"/>
    <col min="8215" max="8215" width="7.21875" style="2" customWidth="1"/>
    <col min="8216" max="8216" width="6.88671875" style="2" customWidth="1"/>
    <col min="8217" max="8217" width="6" style="2" customWidth="1"/>
    <col min="8218" max="8219" width="6.33203125" style="2" customWidth="1"/>
    <col min="8220" max="8221" width="6.6640625" style="2" customWidth="1"/>
    <col min="8222" max="8222" width="6.33203125" style="2" customWidth="1"/>
    <col min="8223" max="8223" width="6.77734375" style="2" customWidth="1"/>
    <col min="8224" max="8224" width="6.109375" style="2" customWidth="1"/>
    <col min="8225" max="8225" width="6.33203125" style="2" customWidth="1"/>
    <col min="8226" max="8226" width="6.77734375" style="2" customWidth="1"/>
    <col min="8227" max="8448" width="5.109375" style="2"/>
    <col min="8449" max="8449" width="4.109375" style="2" customWidth="1"/>
    <col min="8450" max="8451" width="3.33203125" style="2" customWidth="1"/>
    <col min="8452" max="8452" width="6.77734375" style="2" customWidth="1"/>
    <col min="8453" max="8453" width="20.5546875" style="2" customWidth="1"/>
    <col min="8454" max="8454" width="9.33203125" style="2" customWidth="1"/>
    <col min="8455" max="8455" width="6.77734375" style="2" customWidth="1"/>
    <col min="8456" max="8457" width="6.6640625" style="2" customWidth="1"/>
    <col min="8458" max="8458" width="6.88671875" style="2" customWidth="1"/>
    <col min="8459" max="8459" width="7.21875" style="2" customWidth="1"/>
    <col min="8460" max="8460" width="7.109375" style="2" customWidth="1"/>
    <col min="8461" max="8461" width="6.77734375" style="2" customWidth="1"/>
    <col min="8462" max="8462" width="6.6640625" style="2" customWidth="1"/>
    <col min="8463" max="8463" width="6.88671875" style="2" customWidth="1"/>
    <col min="8464" max="8464" width="7.5546875" style="2" customWidth="1"/>
    <col min="8465" max="8465" width="7" style="2" customWidth="1"/>
    <col min="8466" max="8466" width="6.33203125" style="2" customWidth="1"/>
    <col min="8467" max="8467" width="6" style="2" customWidth="1"/>
    <col min="8468" max="8468" width="6.109375" style="2" customWidth="1"/>
    <col min="8469" max="8469" width="6.88671875" style="2" customWidth="1"/>
    <col min="8470" max="8470" width="7" style="2" customWidth="1"/>
    <col min="8471" max="8471" width="7.21875" style="2" customWidth="1"/>
    <col min="8472" max="8472" width="6.88671875" style="2" customWidth="1"/>
    <col min="8473" max="8473" width="6" style="2" customWidth="1"/>
    <col min="8474" max="8475" width="6.33203125" style="2" customWidth="1"/>
    <col min="8476" max="8477" width="6.6640625" style="2" customWidth="1"/>
    <col min="8478" max="8478" width="6.33203125" style="2" customWidth="1"/>
    <col min="8479" max="8479" width="6.77734375" style="2" customWidth="1"/>
    <col min="8480" max="8480" width="6.109375" style="2" customWidth="1"/>
    <col min="8481" max="8481" width="6.33203125" style="2" customWidth="1"/>
    <col min="8482" max="8482" width="6.77734375" style="2" customWidth="1"/>
    <col min="8483" max="8704" width="5.109375" style="2"/>
    <col min="8705" max="8705" width="4.109375" style="2" customWidth="1"/>
    <col min="8706" max="8707" width="3.33203125" style="2" customWidth="1"/>
    <col min="8708" max="8708" width="6.77734375" style="2" customWidth="1"/>
    <col min="8709" max="8709" width="20.5546875" style="2" customWidth="1"/>
    <col min="8710" max="8710" width="9.33203125" style="2" customWidth="1"/>
    <col min="8711" max="8711" width="6.77734375" style="2" customWidth="1"/>
    <col min="8712" max="8713" width="6.6640625" style="2" customWidth="1"/>
    <col min="8714" max="8714" width="6.88671875" style="2" customWidth="1"/>
    <col min="8715" max="8715" width="7.21875" style="2" customWidth="1"/>
    <col min="8716" max="8716" width="7.109375" style="2" customWidth="1"/>
    <col min="8717" max="8717" width="6.77734375" style="2" customWidth="1"/>
    <col min="8718" max="8718" width="6.6640625" style="2" customWidth="1"/>
    <col min="8719" max="8719" width="6.88671875" style="2" customWidth="1"/>
    <col min="8720" max="8720" width="7.5546875" style="2" customWidth="1"/>
    <col min="8721" max="8721" width="7" style="2" customWidth="1"/>
    <col min="8722" max="8722" width="6.33203125" style="2" customWidth="1"/>
    <col min="8723" max="8723" width="6" style="2" customWidth="1"/>
    <col min="8724" max="8724" width="6.109375" style="2" customWidth="1"/>
    <col min="8725" max="8725" width="6.88671875" style="2" customWidth="1"/>
    <col min="8726" max="8726" width="7" style="2" customWidth="1"/>
    <col min="8727" max="8727" width="7.21875" style="2" customWidth="1"/>
    <col min="8728" max="8728" width="6.88671875" style="2" customWidth="1"/>
    <col min="8729" max="8729" width="6" style="2" customWidth="1"/>
    <col min="8730" max="8731" width="6.33203125" style="2" customWidth="1"/>
    <col min="8732" max="8733" width="6.6640625" style="2" customWidth="1"/>
    <col min="8734" max="8734" width="6.33203125" style="2" customWidth="1"/>
    <col min="8735" max="8735" width="6.77734375" style="2" customWidth="1"/>
    <col min="8736" max="8736" width="6.109375" style="2" customWidth="1"/>
    <col min="8737" max="8737" width="6.33203125" style="2" customWidth="1"/>
    <col min="8738" max="8738" width="6.77734375" style="2" customWidth="1"/>
    <col min="8739" max="8960" width="5.109375" style="2"/>
    <col min="8961" max="8961" width="4.109375" style="2" customWidth="1"/>
    <col min="8962" max="8963" width="3.33203125" style="2" customWidth="1"/>
    <col min="8964" max="8964" width="6.77734375" style="2" customWidth="1"/>
    <col min="8965" max="8965" width="20.5546875" style="2" customWidth="1"/>
    <col min="8966" max="8966" width="9.33203125" style="2" customWidth="1"/>
    <col min="8967" max="8967" width="6.77734375" style="2" customWidth="1"/>
    <col min="8968" max="8969" width="6.6640625" style="2" customWidth="1"/>
    <col min="8970" max="8970" width="6.88671875" style="2" customWidth="1"/>
    <col min="8971" max="8971" width="7.21875" style="2" customWidth="1"/>
    <col min="8972" max="8972" width="7.109375" style="2" customWidth="1"/>
    <col min="8973" max="8973" width="6.77734375" style="2" customWidth="1"/>
    <col min="8974" max="8974" width="6.6640625" style="2" customWidth="1"/>
    <col min="8975" max="8975" width="6.88671875" style="2" customWidth="1"/>
    <col min="8976" max="8976" width="7.5546875" style="2" customWidth="1"/>
    <col min="8977" max="8977" width="7" style="2" customWidth="1"/>
    <col min="8978" max="8978" width="6.33203125" style="2" customWidth="1"/>
    <col min="8979" max="8979" width="6" style="2" customWidth="1"/>
    <col min="8980" max="8980" width="6.109375" style="2" customWidth="1"/>
    <col min="8981" max="8981" width="6.88671875" style="2" customWidth="1"/>
    <col min="8982" max="8982" width="7" style="2" customWidth="1"/>
    <col min="8983" max="8983" width="7.21875" style="2" customWidth="1"/>
    <col min="8984" max="8984" width="6.88671875" style="2" customWidth="1"/>
    <col min="8985" max="8985" width="6" style="2" customWidth="1"/>
    <col min="8986" max="8987" width="6.33203125" style="2" customWidth="1"/>
    <col min="8988" max="8989" width="6.6640625" style="2" customWidth="1"/>
    <col min="8990" max="8990" width="6.33203125" style="2" customWidth="1"/>
    <col min="8991" max="8991" width="6.77734375" style="2" customWidth="1"/>
    <col min="8992" max="8992" width="6.109375" style="2" customWidth="1"/>
    <col min="8993" max="8993" width="6.33203125" style="2" customWidth="1"/>
    <col min="8994" max="8994" width="6.77734375" style="2" customWidth="1"/>
    <col min="8995" max="9216" width="5.109375" style="2"/>
    <col min="9217" max="9217" width="4.109375" style="2" customWidth="1"/>
    <col min="9218" max="9219" width="3.33203125" style="2" customWidth="1"/>
    <col min="9220" max="9220" width="6.77734375" style="2" customWidth="1"/>
    <col min="9221" max="9221" width="20.5546875" style="2" customWidth="1"/>
    <col min="9222" max="9222" width="9.33203125" style="2" customWidth="1"/>
    <col min="9223" max="9223" width="6.77734375" style="2" customWidth="1"/>
    <col min="9224" max="9225" width="6.6640625" style="2" customWidth="1"/>
    <col min="9226" max="9226" width="6.88671875" style="2" customWidth="1"/>
    <col min="9227" max="9227" width="7.21875" style="2" customWidth="1"/>
    <col min="9228" max="9228" width="7.109375" style="2" customWidth="1"/>
    <col min="9229" max="9229" width="6.77734375" style="2" customWidth="1"/>
    <col min="9230" max="9230" width="6.6640625" style="2" customWidth="1"/>
    <col min="9231" max="9231" width="6.88671875" style="2" customWidth="1"/>
    <col min="9232" max="9232" width="7.5546875" style="2" customWidth="1"/>
    <col min="9233" max="9233" width="7" style="2" customWidth="1"/>
    <col min="9234" max="9234" width="6.33203125" style="2" customWidth="1"/>
    <col min="9235" max="9235" width="6" style="2" customWidth="1"/>
    <col min="9236" max="9236" width="6.109375" style="2" customWidth="1"/>
    <col min="9237" max="9237" width="6.88671875" style="2" customWidth="1"/>
    <col min="9238" max="9238" width="7" style="2" customWidth="1"/>
    <col min="9239" max="9239" width="7.21875" style="2" customWidth="1"/>
    <col min="9240" max="9240" width="6.88671875" style="2" customWidth="1"/>
    <col min="9241" max="9241" width="6" style="2" customWidth="1"/>
    <col min="9242" max="9243" width="6.33203125" style="2" customWidth="1"/>
    <col min="9244" max="9245" width="6.6640625" style="2" customWidth="1"/>
    <col min="9246" max="9246" width="6.33203125" style="2" customWidth="1"/>
    <col min="9247" max="9247" width="6.77734375" style="2" customWidth="1"/>
    <col min="9248" max="9248" width="6.109375" style="2" customWidth="1"/>
    <col min="9249" max="9249" width="6.33203125" style="2" customWidth="1"/>
    <col min="9250" max="9250" width="6.77734375" style="2" customWidth="1"/>
    <col min="9251" max="9472" width="5.109375" style="2"/>
    <col min="9473" max="9473" width="4.109375" style="2" customWidth="1"/>
    <col min="9474" max="9475" width="3.33203125" style="2" customWidth="1"/>
    <col min="9476" max="9476" width="6.77734375" style="2" customWidth="1"/>
    <col min="9477" max="9477" width="20.5546875" style="2" customWidth="1"/>
    <col min="9478" max="9478" width="9.33203125" style="2" customWidth="1"/>
    <col min="9479" max="9479" width="6.77734375" style="2" customWidth="1"/>
    <col min="9480" max="9481" width="6.6640625" style="2" customWidth="1"/>
    <col min="9482" max="9482" width="6.88671875" style="2" customWidth="1"/>
    <col min="9483" max="9483" width="7.21875" style="2" customWidth="1"/>
    <col min="9484" max="9484" width="7.109375" style="2" customWidth="1"/>
    <col min="9485" max="9485" width="6.77734375" style="2" customWidth="1"/>
    <col min="9486" max="9486" width="6.6640625" style="2" customWidth="1"/>
    <col min="9487" max="9487" width="6.88671875" style="2" customWidth="1"/>
    <col min="9488" max="9488" width="7.5546875" style="2" customWidth="1"/>
    <col min="9489" max="9489" width="7" style="2" customWidth="1"/>
    <col min="9490" max="9490" width="6.33203125" style="2" customWidth="1"/>
    <col min="9491" max="9491" width="6" style="2" customWidth="1"/>
    <col min="9492" max="9492" width="6.109375" style="2" customWidth="1"/>
    <col min="9493" max="9493" width="6.88671875" style="2" customWidth="1"/>
    <col min="9494" max="9494" width="7" style="2" customWidth="1"/>
    <col min="9495" max="9495" width="7.21875" style="2" customWidth="1"/>
    <col min="9496" max="9496" width="6.88671875" style="2" customWidth="1"/>
    <col min="9497" max="9497" width="6" style="2" customWidth="1"/>
    <col min="9498" max="9499" width="6.33203125" style="2" customWidth="1"/>
    <col min="9500" max="9501" width="6.6640625" style="2" customWidth="1"/>
    <col min="9502" max="9502" width="6.33203125" style="2" customWidth="1"/>
    <col min="9503" max="9503" width="6.77734375" style="2" customWidth="1"/>
    <col min="9504" max="9504" width="6.109375" style="2" customWidth="1"/>
    <col min="9505" max="9505" width="6.33203125" style="2" customWidth="1"/>
    <col min="9506" max="9506" width="6.77734375" style="2" customWidth="1"/>
    <col min="9507" max="9728" width="5.109375" style="2"/>
    <col min="9729" max="9729" width="4.109375" style="2" customWidth="1"/>
    <col min="9730" max="9731" width="3.33203125" style="2" customWidth="1"/>
    <col min="9732" max="9732" width="6.77734375" style="2" customWidth="1"/>
    <col min="9733" max="9733" width="20.5546875" style="2" customWidth="1"/>
    <col min="9734" max="9734" width="9.33203125" style="2" customWidth="1"/>
    <col min="9735" max="9735" width="6.77734375" style="2" customWidth="1"/>
    <col min="9736" max="9737" width="6.6640625" style="2" customWidth="1"/>
    <col min="9738" max="9738" width="6.88671875" style="2" customWidth="1"/>
    <col min="9739" max="9739" width="7.21875" style="2" customWidth="1"/>
    <col min="9740" max="9740" width="7.109375" style="2" customWidth="1"/>
    <col min="9741" max="9741" width="6.77734375" style="2" customWidth="1"/>
    <col min="9742" max="9742" width="6.6640625" style="2" customWidth="1"/>
    <col min="9743" max="9743" width="6.88671875" style="2" customWidth="1"/>
    <col min="9744" max="9744" width="7.5546875" style="2" customWidth="1"/>
    <col min="9745" max="9745" width="7" style="2" customWidth="1"/>
    <col min="9746" max="9746" width="6.33203125" style="2" customWidth="1"/>
    <col min="9747" max="9747" width="6" style="2" customWidth="1"/>
    <col min="9748" max="9748" width="6.109375" style="2" customWidth="1"/>
    <col min="9749" max="9749" width="6.88671875" style="2" customWidth="1"/>
    <col min="9750" max="9750" width="7" style="2" customWidth="1"/>
    <col min="9751" max="9751" width="7.21875" style="2" customWidth="1"/>
    <col min="9752" max="9752" width="6.88671875" style="2" customWidth="1"/>
    <col min="9753" max="9753" width="6" style="2" customWidth="1"/>
    <col min="9754" max="9755" width="6.33203125" style="2" customWidth="1"/>
    <col min="9756" max="9757" width="6.6640625" style="2" customWidth="1"/>
    <col min="9758" max="9758" width="6.33203125" style="2" customWidth="1"/>
    <col min="9759" max="9759" width="6.77734375" style="2" customWidth="1"/>
    <col min="9760" max="9760" width="6.109375" style="2" customWidth="1"/>
    <col min="9761" max="9761" width="6.33203125" style="2" customWidth="1"/>
    <col min="9762" max="9762" width="6.77734375" style="2" customWidth="1"/>
    <col min="9763" max="9984" width="5.109375" style="2"/>
    <col min="9985" max="9985" width="4.109375" style="2" customWidth="1"/>
    <col min="9986" max="9987" width="3.33203125" style="2" customWidth="1"/>
    <col min="9988" max="9988" width="6.77734375" style="2" customWidth="1"/>
    <col min="9989" max="9989" width="20.5546875" style="2" customWidth="1"/>
    <col min="9990" max="9990" width="9.33203125" style="2" customWidth="1"/>
    <col min="9991" max="9991" width="6.77734375" style="2" customWidth="1"/>
    <col min="9992" max="9993" width="6.6640625" style="2" customWidth="1"/>
    <col min="9994" max="9994" width="6.88671875" style="2" customWidth="1"/>
    <col min="9995" max="9995" width="7.21875" style="2" customWidth="1"/>
    <col min="9996" max="9996" width="7.109375" style="2" customWidth="1"/>
    <col min="9997" max="9997" width="6.77734375" style="2" customWidth="1"/>
    <col min="9998" max="9998" width="6.6640625" style="2" customWidth="1"/>
    <col min="9999" max="9999" width="6.88671875" style="2" customWidth="1"/>
    <col min="10000" max="10000" width="7.5546875" style="2" customWidth="1"/>
    <col min="10001" max="10001" width="7" style="2" customWidth="1"/>
    <col min="10002" max="10002" width="6.33203125" style="2" customWidth="1"/>
    <col min="10003" max="10003" width="6" style="2" customWidth="1"/>
    <col min="10004" max="10004" width="6.109375" style="2" customWidth="1"/>
    <col min="10005" max="10005" width="6.88671875" style="2" customWidth="1"/>
    <col min="10006" max="10006" width="7" style="2" customWidth="1"/>
    <col min="10007" max="10007" width="7.21875" style="2" customWidth="1"/>
    <col min="10008" max="10008" width="6.88671875" style="2" customWidth="1"/>
    <col min="10009" max="10009" width="6" style="2" customWidth="1"/>
    <col min="10010" max="10011" width="6.33203125" style="2" customWidth="1"/>
    <col min="10012" max="10013" width="6.6640625" style="2" customWidth="1"/>
    <col min="10014" max="10014" width="6.33203125" style="2" customWidth="1"/>
    <col min="10015" max="10015" width="6.77734375" style="2" customWidth="1"/>
    <col min="10016" max="10016" width="6.109375" style="2" customWidth="1"/>
    <col min="10017" max="10017" width="6.33203125" style="2" customWidth="1"/>
    <col min="10018" max="10018" width="6.77734375" style="2" customWidth="1"/>
    <col min="10019" max="10240" width="5.109375" style="2"/>
    <col min="10241" max="10241" width="4.109375" style="2" customWidth="1"/>
    <col min="10242" max="10243" width="3.33203125" style="2" customWidth="1"/>
    <col min="10244" max="10244" width="6.77734375" style="2" customWidth="1"/>
    <col min="10245" max="10245" width="20.5546875" style="2" customWidth="1"/>
    <col min="10246" max="10246" width="9.33203125" style="2" customWidth="1"/>
    <col min="10247" max="10247" width="6.77734375" style="2" customWidth="1"/>
    <col min="10248" max="10249" width="6.6640625" style="2" customWidth="1"/>
    <col min="10250" max="10250" width="6.88671875" style="2" customWidth="1"/>
    <col min="10251" max="10251" width="7.21875" style="2" customWidth="1"/>
    <col min="10252" max="10252" width="7.109375" style="2" customWidth="1"/>
    <col min="10253" max="10253" width="6.77734375" style="2" customWidth="1"/>
    <col min="10254" max="10254" width="6.6640625" style="2" customWidth="1"/>
    <col min="10255" max="10255" width="6.88671875" style="2" customWidth="1"/>
    <col min="10256" max="10256" width="7.5546875" style="2" customWidth="1"/>
    <col min="10257" max="10257" width="7" style="2" customWidth="1"/>
    <col min="10258" max="10258" width="6.33203125" style="2" customWidth="1"/>
    <col min="10259" max="10259" width="6" style="2" customWidth="1"/>
    <col min="10260" max="10260" width="6.109375" style="2" customWidth="1"/>
    <col min="10261" max="10261" width="6.88671875" style="2" customWidth="1"/>
    <col min="10262" max="10262" width="7" style="2" customWidth="1"/>
    <col min="10263" max="10263" width="7.21875" style="2" customWidth="1"/>
    <col min="10264" max="10264" width="6.88671875" style="2" customWidth="1"/>
    <col min="10265" max="10265" width="6" style="2" customWidth="1"/>
    <col min="10266" max="10267" width="6.33203125" style="2" customWidth="1"/>
    <col min="10268" max="10269" width="6.6640625" style="2" customWidth="1"/>
    <col min="10270" max="10270" width="6.33203125" style="2" customWidth="1"/>
    <col min="10271" max="10271" width="6.77734375" style="2" customWidth="1"/>
    <col min="10272" max="10272" width="6.109375" style="2" customWidth="1"/>
    <col min="10273" max="10273" width="6.33203125" style="2" customWidth="1"/>
    <col min="10274" max="10274" width="6.77734375" style="2" customWidth="1"/>
    <col min="10275" max="10496" width="5.109375" style="2"/>
    <col min="10497" max="10497" width="4.109375" style="2" customWidth="1"/>
    <col min="10498" max="10499" width="3.33203125" style="2" customWidth="1"/>
    <col min="10500" max="10500" width="6.77734375" style="2" customWidth="1"/>
    <col min="10501" max="10501" width="20.5546875" style="2" customWidth="1"/>
    <col min="10502" max="10502" width="9.33203125" style="2" customWidth="1"/>
    <col min="10503" max="10503" width="6.77734375" style="2" customWidth="1"/>
    <col min="10504" max="10505" width="6.6640625" style="2" customWidth="1"/>
    <col min="10506" max="10506" width="6.88671875" style="2" customWidth="1"/>
    <col min="10507" max="10507" width="7.21875" style="2" customWidth="1"/>
    <col min="10508" max="10508" width="7.109375" style="2" customWidth="1"/>
    <col min="10509" max="10509" width="6.77734375" style="2" customWidth="1"/>
    <col min="10510" max="10510" width="6.6640625" style="2" customWidth="1"/>
    <col min="10511" max="10511" width="6.88671875" style="2" customWidth="1"/>
    <col min="10512" max="10512" width="7.5546875" style="2" customWidth="1"/>
    <col min="10513" max="10513" width="7" style="2" customWidth="1"/>
    <col min="10514" max="10514" width="6.33203125" style="2" customWidth="1"/>
    <col min="10515" max="10515" width="6" style="2" customWidth="1"/>
    <col min="10516" max="10516" width="6.109375" style="2" customWidth="1"/>
    <col min="10517" max="10517" width="6.88671875" style="2" customWidth="1"/>
    <col min="10518" max="10518" width="7" style="2" customWidth="1"/>
    <col min="10519" max="10519" width="7.21875" style="2" customWidth="1"/>
    <col min="10520" max="10520" width="6.88671875" style="2" customWidth="1"/>
    <col min="10521" max="10521" width="6" style="2" customWidth="1"/>
    <col min="10522" max="10523" width="6.33203125" style="2" customWidth="1"/>
    <col min="10524" max="10525" width="6.6640625" style="2" customWidth="1"/>
    <col min="10526" max="10526" width="6.33203125" style="2" customWidth="1"/>
    <col min="10527" max="10527" width="6.77734375" style="2" customWidth="1"/>
    <col min="10528" max="10528" width="6.109375" style="2" customWidth="1"/>
    <col min="10529" max="10529" width="6.33203125" style="2" customWidth="1"/>
    <col min="10530" max="10530" width="6.77734375" style="2" customWidth="1"/>
    <col min="10531" max="10752" width="5.109375" style="2"/>
    <col min="10753" max="10753" width="4.109375" style="2" customWidth="1"/>
    <col min="10754" max="10755" width="3.33203125" style="2" customWidth="1"/>
    <col min="10756" max="10756" width="6.77734375" style="2" customWidth="1"/>
    <col min="10757" max="10757" width="20.5546875" style="2" customWidth="1"/>
    <col min="10758" max="10758" width="9.33203125" style="2" customWidth="1"/>
    <col min="10759" max="10759" width="6.77734375" style="2" customWidth="1"/>
    <col min="10760" max="10761" width="6.6640625" style="2" customWidth="1"/>
    <col min="10762" max="10762" width="6.88671875" style="2" customWidth="1"/>
    <col min="10763" max="10763" width="7.21875" style="2" customWidth="1"/>
    <col min="10764" max="10764" width="7.109375" style="2" customWidth="1"/>
    <col min="10765" max="10765" width="6.77734375" style="2" customWidth="1"/>
    <col min="10766" max="10766" width="6.6640625" style="2" customWidth="1"/>
    <col min="10767" max="10767" width="6.88671875" style="2" customWidth="1"/>
    <col min="10768" max="10768" width="7.5546875" style="2" customWidth="1"/>
    <col min="10769" max="10769" width="7" style="2" customWidth="1"/>
    <col min="10770" max="10770" width="6.33203125" style="2" customWidth="1"/>
    <col min="10771" max="10771" width="6" style="2" customWidth="1"/>
    <col min="10772" max="10772" width="6.109375" style="2" customWidth="1"/>
    <col min="10773" max="10773" width="6.88671875" style="2" customWidth="1"/>
    <col min="10774" max="10774" width="7" style="2" customWidth="1"/>
    <col min="10775" max="10775" width="7.21875" style="2" customWidth="1"/>
    <col min="10776" max="10776" width="6.88671875" style="2" customWidth="1"/>
    <col min="10777" max="10777" width="6" style="2" customWidth="1"/>
    <col min="10778" max="10779" width="6.33203125" style="2" customWidth="1"/>
    <col min="10780" max="10781" width="6.6640625" style="2" customWidth="1"/>
    <col min="10782" max="10782" width="6.33203125" style="2" customWidth="1"/>
    <col min="10783" max="10783" width="6.77734375" style="2" customWidth="1"/>
    <col min="10784" max="10784" width="6.109375" style="2" customWidth="1"/>
    <col min="10785" max="10785" width="6.33203125" style="2" customWidth="1"/>
    <col min="10786" max="10786" width="6.77734375" style="2" customWidth="1"/>
    <col min="10787" max="11008" width="5.109375" style="2"/>
    <col min="11009" max="11009" width="4.109375" style="2" customWidth="1"/>
    <col min="11010" max="11011" width="3.33203125" style="2" customWidth="1"/>
    <col min="11012" max="11012" width="6.77734375" style="2" customWidth="1"/>
    <col min="11013" max="11013" width="20.5546875" style="2" customWidth="1"/>
    <col min="11014" max="11014" width="9.33203125" style="2" customWidth="1"/>
    <col min="11015" max="11015" width="6.77734375" style="2" customWidth="1"/>
    <col min="11016" max="11017" width="6.6640625" style="2" customWidth="1"/>
    <col min="11018" max="11018" width="6.88671875" style="2" customWidth="1"/>
    <col min="11019" max="11019" width="7.21875" style="2" customWidth="1"/>
    <col min="11020" max="11020" width="7.109375" style="2" customWidth="1"/>
    <col min="11021" max="11021" width="6.77734375" style="2" customWidth="1"/>
    <col min="11022" max="11022" width="6.6640625" style="2" customWidth="1"/>
    <col min="11023" max="11023" width="6.88671875" style="2" customWidth="1"/>
    <col min="11024" max="11024" width="7.5546875" style="2" customWidth="1"/>
    <col min="11025" max="11025" width="7" style="2" customWidth="1"/>
    <col min="11026" max="11026" width="6.33203125" style="2" customWidth="1"/>
    <col min="11027" max="11027" width="6" style="2" customWidth="1"/>
    <col min="11028" max="11028" width="6.109375" style="2" customWidth="1"/>
    <col min="11029" max="11029" width="6.88671875" style="2" customWidth="1"/>
    <col min="11030" max="11030" width="7" style="2" customWidth="1"/>
    <col min="11031" max="11031" width="7.21875" style="2" customWidth="1"/>
    <col min="11032" max="11032" width="6.88671875" style="2" customWidth="1"/>
    <col min="11033" max="11033" width="6" style="2" customWidth="1"/>
    <col min="11034" max="11035" width="6.33203125" style="2" customWidth="1"/>
    <col min="11036" max="11037" width="6.6640625" style="2" customWidth="1"/>
    <col min="11038" max="11038" width="6.33203125" style="2" customWidth="1"/>
    <col min="11039" max="11039" width="6.77734375" style="2" customWidth="1"/>
    <col min="11040" max="11040" width="6.109375" style="2" customWidth="1"/>
    <col min="11041" max="11041" width="6.33203125" style="2" customWidth="1"/>
    <col min="11042" max="11042" width="6.77734375" style="2" customWidth="1"/>
    <col min="11043" max="11264" width="5.109375" style="2"/>
    <col min="11265" max="11265" width="4.109375" style="2" customWidth="1"/>
    <col min="11266" max="11267" width="3.33203125" style="2" customWidth="1"/>
    <col min="11268" max="11268" width="6.77734375" style="2" customWidth="1"/>
    <col min="11269" max="11269" width="20.5546875" style="2" customWidth="1"/>
    <col min="11270" max="11270" width="9.33203125" style="2" customWidth="1"/>
    <col min="11271" max="11271" width="6.77734375" style="2" customWidth="1"/>
    <col min="11272" max="11273" width="6.6640625" style="2" customWidth="1"/>
    <col min="11274" max="11274" width="6.88671875" style="2" customWidth="1"/>
    <col min="11275" max="11275" width="7.21875" style="2" customWidth="1"/>
    <col min="11276" max="11276" width="7.109375" style="2" customWidth="1"/>
    <col min="11277" max="11277" width="6.77734375" style="2" customWidth="1"/>
    <col min="11278" max="11278" width="6.6640625" style="2" customWidth="1"/>
    <col min="11279" max="11279" width="6.88671875" style="2" customWidth="1"/>
    <col min="11280" max="11280" width="7.5546875" style="2" customWidth="1"/>
    <col min="11281" max="11281" width="7" style="2" customWidth="1"/>
    <col min="11282" max="11282" width="6.33203125" style="2" customWidth="1"/>
    <col min="11283" max="11283" width="6" style="2" customWidth="1"/>
    <col min="11284" max="11284" width="6.109375" style="2" customWidth="1"/>
    <col min="11285" max="11285" width="6.88671875" style="2" customWidth="1"/>
    <col min="11286" max="11286" width="7" style="2" customWidth="1"/>
    <col min="11287" max="11287" width="7.21875" style="2" customWidth="1"/>
    <col min="11288" max="11288" width="6.88671875" style="2" customWidth="1"/>
    <col min="11289" max="11289" width="6" style="2" customWidth="1"/>
    <col min="11290" max="11291" width="6.33203125" style="2" customWidth="1"/>
    <col min="11292" max="11293" width="6.6640625" style="2" customWidth="1"/>
    <col min="11294" max="11294" width="6.33203125" style="2" customWidth="1"/>
    <col min="11295" max="11295" width="6.77734375" style="2" customWidth="1"/>
    <col min="11296" max="11296" width="6.109375" style="2" customWidth="1"/>
    <col min="11297" max="11297" width="6.33203125" style="2" customWidth="1"/>
    <col min="11298" max="11298" width="6.77734375" style="2" customWidth="1"/>
    <col min="11299" max="11520" width="5.109375" style="2"/>
    <col min="11521" max="11521" width="4.109375" style="2" customWidth="1"/>
    <col min="11522" max="11523" width="3.33203125" style="2" customWidth="1"/>
    <col min="11524" max="11524" width="6.77734375" style="2" customWidth="1"/>
    <col min="11525" max="11525" width="20.5546875" style="2" customWidth="1"/>
    <col min="11526" max="11526" width="9.33203125" style="2" customWidth="1"/>
    <col min="11527" max="11527" width="6.77734375" style="2" customWidth="1"/>
    <col min="11528" max="11529" width="6.6640625" style="2" customWidth="1"/>
    <col min="11530" max="11530" width="6.88671875" style="2" customWidth="1"/>
    <col min="11531" max="11531" width="7.21875" style="2" customWidth="1"/>
    <col min="11532" max="11532" width="7.109375" style="2" customWidth="1"/>
    <col min="11533" max="11533" width="6.77734375" style="2" customWidth="1"/>
    <col min="11534" max="11534" width="6.6640625" style="2" customWidth="1"/>
    <col min="11535" max="11535" width="6.88671875" style="2" customWidth="1"/>
    <col min="11536" max="11536" width="7.5546875" style="2" customWidth="1"/>
    <col min="11537" max="11537" width="7" style="2" customWidth="1"/>
    <col min="11538" max="11538" width="6.33203125" style="2" customWidth="1"/>
    <col min="11539" max="11539" width="6" style="2" customWidth="1"/>
    <col min="11540" max="11540" width="6.109375" style="2" customWidth="1"/>
    <col min="11541" max="11541" width="6.88671875" style="2" customWidth="1"/>
    <col min="11542" max="11542" width="7" style="2" customWidth="1"/>
    <col min="11543" max="11543" width="7.21875" style="2" customWidth="1"/>
    <col min="11544" max="11544" width="6.88671875" style="2" customWidth="1"/>
    <col min="11545" max="11545" width="6" style="2" customWidth="1"/>
    <col min="11546" max="11547" width="6.33203125" style="2" customWidth="1"/>
    <col min="11548" max="11549" width="6.6640625" style="2" customWidth="1"/>
    <col min="11550" max="11550" width="6.33203125" style="2" customWidth="1"/>
    <col min="11551" max="11551" width="6.77734375" style="2" customWidth="1"/>
    <col min="11552" max="11552" width="6.109375" style="2" customWidth="1"/>
    <col min="11553" max="11553" width="6.33203125" style="2" customWidth="1"/>
    <col min="11554" max="11554" width="6.77734375" style="2" customWidth="1"/>
    <col min="11555" max="11776" width="5.109375" style="2"/>
    <col min="11777" max="11777" width="4.109375" style="2" customWidth="1"/>
    <col min="11778" max="11779" width="3.33203125" style="2" customWidth="1"/>
    <col min="11780" max="11780" width="6.77734375" style="2" customWidth="1"/>
    <col min="11781" max="11781" width="20.5546875" style="2" customWidth="1"/>
    <col min="11782" max="11782" width="9.33203125" style="2" customWidth="1"/>
    <col min="11783" max="11783" width="6.77734375" style="2" customWidth="1"/>
    <col min="11784" max="11785" width="6.6640625" style="2" customWidth="1"/>
    <col min="11786" max="11786" width="6.88671875" style="2" customWidth="1"/>
    <col min="11787" max="11787" width="7.21875" style="2" customWidth="1"/>
    <col min="11788" max="11788" width="7.109375" style="2" customWidth="1"/>
    <col min="11789" max="11789" width="6.77734375" style="2" customWidth="1"/>
    <col min="11790" max="11790" width="6.6640625" style="2" customWidth="1"/>
    <col min="11791" max="11791" width="6.88671875" style="2" customWidth="1"/>
    <col min="11792" max="11792" width="7.5546875" style="2" customWidth="1"/>
    <col min="11793" max="11793" width="7" style="2" customWidth="1"/>
    <col min="11794" max="11794" width="6.33203125" style="2" customWidth="1"/>
    <col min="11795" max="11795" width="6" style="2" customWidth="1"/>
    <col min="11796" max="11796" width="6.109375" style="2" customWidth="1"/>
    <col min="11797" max="11797" width="6.88671875" style="2" customWidth="1"/>
    <col min="11798" max="11798" width="7" style="2" customWidth="1"/>
    <col min="11799" max="11799" width="7.21875" style="2" customWidth="1"/>
    <col min="11800" max="11800" width="6.88671875" style="2" customWidth="1"/>
    <col min="11801" max="11801" width="6" style="2" customWidth="1"/>
    <col min="11802" max="11803" width="6.33203125" style="2" customWidth="1"/>
    <col min="11804" max="11805" width="6.6640625" style="2" customWidth="1"/>
    <col min="11806" max="11806" width="6.33203125" style="2" customWidth="1"/>
    <col min="11807" max="11807" width="6.77734375" style="2" customWidth="1"/>
    <col min="11808" max="11808" width="6.109375" style="2" customWidth="1"/>
    <col min="11809" max="11809" width="6.33203125" style="2" customWidth="1"/>
    <col min="11810" max="11810" width="6.77734375" style="2" customWidth="1"/>
    <col min="11811" max="12032" width="5.109375" style="2"/>
    <col min="12033" max="12033" width="4.109375" style="2" customWidth="1"/>
    <col min="12034" max="12035" width="3.33203125" style="2" customWidth="1"/>
    <col min="12036" max="12036" width="6.77734375" style="2" customWidth="1"/>
    <col min="12037" max="12037" width="20.5546875" style="2" customWidth="1"/>
    <col min="12038" max="12038" width="9.33203125" style="2" customWidth="1"/>
    <col min="12039" max="12039" width="6.77734375" style="2" customWidth="1"/>
    <col min="12040" max="12041" width="6.6640625" style="2" customWidth="1"/>
    <col min="12042" max="12042" width="6.88671875" style="2" customWidth="1"/>
    <col min="12043" max="12043" width="7.21875" style="2" customWidth="1"/>
    <col min="12044" max="12044" width="7.109375" style="2" customWidth="1"/>
    <col min="12045" max="12045" width="6.77734375" style="2" customWidth="1"/>
    <col min="12046" max="12046" width="6.6640625" style="2" customWidth="1"/>
    <col min="12047" max="12047" width="6.88671875" style="2" customWidth="1"/>
    <col min="12048" max="12048" width="7.5546875" style="2" customWidth="1"/>
    <col min="12049" max="12049" width="7" style="2" customWidth="1"/>
    <col min="12050" max="12050" width="6.33203125" style="2" customWidth="1"/>
    <col min="12051" max="12051" width="6" style="2" customWidth="1"/>
    <col min="12052" max="12052" width="6.109375" style="2" customWidth="1"/>
    <col min="12053" max="12053" width="6.88671875" style="2" customWidth="1"/>
    <col min="12054" max="12054" width="7" style="2" customWidth="1"/>
    <col min="12055" max="12055" width="7.21875" style="2" customWidth="1"/>
    <col min="12056" max="12056" width="6.88671875" style="2" customWidth="1"/>
    <col min="12057" max="12057" width="6" style="2" customWidth="1"/>
    <col min="12058" max="12059" width="6.33203125" style="2" customWidth="1"/>
    <col min="12060" max="12061" width="6.6640625" style="2" customWidth="1"/>
    <col min="12062" max="12062" width="6.33203125" style="2" customWidth="1"/>
    <col min="12063" max="12063" width="6.77734375" style="2" customWidth="1"/>
    <col min="12064" max="12064" width="6.109375" style="2" customWidth="1"/>
    <col min="12065" max="12065" width="6.33203125" style="2" customWidth="1"/>
    <col min="12066" max="12066" width="6.77734375" style="2" customWidth="1"/>
    <col min="12067" max="12288" width="5.109375" style="2"/>
    <col min="12289" max="12289" width="4.109375" style="2" customWidth="1"/>
    <col min="12290" max="12291" width="3.33203125" style="2" customWidth="1"/>
    <col min="12292" max="12292" width="6.77734375" style="2" customWidth="1"/>
    <col min="12293" max="12293" width="20.5546875" style="2" customWidth="1"/>
    <col min="12294" max="12294" width="9.33203125" style="2" customWidth="1"/>
    <col min="12295" max="12295" width="6.77734375" style="2" customWidth="1"/>
    <col min="12296" max="12297" width="6.6640625" style="2" customWidth="1"/>
    <col min="12298" max="12298" width="6.88671875" style="2" customWidth="1"/>
    <col min="12299" max="12299" width="7.21875" style="2" customWidth="1"/>
    <col min="12300" max="12300" width="7.109375" style="2" customWidth="1"/>
    <col min="12301" max="12301" width="6.77734375" style="2" customWidth="1"/>
    <col min="12302" max="12302" width="6.6640625" style="2" customWidth="1"/>
    <col min="12303" max="12303" width="6.88671875" style="2" customWidth="1"/>
    <col min="12304" max="12304" width="7.5546875" style="2" customWidth="1"/>
    <col min="12305" max="12305" width="7" style="2" customWidth="1"/>
    <col min="12306" max="12306" width="6.33203125" style="2" customWidth="1"/>
    <col min="12307" max="12307" width="6" style="2" customWidth="1"/>
    <col min="12308" max="12308" width="6.109375" style="2" customWidth="1"/>
    <col min="12309" max="12309" width="6.88671875" style="2" customWidth="1"/>
    <col min="12310" max="12310" width="7" style="2" customWidth="1"/>
    <col min="12311" max="12311" width="7.21875" style="2" customWidth="1"/>
    <col min="12312" max="12312" width="6.88671875" style="2" customWidth="1"/>
    <col min="12313" max="12313" width="6" style="2" customWidth="1"/>
    <col min="12314" max="12315" width="6.33203125" style="2" customWidth="1"/>
    <col min="12316" max="12317" width="6.6640625" style="2" customWidth="1"/>
    <col min="12318" max="12318" width="6.33203125" style="2" customWidth="1"/>
    <col min="12319" max="12319" width="6.77734375" style="2" customWidth="1"/>
    <col min="12320" max="12320" width="6.109375" style="2" customWidth="1"/>
    <col min="12321" max="12321" width="6.33203125" style="2" customWidth="1"/>
    <col min="12322" max="12322" width="6.77734375" style="2" customWidth="1"/>
    <col min="12323" max="12544" width="5.109375" style="2"/>
    <col min="12545" max="12545" width="4.109375" style="2" customWidth="1"/>
    <col min="12546" max="12547" width="3.33203125" style="2" customWidth="1"/>
    <col min="12548" max="12548" width="6.77734375" style="2" customWidth="1"/>
    <col min="12549" max="12549" width="20.5546875" style="2" customWidth="1"/>
    <col min="12550" max="12550" width="9.33203125" style="2" customWidth="1"/>
    <col min="12551" max="12551" width="6.77734375" style="2" customWidth="1"/>
    <col min="12552" max="12553" width="6.6640625" style="2" customWidth="1"/>
    <col min="12554" max="12554" width="6.88671875" style="2" customWidth="1"/>
    <col min="12555" max="12555" width="7.21875" style="2" customWidth="1"/>
    <col min="12556" max="12556" width="7.109375" style="2" customWidth="1"/>
    <col min="12557" max="12557" width="6.77734375" style="2" customWidth="1"/>
    <col min="12558" max="12558" width="6.6640625" style="2" customWidth="1"/>
    <col min="12559" max="12559" width="6.88671875" style="2" customWidth="1"/>
    <col min="12560" max="12560" width="7.5546875" style="2" customWidth="1"/>
    <col min="12561" max="12561" width="7" style="2" customWidth="1"/>
    <col min="12562" max="12562" width="6.33203125" style="2" customWidth="1"/>
    <col min="12563" max="12563" width="6" style="2" customWidth="1"/>
    <col min="12564" max="12564" width="6.109375" style="2" customWidth="1"/>
    <col min="12565" max="12565" width="6.88671875" style="2" customWidth="1"/>
    <col min="12566" max="12566" width="7" style="2" customWidth="1"/>
    <col min="12567" max="12567" width="7.21875" style="2" customWidth="1"/>
    <col min="12568" max="12568" width="6.88671875" style="2" customWidth="1"/>
    <col min="12569" max="12569" width="6" style="2" customWidth="1"/>
    <col min="12570" max="12571" width="6.33203125" style="2" customWidth="1"/>
    <col min="12572" max="12573" width="6.6640625" style="2" customWidth="1"/>
    <col min="12574" max="12574" width="6.33203125" style="2" customWidth="1"/>
    <col min="12575" max="12575" width="6.77734375" style="2" customWidth="1"/>
    <col min="12576" max="12576" width="6.109375" style="2" customWidth="1"/>
    <col min="12577" max="12577" width="6.33203125" style="2" customWidth="1"/>
    <col min="12578" max="12578" width="6.77734375" style="2" customWidth="1"/>
    <col min="12579" max="12800" width="5.109375" style="2"/>
    <col min="12801" max="12801" width="4.109375" style="2" customWidth="1"/>
    <col min="12802" max="12803" width="3.33203125" style="2" customWidth="1"/>
    <col min="12804" max="12804" width="6.77734375" style="2" customWidth="1"/>
    <col min="12805" max="12805" width="20.5546875" style="2" customWidth="1"/>
    <col min="12806" max="12806" width="9.33203125" style="2" customWidth="1"/>
    <col min="12807" max="12807" width="6.77734375" style="2" customWidth="1"/>
    <col min="12808" max="12809" width="6.6640625" style="2" customWidth="1"/>
    <col min="12810" max="12810" width="6.88671875" style="2" customWidth="1"/>
    <col min="12811" max="12811" width="7.21875" style="2" customWidth="1"/>
    <col min="12812" max="12812" width="7.109375" style="2" customWidth="1"/>
    <col min="12813" max="12813" width="6.77734375" style="2" customWidth="1"/>
    <col min="12814" max="12814" width="6.6640625" style="2" customWidth="1"/>
    <col min="12815" max="12815" width="6.88671875" style="2" customWidth="1"/>
    <col min="12816" max="12816" width="7.5546875" style="2" customWidth="1"/>
    <col min="12817" max="12817" width="7" style="2" customWidth="1"/>
    <col min="12818" max="12818" width="6.33203125" style="2" customWidth="1"/>
    <col min="12819" max="12819" width="6" style="2" customWidth="1"/>
    <col min="12820" max="12820" width="6.109375" style="2" customWidth="1"/>
    <col min="12821" max="12821" width="6.88671875" style="2" customWidth="1"/>
    <col min="12822" max="12822" width="7" style="2" customWidth="1"/>
    <col min="12823" max="12823" width="7.21875" style="2" customWidth="1"/>
    <col min="12824" max="12824" width="6.88671875" style="2" customWidth="1"/>
    <col min="12825" max="12825" width="6" style="2" customWidth="1"/>
    <col min="12826" max="12827" width="6.33203125" style="2" customWidth="1"/>
    <col min="12828" max="12829" width="6.6640625" style="2" customWidth="1"/>
    <col min="12830" max="12830" width="6.33203125" style="2" customWidth="1"/>
    <col min="12831" max="12831" width="6.77734375" style="2" customWidth="1"/>
    <col min="12832" max="12832" width="6.109375" style="2" customWidth="1"/>
    <col min="12833" max="12833" width="6.33203125" style="2" customWidth="1"/>
    <col min="12834" max="12834" width="6.77734375" style="2" customWidth="1"/>
    <col min="12835" max="13056" width="5.109375" style="2"/>
    <col min="13057" max="13057" width="4.109375" style="2" customWidth="1"/>
    <col min="13058" max="13059" width="3.33203125" style="2" customWidth="1"/>
    <col min="13060" max="13060" width="6.77734375" style="2" customWidth="1"/>
    <col min="13061" max="13061" width="20.5546875" style="2" customWidth="1"/>
    <col min="13062" max="13062" width="9.33203125" style="2" customWidth="1"/>
    <col min="13063" max="13063" width="6.77734375" style="2" customWidth="1"/>
    <col min="13064" max="13065" width="6.6640625" style="2" customWidth="1"/>
    <col min="13066" max="13066" width="6.88671875" style="2" customWidth="1"/>
    <col min="13067" max="13067" width="7.21875" style="2" customWidth="1"/>
    <col min="13068" max="13068" width="7.109375" style="2" customWidth="1"/>
    <col min="13069" max="13069" width="6.77734375" style="2" customWidth="1"/>
    <col min="13070" max="13070" width="6.6640625" style="2" customWidth="1"/>
    <col min="13071" max="13071" width="6.88671875" style="2" customWidth="1"/>
    <col min="13072" max="13072" width="7.5546875" style="2" customWidth="1"/>
    <col min="13073" max="13073" width="7" style="2" customWidth="1"/>
    <col min="13074" max="13074" width="6.33203125" style="2" customWidth="1"/>
    <col min="13075" max="13075" width="6" style="2" customWidth="1"/>
    <col min="13076" max="13076" width="6.109375" style="2" customWidth="1"/>
    <col min="13077" max="13077" width="6.88671875" style="2" customWidth="1"/>
    <col min="13078" max="13078" width="7" style="2" customWidth="1"/>
    <col min="13079" max="13079" width="7.21875" style="2" customWidth="1"/>
    <col min="13080" max="13080" width="6.88671875" style="2" customWidth="1"/>
    <col min="13081" max="13081" width="6" style="2" customWidth="1"/>
    <col min="13082" max="13083" width="6.33203125" style="2" customWidth="1"/>
    <col min="13084" max="13085" width="6.6640625" style="2" customWidth="1"/>
    <col min="13086" max="13086" width="6.33203125" style="2" customWidth="1"/>
    <col min="13087" max="13087" width="6.77734375" style="2" customWidth="1"/>
    <col min="13088" max="13088" width="6.109375" style="2" customWidth="1"/>
    <col min="13089" max="13089" width="6.33203125" style="2" customWidth="1"/>
    <col min="13090" max="13090" width="6.77734375" style="2" customWidth="1"/>
    <col min="13091" max="13312" width="5.109375" style="2"/>
    <col min="13313" max="13313" width="4.109375" style="2" customWidth="1"/>
    <col min="13314" max="13315" width="3.33203125" style="2" customWidth="1"/>
    <col min="13316" max="13316" width="6.77734375" style="2" customWidth="1"/>
    <col min="13317" max="13317" width="20.5546875" style="2" customWidth="1"/>
    <col min="13318" max="13318" width="9.33203125" style="2" customWidth="1"/>
    <col min="13319" max="13319" width="6.77734375" style="2" customWidth="1"/>
    <col min="13320" max="13321" width="6.6640625" style="2" customWidth="1"/>
    <col min="13322" max="13322" width="6.88671875" style="2" customWidth="1"/>
    <col min="13323" max="13323" width="7.21875" style="2" customWidth="1"/>
    <col min="13324" max="13324" width="7.109375" style="2" customWidth="1"/>
    <col min="13325" max="13325" width="6.77734375" style="2" customWidth="1"/>
    <col min="13326" max="13326" width="6.6640625" style="2" customWidth="1"/>
    <col min="13327" max="13327" width="6.88671875" style="2" customWidth="1"/>
    <col min="13328" max="13328" width="7.5546875" style="2" customWidth="1"/>
    <col min="13329" max="13329" width="7" style="2" customWidth="1"/>
    <col min="13330" max="13330" width="6.33203125" style="2" customWidth="1"/>
    <col min="13331" max="13331" width="6" style="2" customWidth="1"/>
    <col min="13332" max="13332" width="6.109375" style="2" customWidth="1"/>
    <col min="13333" max="13333" width="6.88671875" style="2" customWidth="1"/>
    <col min="13334" max="13334" width="7" style="2" customWidth="1"/>
    <col min="13335" max="13335" width="7.21875" style="2" customWidth="1"/>
    <col min="13336" max="13336" width="6.88671875" style="2" customWidth="1"/>
    <col min="13337" max="13337" width="6" style="2" customWidth="1"/>
    <col min="13338" max="13339" width="6.33203125" style="2" customWidth="1"/>
    <col min="13340" max="13341" width="6.6640625" style="2" customWidth="1"/>
    <col min="13342" max="13342" width="6.33203125" style="2" customWidth="1"/>
    <col min="13343" max="13343" width="6.77734375" style="2" customWidth="1"/>
    <col min="13344" max="13344" width="6.109375" style="2" customWidth="1"/>
    <col min="13345" max="13345" width="6.33203125" style="2" customWidth="1"/>
    <col min="13346" max="13346" width="6.77734375" style="2" customWidth="1"/>
    <col min="13347" max="13568" width="5.109375" style="2"/>
    <col min="13569" max="13569" width="4.109375" style="2" customWidth="1"/>
    <col min="13570" max="13571" width="3.33203125" style="2" customWidth="1"/>
    <col min="13572" max="13572" width="6.77734375" style="2" customWidth="1"/>
    <col min="13573" max="13573" width="20.5546875" style="2" customWidth="1"/>
    <col min="13574" max="13574" width="9.33203125" style="2" customWidth="1"/>
    <col min="13575" max="13575" width="6.77734375" style="2" customWidth="1"/>
    <col min="13576" max="13577" width="6.6640625" style="2" customWidth="1"/>
    <col min="13578" max="13578" width="6.88671875" style="2" customWidth="1"/>
    <col min="13579" max="13579" width="7.21875" style="2" customWidth="1"/>
    <col min="13580" max="13580" width="7.109375" style="2" customWidth="1"/>
    <col min="13581" max="13581" width="6.77734375" style="2" customWidth="1"/>
    <col min="13582" max="13582" width="6.6640625" style="2" customWidth="1"/>
    <col min="13583" max="13583" width="6.88671875" style="2" customWidth="1"/>
    <col min="13584" max="13584" width="7.5546875" style="2" customWidth="1"/>
    <col min="13585" max="13585" width="7" style="2" customWidth="1"/>
    <col min="13586" max="13586" width="6.33203125" style="2" customWidth="1"/>
    <col min="13587" max="13587" width="6" style="2" customWidth="1"/>
    <col min="13588" max="13588" width="6.109375" style="2" customWidth="1"/>
    <col min="13589" max="13589" width="6.88671875" style="2" customWidth="1"/>
    <col min="13590" max="13590" width="7" style="2" customWidth="1"/>
    <col min="13591" max="13591" width="7.21875" style="2" customWidth="1"/>
    <col min="13592" max="13592" width="6.88671875" style="2" customWidth="1"/>
    <col min="13593" max="13593" width="6" style="2" customWidth="1"/>
    <col min="13594" max="13595" width="6.33203125" style="2" customWidth="1"/>
    <col min="13596" max="13597" width="6.6640625" style="2" customWidth="1"/>
    <col min="13598" max="13598" width="6.33203125" style="2" customWidth="1"/>
    <col min="13599" max="13599" width="6.77734375" style="2" customWidth="1"/>
    <col min="13600" max="13600" width="6.109375" style="2" customWidth="1"/>
    <col min="13601" max="13601" width="6.33203125" style="2" customWidth="1"/>
    <col min="13602" max="13602" width="6.77734375" style="2" customWidth="1"/>
    <col min="13603" max="13824" width="5.109375" style="2"/>
    <col min="13825" max="13825" width="4.109375" style="2" customWidth="1"/>
    <col min="13826" max="13827" width="3.33203125" style="2" customWidth="1"/>
    <col min="13828" max="13828" width="6.77734375" style="2" customWidth="1"/>
    <col min="13829" max="13829" width="20.5546875" style="2" customWidth="1"/>
    <col min="13830" max="13830" width="9.33203125" style="2" customWidth="1"/>
    <col min="13831" max="13831" width="6.77734375" style="2" customWidth="1"/>
    <col min="13832" max="13833" width="6.6640625" style="2" customWidth="1"/>
    <col min="13834" max="13834" width="6.88671875" style="2" customWidth="1"/>
    <col min="13835" max="13835" width="7.21875" style="2" customWidth="1"/>
    <col min="13836" max="13836" width="7.109375" style="2" customWidth="1"/>
    <col min="13837" max="13837" width="6.77734375" style="2" customWidth="1"/>
    <col min="13838" max="13838" width="6.6640625" style="2" customWidth="1"/>
    <col min="13839" max="13839" width="6.88671875" style="2" customWidth="1"/>
    <col min="13840" max="13840" width="7.5546875" style="2" customWidth="1"/>
    <col min="13841" max="13841" width="7" style="2" customWidth="1"/>
    <col min="13842" max="13842" width="6.33203125" style="2" customWidth="1"/>
    <col min="13843" max="13843" width="6" style="2" customWidth="1"/>
    <col min="13844" max="13844" width="6.109375" style="2" customWidth="1"/>
    <col min="13845" max="13845" width="6.88671875" style="2" customWidth="1"/>
    <col min="13846" max="13846" width="7" style="2" customWidth="1"/>
    <col min="13847" max="13847" width="7.21875" style="2" customWidth="1"/>
    <col min="13848" max="13848" width="6.88671875" style="2" customWidth="1"/>
    <col min="13849" max="13849" width="6" style="2" customWidth="1"/>
    <col min="13850" max="13851" width="6.33203125" style="2" customWidth="1"/>
    <col min="13852" max="13853" width="6.6640625" style="2" customWidth="1"/>
    <col min="13854" max="13854" width="6.33203125" style="2" customWidth="1"/>
    <col min="13855" max="13855" width="6.77734375" style="2" customWidth="1"/>
    <col min="13856" max="13856" width="6.109375" style="2" customWidth="1"/>
    <col min="13857" max="13857" width="6.33203125" style="2" customWidth="1"/>
    <col min="13858" max="13858" width="6.77734375" style="2" customWidth="1"/>
    <col min="13859" max="14080" width="5.109375" style="2"/>
    <col min="14081" max="14081" width="4.109375" style="2" customWidth="1"/>
    <col min="14082" max="14083" width="3.33203125" style="2" customWidth="1"/>
    <col min="14084" max="14084" width="6.77734375" style="2" customWidth="1"/>
    <col min="14085" max="14085" width="20.5546875" style="2" customWidth="1"/>
    <col min="14086" max="14086" width="9.33203125" style="2" customWidth="1"/>
    <col min="14087" max="14087" width="6.77734375" style="2" customWidth="1"/>
    <col min="14088" max="14089" width="6.6640625" style="2" customWidth="1"/>
    <col min="14090" max="14090" width="6.88671875" style="2" customWidth="1"/>
    <col min="14091" max="14091" width="7.21875" style="2" customWidth="1"/>
    <col min="14092" max="14092" width="7.109375" style="2" customWidth="1"/>
    <col min="14093" max="14093" width="6.77734375" style="2" customWidth="1"/>
    <col min="14094" max="14094" width="6.6640625" style="2" customWidth="1"/>
    <col min="14095" max="14095" width="6.88671875" style="2" customWidth="1"/>
    <col min="14096" max="14096" width="7.5546875" style="2" customWidth="1"/>
    <col min="14097" max="14097" width="7" style="2" customWidth="1"/>
    <col min="14098" max="14098" width="6.33203125" style="2" customWidth="1"/>
    <col min="14099" max="14099" width="6" style="2" customWidth="1"/>
    <col min="14100" max="14100" width="6.109375" style="2" customWidth="1"/>
    <col min="14101" max="14101" width="6.88671875" style="2" customWidth="1"/>
    <col min="14102" max="14102" width="7" style="2" customWidth="1"/>
    <col min="14103" max="14103" width="7.21875" style="2" customWidth="1"/>
    <col min="14104" max="14104" width="6.88671875" style="2" customWidth="1"/>
    <col min="14105" max="14105" width="6" style="2" customWidth="1"/>
    <col min="14106" max="14107" width="6.33203125" style="2" customWidth="1"/>
    <col min="14108" max="14109" width="6.6640625" style="2" customWidth="1"/>
    <col min="14110" max="14110" width="6.33203125" style="2" customWidth="1"/>
    <col min="14111" max="14111" width="6.77734375" style="2" customWidth="1"/>
    <col min="14112" max="14112" width="6.109375" style="2" customWidth="1"/>
    <col min="14113" max="14113" width="6.33203125" style="2" customWidth="1"/>
    <col min="14114" max="14114" width="6.77734375" style="2" customWidth="1"/>
    <col min="14115" max="14336" width="5.109375" style="2"/>
    <col min="14337" max="14337" width="4.109375" style="2" customWidth="1"/>
    <col min="14338" max="14339" width="3.33203125" style="2" customWidth="1"/>
    <col min="14340" max="14340" width="6.77734375" style="2" customWidth="1"/>
    <col min="14341" max="14341" width="20.5546875" style="2" customWidth="1"/>
    <col min="14342" max="14342" width="9.33203125" style="2" customWidth="1"/>
    <col min="14343" max="14343" width="6.77734375" style="2" customWidth="1"/>
    <col min="14344" max="14345" width="6.6640625" style="2" customWidth="1"/>
    <col min="14346" max="14346" width="6.88671875" style="2" customWidth="1"/>
    <col min="14347" max="14347" width="7.21875" style="2" customWidth="1"/>
    <col min="14348" max="14348" width="7.109375" style="2" customWidth="1"/>
    <col min="14349" max="14349" width="6.77734375" style="2" customWidth="1"/>
    <col min="14350" max="14350" width="6.6640625" style="2" customWidth="1"/>
    <col min="14351" max="14351" width="6.88671875" style="2" customWidth="1"/>
    <col min="14352" max="14352" width="7.5546875" style="2" customWidth="1"/>
    <col min="14353" max="14353" width="7" style="2" customWidth="1"/>
    <col min="14354" max="14354" width="6.33203125" style="2" customWidth="1"/>
    <col min="14355" max="14355" width="6" style="2" customWidth="1"/>
    <col min="14356" max="14356" width="6.109375" style="2" customWidth="1"/>
    <col min="14357" max="14357" width="6.88671875" style="2" customWidth="1"/>
    <col min="14358" max="14358" width="7" style="2" customWidth="1"/>
    <col min="14359" max="14359" width="7.21875" style="2" customWidth="1"/>
    <col min="14360" max="14360" width="6.88671875" style="2" customWidth="1"/>
    <col min="14361" max="14361" width="6" style="2" customWidth="1"/>
    <col min="14362" max="14363" width="6.33203125" style="2" customWidth="1"/>
    <col min="14364" max="14365" width="6.6640625" style="2" customWidth="1"/>
    <col min="14366" max="14366" width="6.33203125" style="2" customWidth="1"/>
    <col min="14367" max="14367" width="6.77734375" style="2" customWidth="1"/>
    <col min="14368" max="14368" width="6.109375" style="2" customWidth="1"/>
    <col min="14369" max="14369" width="6.33203125" style="2" customWidth="1"/>
    <col min="14370" max="14370" width="6.77734375" style="2" customWidth="1"/>
    <col min="14371" max="14592" width="5.109375" style="2"/>
    <col min="14593" max="14593" width="4.109375" style="2" customWidth="1"/>
    <col min="14594" max="14595" width="3.33203125" style="2" customWidth="1"/>
    <col min="14596" max="14596" width="6.77734375" style="2" customWidth="1"/>
    <col min="14597" max="14597" width="20.5546875" style="2" customWidth="1"/>
    <col min="14598" max="14598" width="9.33203125" style="2" customWidth="1"/>
    <col min="14599" max="14599" width="6.77734375" style="2" customWidth="1"/>
    <col min="14600" max="14601" width="6.6640625" style="2" customWidth="1"/>
    <col min="14602" max="14602" width="6.88671875" style="2" customWidth="1"/>
    <col min="14603" max="14603" width="7.21875" style="2" customWidth="1"/>
    <col min="14604" max="14604" width="7.109375" style="2" customWidth="1"/>
    <col min="14605" max="14605" width="6.77734375" style="2" customWidth="1"/>
    <col min="14606" max="14606" width="6.6640625" style="2" customWidth="1"/>
    <col min="14607" max="14607" width="6.88671875" style="2" customWidth="1"/>
    <col min="14608" max="14608" width="7.5546875" style="2" customWidth="1"/>
    <col min="14609" max="14609" width="7" style="2" customWidth="1"/>
    <col min="14610" max="14610" width="6.33203125" style="2" customWidth="1"/>
    <col min="14611" max="14611" width="6" style="2" customWidth="1"/>
    <col min="14612" max="14612" width="6.109375" style="2" customWidth="1"/>
    <col min="14613" max="14613" width="6.88671875" style="2" customWidth="1"/>
    <col min="14614" max="14614" width="7" style="2" customWidth="1"/>
    <col min="14615" max="14615" width="7.21875" style="2" customWidth="1"/>
    <col min="14616" max="14616" width="6.88671875" style="2" customWidth="1"/>
    <col min="14617" max="14617" width="6" style="2" customWidth="1"/>
    <col min="14618" max="14619" width="6.33203125" style="2" customWidth="1"/>
    <col min="14620" max="14621" width="6.6640625" style="2" customWidth="1"/>
    <col min="14622" max="14622" width="6.33203125" style="2" customWidth="1"/>
    <col min="14623" max="14623" width="6.77734375" style="2" customWidth="1"/>
    <col min="14624" max="14624" width="6.109375" style="2" customWidth="1"/>
    <col min="14625" max="14625" width="6.33203125" style="2" customWidth="1"/>
    <col min="14626" max="14626" width="6.77734375" style="2" customWidth="1"/>
    <col min="14627" max="14848" width="5.109375" style="2"/>
    <col min="14849" max="14849" width="4.109375" style="2" customWidth="1"/>
    <col min="14850" max="14851" width="3.33203125" style="2" customWidth="1"/>
    <col min="14852" max="14852" width="6.77734375" style="2" customWidth="1"/>
    <col min="14853" max="14853" width="20.5546875" style="2" customWidth="1"/>
    <col min="14854" max="14854" width="9.33203125" style="2" customWidth="1"/>
    <col min="14855" max="14855" width="6.77734375" style="2" customWidth="1"/>
    <col min="14856" max="14857" width="6.6640625" style="2" customWidth="1"/>
    <col min="14858" max="14858" width="6.88671875" style="2" customWidth="1"/>
    <col min="14859" max="14859" width="7.21875" style="2" customWidth="1"/>
    <col min="14860" max="14860" width="7.109375" style="2" customWidth="1"/>
    <col min="14861" max="14861" width="6.77734375" style="2" customWidth="1"/>
    <col min="14862" max="14862" width="6.6640625" style="2" customWidth="1"/>
    <col min="14863" max="14863" width="6.88671875" style="2" customWidth="1"/>
    <col min="14864" max="14864" width="7.5546875" style="2" customWidth="1"/>
    <col min="14865" max="14865" width="7" style="2" customWidth="1"/>
    <col min="14866" max="14866" width="6.33203125" style="2" customWidth="1"/>
    <col min="14867" max="14867" width="6" style="2" customWidth="1"/>
    <col min="14868" max="14868" width="6.109375" style="2" customWidth="1"/>
    <col min="14869" max="14869" width="6.88671875" style="2" customWidth="1"/>
    <col min="14870" max="14870" width="7" style="2" customWidth="1"/>
    <col min="14871" max="14871" width="7.21875" style="2" customWidth="1"/>
    <col min="14872" max="14872" width="6.88671875" style="2" customWidth="1"/>
    <col min="14873" max="14873" width="6" style="2" customWidth="1"/>
    <col min="14874" max="14875" width="6.33203125" style="2" customWidth="1"/>
    <col min="14876" max="14877" width="6.6640625" style="2" customWidth="1"/>
    <col min="14878" max="14878" width="6.33203125" style="2" customWidth="1"/>
    <col min="14879" max="14879" width="6.77734375" style="2" customWidth="1"/>
    <col min="14880" max="14880" width="6.109375" style="2" customWidth="1"/>
    <col min="14881" max="14881" width="6.33203125" style="2" customWidth="1"/>
    <col min="14882" max="14882" width="6.77734375" style="2" customWidth="1"/>
    <col min="14883" max="15104" width="5.109375" style="2"/>
    <col min="15105" max="15105" width="4.109375" style="2" customWidth="1"/>
    <col min="15106" max="15107" width="3.33203125" style="2" customWidth="1"/>
    <col min="15108" max="15108" width="6.77734375" style="2" customWidth="1"/>
    <col min="15109" max="15109" width="20.5546875" style="2" customWidth="1"/>
    <col min="15110" max="15110" width="9.33203125" style="2" customWidth="1"/>
    <col min="15111" max="15111" width="6.77734375" style="2" customWidth="1"/>
    <col min="15112" max="15113" width="6.6640625" style="2" customWidth="1"/>
    <col min="15114" max="15114" width="6.88671875" style="2" customWidth="1"/>
    <col min="15115" max="15115" width="7.21875" style="2" customWidth="1"/>
    <col min="15116" max="15116" width="7.109375" style="2" customWidth="1"/>
    <col min="15117" max="15117" width="6.77734375" style="2" customWidth="1"/>
    <col min="15118" max="15118" width="6.6640625" style="2" customWidth="1"/>
    <col min="15119" max="15119" width="6.88671875" style="2" customWidth="1"/>
    <col min="15120" max="15120" width="7.5546875" style="2" customWidth="1"/>
    <col min="15121" max="15121" width="7" style="2" customWidth="1"/>
    <col min="15122" max="15122" width="6.33203125" style="2" customWidth="1"/>
    <col min="15123" max="15123" width="6" style="2" customWidth="1"/>
    <col min="15124" max="15124" width="6.109375" style="2" customWidth="1"/>
    <col min="15125" max="15125" width="6.88671875" style="2" customWidth="1"/>
    <col min="15126" max="15126" width="7" style="2" customWidth="1"/>
    <col min="15127" max="15127" width="7.21875" style="2" customWidth="1"/>
    <col min="15128" max="15128" width="6.88671875" style="2" customWidth="1"/>
    <col min="15129" max="15129" width="6" style="2" customWidth="1"/>
    <col min="15130" max="15131" width="6.33203125" style="2" customWidth="1"/>
    <col min="15132" max="15133" width="6.6640625" style="2" customWidth="1"/>
    <col min="15134" max="15134" width="6.33203125" style="2" customWidth="1"/>
    <col min="15135" max="15135" width="6.77734375" style="2" customWidth="1"/>
    <col min="15136" max="15136" width="6.109375" style="2" customWidth="1"/>
    <col min="15137" max="15137" width="6.33203125" style="2" customWidth="1"/>
    <col min="15138" max="15138" width="6.77734375" style="2" customWidth="1"/>
    <col min="15139" max="15360" width="5.109375" style="2"/>
    <col min="15361" max="15361" width="4.109375" style="2" customWidth="1"/>
    <col min="15362" max="15363" width="3.33203125" style="2" customWidth="1"/>
    <col min="15364" max="15364" width="6.77734375" style="2" customWidth="1"/>
    <col min="15365" max="15365" width="20.5546875" style="2" customWidth="1"/>
    <col min="15366" max="15366" width="9.33203125" style="2" customWidth="1"/>
    <col min="15367" max="15367" width="6.77734375" style="2" customWidth="1"/>
    <col min="15368" max="15369" width="6.6640625" style="2" customWidth="1"/>
    <col min="15370" max="15370" width="6.88671875" style="2" customWidth="1"/>
    <col min="15371" max="15371" width="7.21875" style="2" customWidth="1"/>
    <col min="15372" max="15372" width="7.109375" style="2" customWidth="1"/>
    <col min="15373" max="15373" width="6.77734375" style="2" customWidth="1"/>
    <col min="15374" max="15374" width="6.6640625" style="2" customWidth="1"/>
    <col min="15375" max="15375" width="6.88671875" style="2" customWidth="1"/>
    <col min="15376" max="15376" width="7.5546875" style="2" customWidth="1"/>
    <col min="15377" max="15377" width="7" style="2" customWidth="1"/>
    <col min="15378" max="15378" width="6.33203125" style="2" customWidth="1"/>
    <col min="15379" max="15379" width="6" style="2" customWidth="1"/>
    <col min="15380" max="15380" width="6.109375" style="2" customWidth="1"/>
    <col min="15381" max="15381" width="6.88671875" style="2" customWidth="1"/>
    <col min="15382" max="15382" width="7" style="2" customWidth="1"/>
    <col min="15383" max="15383" width="7.21875" style="2" customWidth="1"/>
    <col min="15384" max="15384" width="6.88671875" style="2" customWidth="1"/>
    <col min="15385" max="15385" width="6" style="2" customWidth="1"/>
    <col min="15386" max="15387" width="6.33203125" style="2" customWidth="1"/>
    <col min="15388" max="15389" width="6.6640625" style="2" customWidth="1"/>
    <col min="15390" max="15390" width="6.33203125" style="2" customWidth="1"/>
    <col min="15391" max="15391" width="6.77734375" style="2" customWidth="1"/>
    <col min="15392" max="15392" width="6.109375" style="2" customWidth="1"/>
    <col min="15393" max="15393" width="6.33203125" style="2" customWidth="1"/>
    <col min="15394" max="15394" width="6.77734375" style="2" customWidth="1"/>
    <col min="15395" max="15616" width="5.109375" style="2"/>
    <col min="15617" max="15617" width="4.109375" style="2" customWidth="1"/>
    <col min="15618" max="15619" width="3.33203125" style="2" customWidth="1"/>
    <col min="15620" max="15620" width="6.77734375" style="2" customWidth="1"/>
    <col min="15621" max="15621" width="20.5546875" style="2" customWidth="1"/>
    <col min="15622" max="15622" width="9.33203125" style="2" customWidth="1"/>
    <col min="15623" max="15623" width="6.77734375" style="2" customWidth="1"/>
    <col min="15624" max="15625" width="6.6640625" style="2" customWidth="1"/>
    <col min="15626" max="15626" width="6.88671875" style="2" customWidth="1"/>
    <col min="15627" max="15627" width="7.21875" style="2" customWidth="1"/>
    <col min="15628" max="15628" width="7.109375" style="2" customWidth="1"/>
    <col min="15629" max="15629" width="6.77734375" style="2" customWidth="1"/>
    <col min="15630" max="15630" width="6.6640625" style="2" customWidth="1"/>
    <col min="15631" max="15631" width="6.88671875" style="2" customWidth="1"/>
    <col min="15632" max="15632" width="7.5546875" style="2" customWidth="1"/>
    <col min="15633" max="15633" width="7" style="2" customWidth="1"/>
    <col min="15634" max="15634" width="6.33203125" style="2" customWidth="1"/>
    <col min="15635" max="15635" width="6" style="2" customWidth="1"/>
    <col min="15636" max="15636" width="6.109375" style="2" customWidth="1"/>
    <col min="15637" max="15637" width="6.88671875" style="2" customWidth="1"/>
    <col min="15638" max="15638" width="7" style="2" customWidth="1"/>
    <col min="15639" max="15639" width="7.21875" style="2" customWidth="1"/>
    <col min="15640" max="15640" width="6.88671875" style="2" customWidth="1"/>
    <col min="15641" max="15641" width="6" style="2" customWidth="1"/>
    <col min="15642" max="15643" width="6.33203125" style="2" customWidth="1"/>
    <col min="15644" max="15645" width="6.6640625" style="2" customWidth="1"/>
    <col min="15646" max="15646" width="6.33203125" style="2" customWidth="1"/>
    <col min="15647" max="15647" width="6.77734375" style="2" customWidth="1"/>
    <col min="15648" max="15648" width="6.109375" style="2" customWidth="1"/>
    <col min="15649" max="15649" width="6.33203125" style="2" customWidth="1"/>
    <col min="15650" max="15650" width="6.77734375" style="2" customWidth="1"/>
    <col min="15651" max="15872" width="5.109375" style="2"/>
    <col min="15873" max="15873" width="4.109375" style="2" customWidth="1"/>
    <col min="15874" max="15875" width="3.33203125" style="2" customWidth="1"/>
    <col min="15876" max="15876" width="6.77734375" style="2" customWidth="1"/>
    <col min="15877" max="15877" width="20.5546875" style="2" customWidth="1"/>
    <col min="15878" max="15878" width="9.33203125" style="2" customWidth="1"/>
    <col min="15879" max="15879" width="6.77734375" style="2" customWidth="1"/>
    <col min="15880" max="15881" width="6.6640625" style="2" customWidth="1"/>
    <col min="15882" max="15882" width="6.88671875" style="2" customWidth="1"/>
    <col min="15883" max="15883" width="7.21875" style="2" customWidth="1"/>
    <col min="15884" max="15884" width="7.109375" style="2" customWidth="1"/>
    <col min="15885" max="15885" width="6.77734375" style="2" customWidth="1"/>
    <col min="15886" max="15886" width="6.6640625" style="2" customWidth="1"/>
    <col min="15887" max="15887" width="6.88671875" style="2" customWidth="1"/>
    <col min="15888" max="15888" width="7.5546875" style="2" customWidth="1"/>
    <col min="15889" max="15889" width="7" style="2" customWidth="1"/>
    <col min="15890" max="15890" width="6.33203125" style="2" customWidth="1"/>
    <col min="15891" max="15891" width="6" style="2" customWidth="1"/>
    <col min="15892" max="15892" width="6.109375" style="2" customWidth="1"/>
    <col min="15893" max="15893" width="6.88671875" style="2" customWidth="1"/>
    <col min="15894" max="15894" width="7" style="2" customWidth="1"/>
    <col min="15895" max="15895" width="7.21875" style="2" customWidth="1"/>
    <col min="15896" max="15896" width="6.88671875" style="2" customWidth="1"/>
    <col min="15897" max="15897" width="6" style="2" customWidth="1"/>
    <col min="15898" max="15899" width="6.33203125" style="2" customWidth="1"/>
    <col min="15900" max="15901" width="6.6640625" style="2" customWidth="1"/>
    <col min="15902" max="15902" width="6.33203125" style="2" customWidth="1"/>
    <col min="15903" max="15903" width="6.77734375" style="2" customWidth="1"/>
    <col min="15904" max="15904" width="6.109375" style="2" customWidth="1"/>
    <col min="15905" max="15905" width="6.33203125" style="2" customWidth="1"/>
    <col min="15906" max="15906" width="6.77734375" style="2" customWidth="1"/>
    <col min="15907" max="16128" width="5.109375" style="2"/>
    <col min="16129" max="16129" width="4.109375" style="2" customWidth="1"/>
    <col min="16130" max="16131" width="3.33203125" style="2" customWidth="1"/>
    <col min="16132" max="16132" width="6.77734375" style="2" customWidth="1"/>
    <col min="16133" max="16133" width="20.5546875" style="2" customWidth="1"/>
    <col min="16134" max="16134" width="9.33203125" style="2" customWidth="1"/>
    <col min="16135" max="16135" width="6.77734375" style="2" customWidth="1"/>
    <col min="16136" max="16137" width="6.6640625" style="2" customWidth="1"/>
    <col min="16138" max="16138" width="6.88671875" style="2" customWidth="1"/>
    <col min="16139" max="16139" width="7.21875" style="2" customWidth="1"/>
    <col min="16140" max="16140" width="7.109375" style="2" customWidth="1"/>
    <col min="16141" max="16141" width="6.77734375" style="2" customWidth="1"/>
    <col min="16142" max="16142" width="6.6640625" style="2" customWidth="1"/>
    <col min="16143" max="16143" width="6.88671875" style="2" customWidth="1"/>
    <col min="16144" max="16144" width="7.5546875" style="2" customWidth="1"/>
    <col min="16145" max="16145" width="7" style="2" customWidth="1"/>
    <col min="16146" max="16146" width="6.33203125" style="2" customWidth="1"/>
    <col min="16147" max="16147" width="6" style="2" customWidth="1"/>
    <col min="16148" max="16148" width="6.109375" style="2" customWidth="1"/>
    <col min="16149" max="16149" width="6.88671875" style="2" customWidth="1"/>
    <col min="16150" max="16150" width="7" style="2" customWidth="1"/>
    <col min="16151" max="16151" width="7.21875" style="2" customWidth="1"/>
    <col min="16152" max="16152" width="6.88671875" style="2" customWidth="1"/>
    <col min="16153" max="16153" width="6" style="2" customWidth="1"/>
    <col min="16154" max="16155" width="6.33203125" style="2" customWidth="1"/>
    <col min="16156" max="16157" width="6.6640625" style="2" customWidth="1"/>
    <col min="16158" max="16158" width="6.33203125" style="2" customWidth="1"/>
    <col min="16159" max="16159" width="6.77734375" style="2" customWidth="1"/>
    <col min="16160" max="16160" width="6.109375" style="2" customWidth="1"/>
    <col min="16161" max="16161" width="6.33203125" style="2" customWidth="1"/>
    <col min="16162" max="16162" width="6.77734375" style="2" customWidth="1"/>
    <col min="16163" max="16384" width="5.109375" style="2"/>
  </cols>
  <sheetData>
    <row r="1" spans="1:256" ht="23.1" customHeight="1" x14ac:dyDescent="0.25">
      <c r="A1" s="33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O1" s="33"/>
      <c r="P1" s="33"/>
      <c r="Q1" s="33"/>
      <c r="R1" s="33"/>
      <c r="S1" s="33"/>
      <c r="T1" s="33"/>
      <c r="U1" s="33"/>
      <c r="X1" s="47"/>
      <c r="Y1" s="4"/>
      <c r="Z1" s="4"/>
      <c r="AA1" s="4"/>
      <c r="AB1" s="4"/>
      <c r="AC1" s="4"/>
      <c r="AD1" s="4"/>
      <c r="AE1" s="4"/>
      <c r="AF1" s="4"/>
      <c r="AG1" s="369" t="s">
        <v>307</v>
      </c>
      <c r="AH1" s="369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</row>
    <row r="2" spans="1:256" ht="23.1" customHeight="1" x14ac:dyDescent="0.25">
      <c r="A2" s="340" t="s">
        <v>308</v>
      </c>
      <c r="B2" s="340"/>
      <c r="C2" s="340"/>
      <c r="D2" s="340"/>
      <c r="E2" s="340"/>
      <c r="F2" s="340"/>
      <c r="G2" s="340"/>
      <c r="H2" s="340"/>
      <c r="I2" s="340"/>
      <c r="J2" s="340"/>
      <c r="K2" s="340"/>
      <c r="L2" s="340"/>
      <c r="M2" s="340"/>
      <c r="N2" s="340"/>
      <c r="O2" s="340"/>
      <c r="P2" s="340"/>
      <c r="Q2" s="340"/>
      <c r="R2" s="340"/>
      <c r="S2" s="340"/>
      <c r="T2" s="340"/>
      <c r="U2" s="340"/>
      <c r="V2" s="340"/>
      <c r="W2" s="340"/>
      <c r="X2" s="340"/>
      <c r="Y2" s="340"/>
      <c r="Z2" s="340"/>
      <c r="AA2" s="340"/>
      <c r="AB2" s="340"/>
      <c r="AC2" s="340"/>
      <c r="AD2" s="340"/>
      <c r="AE2" s="340"/>
      <c r="AF2" s="340"/>
      <c r="AG2" s="340"/>
      <c r="AH2" s="340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  <c r="IJ2" s="4"/>
      <c r="IK2" s="4"/>
      <c r="IL2" s="4"/>
      <c r="IM2" s="4"/>
      <c r="IN2" s="4"/>
      <c r="IO2" s="4"/>
      <c r="IP2" s="4"/>
      <c r="IQ2" s="4"/>
      <c r="IR2" s="4"/>
      <c r="IS2" s="4"/>
      <c r="IT2" s="4"/>
      <c r="IU2" s="4"/>
      <c r="IV2" s="4"/>
    </row>
    <row r="3" spans="1:256" ht="23.1" customHeight="1" x14ac:dyDescent="0.15">
      <c r="A3" s="34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O3" s="34"/>
      <c r="P3" s="34"/>
      <c r="Q3" s="34"/>
      <c r="R3" s="34"/>
      <c r="S3" s="34"/>
      <c r="T3" s="34"/>
      <c r="X3" s="48"/>
      <c r="Y3" s="4"/>
      <c r="Z3" s="4"/>
      <c r="AA3" s="4"/>
      <c r="AB3" s="4"/>
      <c r="AC3" s="4"/>
      <c r="AD3" s="4"/>
      <c r="AE3" s="4"/>
      <c r="AF3" s="4"/>
      <c r="AG3" s="374" t="s">
        <v>74</v>
      </c>
      <c r="AH3" s="37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  <c r="IT3" s="4"/>
      <c r="IU3" s="4"/>
      <c r="IV3" s="4"/>
    </row>
    <row r="4" spans="1:256" ht="23.1" customHeight="1" x14ac:dyDescent="0.25">
      <c r="A4" s="336" t="s">
        <v>133</v>
      </c>
      <c r="B4" s="336"/>
      <c r="C4" s="336"/>
      <c r="D4" s="348" t="s">
        <v>75</v>
      </c>
      <c r="E4" s="371" t="s">
        <v>134</v>
      </c>
      <c r="F4" s="341" t="s">
        <v>210</v>
      </c>
      <c r="G4" s="328" t="s">
        <v>309</v>
      </c>
      <c r="H4" s="328" t="s">
        <v>310</v>
      </c>
      <c r="I4" s="328" t="s">
        <v>311</v>
      </c>
      <c r="J4" s="328" t="s">
        <v>312</v>
      </c>
      <c r="K4" s="328" t="s">
        <v>313</v>
      </c>
      <c r="L4" s="328" t="s">
        <v>314</v>
      </c>
      <c r="M4" s="328" t="s">
        <v>315</v>
      </c>
      <c r="N4" s="328" t="s">
        <v>316</v>
      </c>
      <c r="O4" s="328" t="s">
        <v>317</v>
      </c>
      <c r="P4" s="373" t="s">
        <v>318</v>
      </c>
      <c r="Q4" s="328" t="s">
        <v>319</v>
      </c>
      <c r="R4" s="372" t="s">
        <v>320</v>
      </c>
      <c r="S4" s="328" t="s">
        <v>321</v>
      </c>
      <c r="T4" s="328" t="s">
        <v>322</v>
      </c>
      <c r="U4" s="328" t="s">
        <v>323</v>
      </c>
      <c r="V4" s="377" t="s">
        <v>324</v>
      </c>
      <c r="W4" s="373" t="s">
        <v>325</v>
      </c>
      <c r="X4" s="334" t="s">
        <v>326</v>
      </c>
      <c r="Y4" s="334" t="s">
        <v>327</v>
      </c>
      <c r="Z4" s="379" t="s">
        <v>328</v>
      </c>
      <c r="AA4" s="334" t="s">
        <v>329</v>
      </c>
      <c r="AB4" s="334" t="s">
        <v>330</v>
      </c>
      <c r="AC4" s="379" t="s">
        <v>331</v>
      </c>
      <c r="AD4" s="334" t="s">
        <v>332</v>
      </c>
      <c r="AE4" s="334" t="s">
        <v>333</v>
      </c>
      <c r="AF4" s="334" t="s">
        <v>334</v>
      </c>
      <c r="AG4" s="333" t="s">
        <v>335</v>
      </c>
      <c r="AH4" s="353" t="s">
        <v>336</v>
      </c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  <c r="IH4" s="4"/>
      <c r="II4" s="4"/>
      <c r="IJ4" s="4"/>
      <c r="IK4" s="4"/>
      <c r="IL4" s="4"/>
      <c r="IM4" s="4"/>
      <c r="IN4" s="4"/>
      <c r="IO4" s="4"/>
      <c r="IP4" s="4"/>
      <c r="IQ4" s="4"/>
      <c r="IR4" s="4"/>
      <c r="IS4" s="4"/>
      <c r="IT4" s="4"/>
      <c r="IU4" s="4"/>
      <c r="IV4" s="4"/>
    </row>
    <row r="5" spans="1:256" ht="19.5" customHeight="1" x14ac:dyDescent="0.25">
      <c r="A5" s="376" t="s">
        <v>141</v>
      </c>
      <c r="B5" s="376" t="s">
        <v>142</v>
      </c>
      <c r="C5" s="376" t="s">
        <v>143</v>
      </c>
      <c r="D5" s="330"/>
      <c r="E5" s="371"/>
      <c r="F5" s="341"/>
      <c r="G5" s="328"/>
      <c r="H5" s="328"/>
      <c r="I5" s="328"/>
      <c r="J5" s="328"/>
      <c r="K5" s="328"/>
      <c r="L5" s="328"/>
      <c r="M5" s="328"/>
      <c r="N5" s="328"/>
      <c r="O5" s="328"/>
      <c r="P5" s="373"/>
      <c r="Q5" s="328"/>
      <c r="R5" s="372"/>
      <c r="S5" s="328"/>
      <c r="T5" s="328"/>
      <c r="U5" s="328"/>
      <c r="V5" s="377"/>
      <c r="W5" s="373"/>
      <c r="X5" s="334"/>
      <c r="Y5" s="334"/>
      <c r="Z5" s="379"/>
      <c r="AA5" s="334"/>
      <c r="AB5" s="334"/>
      <c r="AC5" s="379"/>
      <c r="AD5" s="334"/>
      <c r="AE5" s="334"/>
      <c r="AF5" s="334"/>
      <c r="AG5" s="334"/>
      <c r="AH5" s="336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  <c r="ID5" s="4"/>
      <c r="IE5" s="4"/>
      <c r="IF5" s="4"/>
      <c r="IG5" s="4"/>
      <c r="IH5" s="4"/>
      <c r="II5" s="4"/>
      <c r="IJ5" s="4"/>
      <c r="IK5" s="4"/>
      <c r="IL5" s="4"/>
      <c r="IM5" s="4"/>
      <c r="IN5" s="4"/>
      <c r="IO5" s="4"/>
      <c r="IP5" s="4"/>
      <c r="IQ5" s="4"/>
      <c r="IR5" s="4"/>
      <c r="IS5" s="4"/>
      <c r="IT5" s="4"/>
      <c r="IU5" s="4"/>
      <c r="IV5" s="4"/>
    </row>
    <row r="6" spans="1:256" ht="39.75" customHeight="1" x14ac:dyDescent="0.25">
      <c r="A6" s="337"/>
      <c r="B6" s="337"/>
      <c r="C6" s="337"/>
      <c r="D6" s="330"/>
      <c r="E6" s="371"/>
      <c r="F6" s="341"/>
      <c r="G6" s="328"/>
      <c r="H6" s="328"/>
      <c r="I6" s="328"/>
      <c r="J6" s="328"/>
      <c r="K6" s="328"/>
      <c r="L6" s="328"/>
      <c r="M6" s="328"/>
      <c r="N6" s="328"/>
      <c r="O6" s="328"/>
      <c r="P6" s="373"/>
      <c r="Q6" s="328"/>
      <c r="R6" s="372"/>
      <c r="S6" s="328"/>
      <c r="T6" s="328"/>
      <c r="U6" s="328"/>
      <c r="V6" s="328"/>
      <c r="W6" s="373"/>
      <c r="X6" s="378"/>
      <c r="Y6" s="378"/>
      <c r="Z6" s="380"/>
      <c r="AA6" s="378"/>
      <c r="AB6" s="378"/>
      <c r="AC6" s="380"/>
      <c r="AD6" s="378"/>
      <c r="AE6" s="378"/>
      <c r="AF6" s="378"/>
      <c r="AG6" s="378"/>
      <c r="AH6" s="381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</row>
    <row r="7" spans="1:256" ht="25.5" customHeight="1" x14ac:dyDescent="0.25">
      <c r="A7" s="8" t="s">
        <v>91</v>
      </c>
      <c r="B7" s="8" t="s">
        <v>91</v>
      </c>
      <c r="C7" s="8" t="s">
        <v>91</v>
      </c>
      <c r="D7" s="8" t="s">
        <v>91</v>
      </c>
      <c r="E7" s="9" t="s">
        <v>91</v>
      </c>
      <c r="F7" s="8">
        <v>1</v>
      </c>
      <c r="G7" s="24">
        <v>2</v>
      </c>
      <c r="H7" s="8">
        <v>3</v>
      </c>
      <c r="I7" s="8">
        <v>4</v>
      </c>
      <c r="J7" s="8">
        <v>5</v>
      </c>
      <c r="K7" s="8">
        <v>6</v>
      </c>
      <c r="L7" s="8">
        <v>7</v>
      </c>
      <c r="M7" s="8">
        <v>8</v>
      </c>
      <c r="N7" s="55">
        <v>9</v>
      </c>
      <c r="O7" s="9">
        <v>10</v>
      </c>
      <c r="P7" s="9">
        <v>11</v>
      </c>
      <c r="Q7" s="9">
        <v>12</v>
      </c>
      <c r="R7" s="9">
        <v>13</v>
      </c>
      <c r="S7" s="9">
        <v>14</v>
      </c>
      <c r="T7" s="9">
        <v>15</v>
      </c>
      <c r="U7" s="9">
        <v>16</v>
      </c>
      <c r="V7" s="9">
        <v>17</v>
      </c>
      <c r="W7" s="56">
        <v>18</v>
      </c>
      <c r="X7" s="57">
        <v>19</v>
      </c>
      <c r="Y7" s="57">
        <v>20</v>
      </c>
      <c r="Z7" s="57">
        <v>21</v>
      </c>
      <c r="AA7" s="57">
        <v>22</v>
      </c>
      <c r="AB7" s="57">
        <v>23</v>
      </c>
      <c r="AC7" s="57">
        <v>24</v>
      </c>
      <c r="AD7" s="57">
        <v>25</v>
      </c>
      <c r="AE7" s="57">
        <v>26</v>
      </c>
      <c r="AF7" s="57">
        <v>27</v>
      </c>
      <c r="AG7" s="57">
        <v>28</v>
      </c>
      <c r="AH7" s="59">
        <v>29</v>
      </c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</row>
    <row r="8" spans="1:256" ht="29.25" customHeight="1" x14ac:dyDescent="0.25">
      <c r="A8" s="39"/>
      <c r="B8" s="39"/>
      <c r="C8" s="39"/>
      <c r="D8" s="39"/>
      <c r="E8" s="39" t="s">
        <v>92</v>
      </c>
      <c r="F8" s="37">
        <f t="shared" ref="F8:F28" si="0">SUM(G8:AH8)</f>
        <v>776.36</v>
      </c>
      <c r="G8" s="52">
        <f t="shared" ref="G8:AG8" si="1">SUM(G9:G28)</f>
        <v>48.9</v>
      </c>
      <c r="H8" s="52">
        <f t="shared" si="1"/>
        <v>29</v>
      </c>
      <c r="I8" s="52">
        <f t="shared" si="1"/>
        <v>6</v>
      </c>
      <c r="J8" s="52">
        <f t="shared" si="1"/>
        <v>0.1</v>
      </c>
      <c r="K8" s="52">
        <f t="shared" si="1"/>
        <v>0</v>
      </c>
      <c r="L8" s="52">
        <f t="shared" si="1"/>
        <v>11.200000000000001</v>
      </c>
      <c r="M8" s="52">
        <f t="shared" si="1"/>
        <v>8.7999999999999954</v>
      </c>
      <c r="N8" s="52">
        <f t="shared" si="1"/>
        <v>0</v>
      </c>
      <c r="O8" s="52">
        <f t="shared" si="1"/>
        <v>0</v>
      </c>
      <c r="P8" s="52">
        <f t="shared" si="1"/>
        <v>19.479999999999997</v>
      </c>
      <c r="Q8" s="52">
        <f t="shared" si="1"/>
        <v>0</v>
      </c>
      <c r="R8" s="52">
        <f t="shared" si="1"/>
        <v>122.69000000000003</v>
      </c>
      <c r="S8" s="52">
        <f t="shared" si="1"/>
        <v>0</v>
      </c>
      <c r="T8" s="52">
        <f t="shared" si="1"/>
        <v>35.860000000000007</v>
      </c>
      <c r="U8" s="52">
        <f t="shared" si="1"/>
        <v>8.02</v>
      </c>
      <c r="V8" s="52">
        <f t="shared" si="1"/>
        <v>25.5</v>
      </c>
      <c r="W8" s="52">
        <f t="shared" si="1"/>
        <v>0</v>
      </c>
      <c r="X8" s="52">
        <f t="shared" si="1"/>
        <v>0</v>
      </c>
      <c r="Y8" s="52">
        <f t="shared" si="1"/>
        <v>0</v>
      </c>
      <c r="Z8" s="52">
        <f t="shared" si="1"/>
        <v>12</v>
      </c>
      <c r="AA8" s="52">
        <f t="shared" si="1"/>
        <v>0</v>
      </c>
      <c r="AB8" s="52">
        <f t="shared" si="1"/>
        <v>43.25</v>
      </c>
      <c r="AC8" s="52">
        <f t="shared" si="1"/>
        <v>8.5</v>
      </c>
      <c r="AD8" s="52">
        <f t="shared" si="1"/>
        <v>1</v>
      </c>
      <c r="AE8" s="52">
        <f t="shared" si="1"/>
        <v>37</v>
      </c>
      <c r="AF8" s="52">
        <f t="shared" si="1"/>
        <v>0</v>
      </c>
      <c r="AG8" s="52">
        <f t="shared" si="1"/>
        <v>359.06</v>
      </c>
      <c r="AH8" s="37">
        <f>SUM(AH9,AH12,AH13,AH14,AH15,AH21:AH28)</f>
        <v>0</v>
      </c>
      <c r="AI8" s="50"/>
      <c r="AJ8" s="50"/>
      <c r="AK8" s="50"/>
      <c r="AL8" s="50"/>
      <c r="AM8" s="60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</row>
    <row r="9" spans="1:256" ht="29.25" customHeight="1" x14ac:dyDescent="0.25">
      <c r="A9" s="39" t="s">
        <v>156</v>
      </c>
      <c r="B9" s="39" t="s">
        <v>97</v>
      </c>
      <c r="C9" s="40" t="s">
        <v>93</v>
      </c>
      <c r="D9" s="41" t="s">
        <v>93</v>
      </c>
      <c r="E9" s="42" t="s">
        <v>94</v>
      </c>
      <c r="F9" s="37">
        <f t="shared" si="0"/>
        <v>335.78999999999996</v>
      </c>
      <c r="G9" s="37">
        <v>15</v>
      </c>
      <c r="H9" s="37">
        <v>11</v>
      </c>
      <c r="I9" s="37">
        <v>6</v>
      </c>
      <c r="J9" s="37">
        <v>0.1</v>
      </c>
      <c r="K9" s="37"/>
      <c r="L9" s="37">
        <v>9</v>
      </c>
      <c r="M9" s="37">
        <v>5</v>
      </c>
      <c r="N9" s="37"/>
      <c r="O9" s="37"/>
      <c r="P9" s="37">
        <v>11</v>
      </c>
      <c r="Q9" s="37"/>
      <c r="R9" s="37">
        <v>79</v>
      </c>
      <c r="S9" s="37"/>
      <c r="T9" s="37">
        <v>10</v>
      </c>
      <c r="U9" s="37">
        <v>1.5</v>
      </c>
      <c r="V9" s="37">
        <v>18</v>
      </c>
      <c r="W9" s="37"/>
      <c r="X9" s="37"/>
      <c r="Y9" s="37"/>
      <c r="Z9" s="37">
        <v>2</v>
      </c>
      <c r="AA9" s="37"/>
      <c r="AB9" s="37">
        <v>39</v>
      </c>
      <c r="AC9" s="37">
        <v>3.19</v>
      </c>
      <c r="AD9" s="37">
        <v>1</v>
      </c>
      <c r="AE9" s="37">
        <v>29</v>
      </c>
      <c r="AF9" s="37"/>
      <c r="AG9" s="37">
        <v>96</v>
      </c>
      <c r="AH9" s="37">
        <f>SUM(AH10:AH11)</f>
        <v>0</v>
      </c>
      <c r="AI9" s="61"/>
      <c r="AJ9" s="61"/>
      <c r="AK9" s="61"/>
      <c r="AL9" s="61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</row>
    <row r="10" spans="1:256" ht="29.25" customHeight="1" x14ac:dyDescent="0.25">
      <c r="A10" s="39" t="s">
        <v>156</v>
      </c>
      <c r="B10" s="39" t="s">
        <v>103</v>
      </c>
      <c r="C10" s="40" t="s">
        <v>157</v>
      </c>
      <c r="D10" s="41" t="s">
        <v>95</v>
      </c>
      <c r="E10" s="42" t="s">
        <v>96</v>
      </c>
      <c r="F10" s="37">
        <f t="shared" si="0"/>
        <v>0</v>
      </c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  <c r="AF10" s="37"/>
      <c r="AG10" s="37"/>
      <c r="AH10" s="37"/>
      <c r="AI10" s="61"/>
      <c r="AJ10" s="61"/>
      <c r="AK10" s="61"/>
      <c r="AL10" s="61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</row>
    <row r="11" spans="1:256" ht="29.25" customHeight="1" x14ac:dyDescent="0.25">
      <c r="A11" s="39" t="s">
        <v>156</v>
      </c>
      <c r="B11" s="39" t="s">
        <v>157</v>
      </c>
      <c r="C11" s="40" t="s">
        <v>157</v>
      </c>
      <c r="D11" s="41" t="s">
        <v>97</v>
      </c>
      <c r="E11" s="42" t="s">
        <v>98</v>
      </c>
      <c r="F11" s="37">
        <f t="shared" si="0"/>
        <v>11.52</v>
      </c>
      <c r="G11" s="37">
        <v>2</v>
      </c>
      <c r="H11" s="37">
        <v>2.5</v>
      </c>
      <c r="I11" s="37"/>
      <c r="J11" s="37"/>
      <c r="K11" s="37"/>
      <c r="L11" s="37">
        <v>0.4</v>
      </c>
      <c r="M11" s="37">
        <v>0.5</v>
      </c>
      <c r="N11" s="37"/>
      <c r="O11" s="37"/>
      <c r="P11" s="37"/>
      <c r="Q11" s="37"/>
      <c r="R11" s="37"/>
      <c r="S11" s="37"/>
      <c r="T11" s="37">
        <v>0.5</v>
      </c>
      <c r="U11" s="37"/>
      <c r="V11" s="37">
        <v>1</v>
      </c>
      <c r="W11" s="37"/>
      <c r="X11" s="37"/>
      <c r="Y11" s="37"/>
      <c r="Z11" s="37"/>
      <c r="AA11" s="37"/>
      <c r="AB11" s="37">
        <v>0.5</v>
      </c>
      <c r="AC11" s="37">
        <v>0.62</v>
      </c>
      <c r="AD11" s="37"/>
      <c r="AE11" s="37">
        <v>1.5</v>
      </c>
      <c r="AF11" s="37"/>
      <c r="AG11" s="37">
        <v>2</v>
      </c>
      <c r="AH11" s="37"/>
      <c r="AI11" s="61"/>
      <c r="AJ11" s="61"/>
      <c r="AK11" s="61"/>
      <c r="AL11" s="61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  <c r="IU11" s="4"/>
      <c r="IV11" s="4"/>
    </row>
    <row r="12" spans="1:256" s="49" customFormat="1" ht="29.25" customHeight="1" x14ac:dyDescent="0.25">
      <c r="A12" s="39" t="s">
        <v>158</v>
      </c>
      <c r="B12" s="39" t="s">
        <v>93</v>
      </c>
      <c r="C12" s="40" t="s">
        <v>99</v>
      </c>
      <c r="D12" s="41" t="s">
        <v>99</v>
      </c>
      <c r="E12" s="42" t="s">
        <v>100</v>
      </c>
      <c r="F12" s="37">
        <f t="shared" si="0"/>
        <v>20.060000000000002</v>
      </c>
      <c r="G12" s="37">
        <v>3</v>
      </c>
      <c r="H12" s="37">
        <v>5</v>
      </c>
      <c r="I12" s="37"/>
      <c r="J12" s="37"/>
      <c r="K12" s="37"/>
      <c r="L12" s="37">
        <v>0.5</v>
      </c>
      <c r="M12" s="37">
        <v>0.5</v>
      </c>
      <c r="N12" s="37"/>
      <c r="O12" s="37"/>
      <c r="P12" s="37"/>
      <c r="Q12" s="37"/>
      <c r="R12" s="37"/>
      <c r="S12" s="37"/>
      <c r="T12" s="37">
        <v>1.5</v>
      </c>
      <c r="U12" s="37"/>
      <c r="V12" s="37">
        <v>2</v>
      </c>
      <c r="W12" s="37"/>
      <c r="X12" s="37"/>
      <c r="Y12" s="37"/>
      <c r="Z12" s="37"/>
      <c r="AA12" s="37"/>
      <c r="AB12" s="37">
        <v>1.1399999999999999</v>
      </c>
      <c r="AC12" s="37">
        <v>1.42</v>
      </c>
      <c r="AD12" s="37"/>
      <c r="AE12" s="37">
        <v>2</v>
      </c>
      <c r="AF12" s="37"/>
      <c r="AG12" s="37">
        <v>3</v>
      </c>
      <c r="AH12" s="37"/>
      <c r="AI12" s="61"/>
      <c r="AJ12" s="61"/>
      <c r="AK12" s="61"/>
      <c r="AL12" s="61"/>
      <c r="AM12" s="61"/>
      <c r="AN12" s="61"/>
      <c r="AO12" s="61"/>
      <c r="AP12" s="61"/>
      <c r="AQ12" s="61"/>
      <c r="AR12" s="61"/>
      <c r="AS12" s="61"/>
      <c r="AT12" s="61"/>
      <c r="AU12" s="61"/>
      <c r="AV12" s="61"/>
      <c r="AW12" s="61"/>
      <c r="AX12" s="61"/>
      <c r="AY12" s="61"/>
      <c r="AZ12" s="61"/>
      <c r="BA12" s="61"/>
      <c r="BB12" s="61"/>
      <c r="BC12" s="61"/>
      <c r="BD12" s="61"/>
      <c r="BE12" s="61"/>
      <c r="BF12" s="61"/>
      <c r="BG12" s="61"/>
      <c r="BH12" s="61"/>
      <c r="BI12" s="61"/>
      <c r="BJ12" s="61"/>
      <c r="BK12" s="61"/>
      <c r="BL12" s="61"/>
      <c r="BM12" s="61"/>
      <c r="BN12" s="61"/>
      <c r="BO12" s="61"/>
      <c r="BP12" s="61"/>
      <c r="BQ12" s="61"/>
      <c r="BR12" s="61"/>
      <c r="BS12" s="61"/>
      <c r="BT12" s="61"/>
      <c r="BU12" s="61"/>
      <c r="BV12" s="61"/>
      <c r="BW12" s="61"/>
      <c r="BX12" s="61"/>
      <c r="BY12" s="61"/>
      <c r="BZ12" s="61"/>
      <c r="CA12" s="61"/>
      <c r="CB12" s="61"/>
      <c r="CC12" s="61"/>
      <c r="CD12" s="61"/>
      <c r="CE12" s="61"/>
      <c r="CF12" s="61"/>
      <c r="CG12" s="61"/>
      <c r="CH12" s="61"/>
      <c r="CI12" s="61"/>
      <c r="CJ12" s="61"/>
      <c r="CK12" s="61"/>
      <c r="CL12" s="61"/>
      <c r="CM12" s="61"/>
      <c r="CN12" s="61"/>
      <c r="CO12" s="61"/>
      <c r="CP12" s="61"/>
      <c r="CQ12" s="61"/>
      <c r="CR12" s="61"/>
      <c r="CS12" s="61"/>
      <c r="CT12" s="61"/>
      <c r="CU12" s="61"/>
      <c r="CV12" s="61"/>
      <c r="CW12" s="61"/>
      <c r="CX12" s="61"/>
      <c r="CY12" s="61"/>
      <c r="CZ12" s="61"/>
      <c r="DA12" s="61"/>
      <c r="DB12" s="61"/>
      <c r="DC12" s="61"/>
      <c r="DD12" s="61"/>
      <c r="DE12" s="61"/>
      <c r="DF12" s="61"/>
      <c r="DG12" s="61"/>
      <c r="DH12" s="61"/>
      <c r="DI12" s="61"/>
      <c r="DJ12" s="61"/>
      <c r="DK12" s="61"/>
      <c r="DL12" s="61"/>
      <c r="DM12" s="61"/>
      <c r="DN12" s="61"/>
      <c r="DO12" s="61"/>
      <c r="DP12" s="61"/>
      <c r="DQ12" s="61"/>
      <c r="DR12" s="61"/>
      <c r="DS12" s="61"/>
      <c r="DT12" s="61"/>
      <c r="DU12" s="61"/>
      <c r="DV12" s="61"/>
      <c r="DW12" s="61"/>
      <c r="DX12" s="61"/>
      <c r="DY12" s="61"/>
      <c r="DZ12" s="61"/>
      <c r="EA12" s="61"/>
      <c r="EB12" s="61"/>
      <c r="EC12" s="61"/>
      <c r="ED12" s="61"/>
      <c r="EE12" s="61"/>
      <c r="EF12" s="61"/>
      <c r="EG12" s="61"/>
      <c r="EH12" s="61"/>
      <c r="EI12" s="61"/>
      <c r="EJ12" s="61"/>
      <c r="EK12" s="61"/>
      <c r="EL12" s="61"/>
      <c r="EM12" s="61"/>
      <c r="EN12" s="61"/>
      <c r="EO12" s="61"/>
      <c r="EP12" s="61"/>
      <c r="EQ12" s="61"/>
      <c r="ER12" s="61"/>
      <c r="ES12" s="61"/>
      <c r="ET12" s="61"/>
      <c r="EU12" s="61"/>
      <c r="EV12" s="61"/>
      <c r="EW12" s="61"/>
      <c r="EX12" s="61"/>
      <c r="EY12" s="61"/>
      <c r="EZ12" s="61"/>
      <c r="FA12" s="61"/>
      <c r="FB12" s="61"/>
      <c r="FC12" s="61"/>
      <c r="FD12" s="61"/>
      <c r="FE12" s="61"/>
      <c r="FF12" s="61"/>
      <c r="FG12" s="61"/>
      <c r="FH12" s="61"/>
      <c r="FI12" s="61"/>
      <c r="FJ12" s="61"/>
      <c r="FK12" s="61"/>
      <c r="FL12" s="61"/>
      <c r="FM12" s="61"/>
      <c r="FN12" s="61"/>
      <c r="FO12" s="61"/>
      <c r="FP12" s="61"/>
      <c r="FQ12" s="61"/>
      <c r="FR12" s="61"/>
      <c r="FS12" s="61"/>
      <c r="FT12" s="61"/>
      <c r="FU12" s="61"/>
      <c r="FV12" s="61"/>
      <c r="FW12" s="61"/>
      <c r="FX12" s="61"/>
      <c r="FY12" s="61"/>
      <c r="FZ12" s="61"/>
      <c r="GA12" s="61"/>
      <c r="GB12" s="61"/>
      <c r="GC12" s="61"/>
      <c r="GD12" s="61"/>
      <c r="GE12" s="61"/>
      <c r="GF12" s="61"/>
      <c r="GG12" s="61"/>
      <c r="GH12" s="61"/>
      <c r="GI12" s="61"/>
      <c r="GJ12" s="61"/>
      <c r="GK12" s="61"/>
      <c r="GL12" s="61"/>
      <c r="GM12" s="61"/>
      <c r="GN12" s="61"/>
      <c r="GO12" s="61"/>
      <c r="GP12" s="61"/>
      <c r="GQ12" s="61"/>
      <c r="GR12" s="61"/>
      <c r="GS12" s="61"/>
      <c r="GT12" s="61"/>
      <c r="GU12" s="61"/>
      <c r="GV12" s="61"/>
      <c r="GW12" s="61"/>
      <c r="GX12" s="61"/>
      <c r="GY12" s="61"/>
      <c r="GZ12" s="61"/>
      <c r="HA12" s="61"/>
      <c r="HB12" s="61"/>
      <c r="HC12" s="61"/>
      <c r="HD12" s="61"/>
      <c r="HE12" s="61"/>
      <c r="HF12" s="61"/>
      <c r="HG12" s="61"/>
      <c r="HH12" s="61"/>
      <c r="HI12" s="61"/>
      <c r="HJ12" s="61"/>
      <c r="HK12" s="61"/>
      <c r="HL12" s="61"/>
      <c r="HM12" s="61"/>
      <c r="HN12" s="61"/>
      <c r="HO12" s="61"/>
      <c r="HP12" s="61"/>
      <c r="HQ12" s="61"/>
      <c r="HR12" s="61"/>
      <c r="HS12" s="61"/>
      <c r="HT12" s="61"/>
      <c r="HU12" s="61"/>
      <c r="HV12" s="61"/>
      <c r="HW12" s="61"/>
      <c r="HX12" s="61"/>
      <c r="HY12" s="61"/>
      <c r="HZ12" s="61"/>
      <c r="IA12" s="61"/>
      <c r="IB12" s="61"/>
      <c r="IC12" s="61"/>
      <c r="ID12" s="61"/>
      <c r="IE12" s="61"/>
      <c r="IF12" s="61"/>
      <c r="IG12" s="61"/>
      <c r="IH12" s="61"/>
      <c r="II12" s="61"/>
      <c r="IJ12" s="61"/>
      <c r="IK12" s="61"/>
      <c r="IL12" s="61"/>
      <c r="IM12" s="61"/>
      <c r="IN12" s="61"/>
      <c r="IO12" s="61"/>
      <c r="IP12" s="61"/>
      <c r="IQ12" s="61"/>
      <c r="IR12" s="61"/>
      <c r="IS12" s="61"/>
      <c r="IT12" s="61"/>
      <c r="IU12" s="61"/>
      <c r="IV12" s="61"/>
    </row>
    <row r="13" spans="1:256" s="49" customFormat="1" ht="29.25" customHeight="1" x14ac:dyDescent="0.25">
      <c r="A13" s="39" t="s">
        <v>158</v>
      </c>
      <c r="B13" s="39" t="s">
        <v>93</v>
      </c>
      <c r="C13" s="40" t="s">
        <v>99</v>
      </c>
      <c r="D13" s="41" t="s">
        <v>101</v>
      </c>
      <c r="E13" s="42" t="s">
        <v>102</v>
      </c>
      <c r="F13" s="37">
        <f t="shared" si="0"/>
        <v>49.33</v>
      </c>
      <c r="G13" s="37">
        <v>3.5</v>
      </c>
      <c r="H13" s="37">
        <v>5.5</v>
      </c>
      <c r="I13" s="37"/>
      <c r="J13" s="37"/>
      <c r="K13" s="37"/>
      <c r="L13" s="37">
        <v>0.5</v>
      </c>
      <c r="M13" s="37">
        <v>0.5</v>
      </c>
      <c r="N13" s="37"/>
      <c r="O13" s="37"/>
      <c r="P13" s="37"/>
      <c r="Q13" s="37"/>
      <c r="R13" s="37"/>
      <c r="S13" s="37"/>
      <c r="T13" s="37">
        <v>1.8</v>
      </c>
      <c r="U13" s="37"/>
      <c r="V13" s="37">
        <v>2</v>
      </c>
      <c r="W13" s="37"/>
      <c r="X13" s="37"/>
      <c r="Y13" s="37"/>
      <c r="Z13" s="37"/>
      <c r="AA13" s="37"/>
      <c r="AB13" s="37">
        <v>1.45</v>
      </c>
      <c r="AC13" s="37">
        <v>1.82</v>
      </c>
      <c r="AD13" s="37"/>
      <c r="AE13" s="37">
        <v>3.5</v>
      </c>
      <c r="AF13" s="37"/>
      <c r="AG13" s="37">
        <v>28.76</v>
      </c>
      <c r="AH13" s="37"/>
      <c r="AI13" s="61"/>
      <c r="AJ13" s="61"/>
      <c r="AK13" s="61"/>
      <c r="AL13" s="61"/>
      <c r="AM13" s="61"/>
      <c r="AN13" s="61"/>
      <c r="AO13" s="61"/>
      <c r="AP13" s="61"/>
      <c r="AQ13" s="61"/>
      <c r="AR13" s="61"/>
      <c r="AS13" s="61"/>
      <c r="AT13" s="61"/>
      <c r="AU13" s="61"/>
      <c r="AV13" s="61"/>
      <c r="AW13" s="61"/>
      <c r="AX13" s="61"/>
      <c r="AY13" s="61"/>
      <c r="AZ13" s="61"/>
      <c r="BA13" s="61"/>
      <c r="BB13" s="61"/>
      <c r="BC13" s="61"/>
      <c r="BD13" s="61"/>
      <c r="BE13" s="61"/>
      <c r="BF13" s="61"/>
      <c r="BG13" s="61"/>
      <c r="BH13" s="61"/>
      <c r="BI13" s="61"/>
      <c r="BJ13" s="61"/>
      <c r="BK13" s="61"/>
      <c r="BL13" s="61"/>
      <c r="BM13" s="61"/>
      <c r="BN13" s="61"/>
      <c r="BO13" s="61"/>
      <c r="BP13" s="61"/>
      <c r="BQ13" s="61"/>
      <c r="BR13" s="61"/>
      <c r="BS13" s="61"/>
      <c r="BT13" s="61"/>
      <c r="BU13" s="61"/>
      <c r="BV13" s="61"/>
      <c r="BW13" s="61"/>
      <c r="BX13" s="61"/>
      <c r="BY13" s="61"/>
      <c r="BZ13" s="61"/>
      <c r="CA13" s="61"/>
      <c r="CB13" s="61"/>
      <c r="CC13" s="61"/>
      <c r="CD13" s="61"/>
      <c r="CE13" s="61"/>
      <c r="CF13" s="61"/>
      <c r="CG13" s="61"/>
      <c r="CH13" s="61"/>
      <c r="CI13" s="61"/>
      <c r="CJ13" s="61"/>
      <c r="CK13" s="61"/>
      <c r="CL13" s="61"/>
      <c r="CM13" s="61"/>
      <c r="CN13" s="61"/>
      <c r="CO13" s="61"/>
      <c r="CP13" s="61"/>
      <c r="CQ13" s="61"/>
      <c r="CR13" s="61"/>
      <c r="CS13" s="61"/>
      <c r="CT13" s="61"/>
      <c r="CU13" s="61"/>
      <c r="CV13" s="61"/>
      <c r="CW13" s="61"/>
      <c r="CX13" s="61"/>
      <c r="CY13" s="61"/>
      <c r="CZ13" s="61"/>
      <c r="DA13" s="61"/>
      <c r="DB13" s="61"/>
      <c r="DC13" s="61"/>
      <c r="DD13" s="61"/>
      <c r="DE13" s="61"/>
      <c r="DF13" s="61"/>
      <c r="DG13" s="61"/>
      <c r="DH13" s="61"/>
      <c r="DI13" s="61"/>
      <c r="DJ13" s="61"/>
      <c r="DK13" s="61"/>
      <c r="DL13" s="61"/>
      <c r="DM13" s="61"/>
      <c r="DN13" s="61"/>
      <c r="DO13" s="61"/>
      <c r="DP13" s="61"/>
      <c r="DQ13" s="61"/>
      <c r="DR13" s="61"/>
      <c r="DS13" s="61"/>
      <c r="DT13" s="61"/>
      <c r="DU13" s="61"/>
      <c r="DV13" s="61"/>
      <c r="DW13" s="61"/>
      <c r="DX13" s="61"/>
      <c r="DY13" s="61"/>
      <c r="DZ13" s="61"/>
      <c r="EA13" s="61"/>
      <c r="EB13" s="61"/>
      <c r="EC13" s="61"/>
      <c r="ED13" s="61"/>
      <c r="EE13" s="61"/>
      <c r="EF13" s="61"/>
      <c r="EG13" s="61"/>
      <c r="EH13" s="61"/>
      <c r="EI13" s="61"/>
      <c r="EJ13" s="61"/>
      <c r="EK13" s="61"/>
      <c r="EL13" s="61"/>
      <c r="EM13" s="61"/>
      <c r="EN13" s="61"/>
      <c r="EO13" s="61"/>
      <c r="EP13" s="61"/>
      <c r="EQ13" s="61"/>
      <c r="ER13" s="61"/>
      <c r="ES13" s="61"/>
      <c r="ET13" s="61"/>
      <c r="EU13" s="61"/>
      <c r="EV13" s="61"/>
      <c r="EW13" s="61"/>
      <c r="EX13" s="61"/>
      <c r="EY13" s="61"/>
      <c r="EZ13" s="61"/>
      <c r="FA13" s="61"/>
      <c r="FB13" s="61"/>
      <c r="FC13" s="61"/>
      <c r="FD13" s="61"/>
      <c r="FE13" s="61"/>
      <c r="FF13" s="61"/>
      <c r="FG13" s="61"/>
      <c r="FH13" s="61"/>
      <c r="FI13" s="61"/>
      <c r="FJ13" s="61"/>
      <c r="FK13" s="61"/>
      <c r="FL13" s="61"/>
      <c r="FM13" s="61"/>
      <c r="FN13" s="61"/>
      <c r="FO13" s="61"/>
      <c r="FP13" s="61"/>
      <c r="FQ13" s="61"/>
      <c r="FR13" s="61"/>
      <c r="FS13" s="61"/>
      <c r="FT13" s="61"/>
      <c r="FU13" s="61"/>
      <c r="FV13" s="61"/>
      <c r="FW13" s="61"/>
      <c r="FX13" s="61"/>
      <c r="FY13" s="61"/>
      <c r="FZ13" s="61"/>
      <c r="GA13" s="61"/>
      <c r="GB13" s="61"/>
      <c r="GC13" s="61"/>
      <c r="GD13" s="61"/>
      <c r="GE13" s="61"/>
      <c r="GF13" s="61"/>
      <c r="GG13" s="61"/>
      <c r="GH13" s="61"/>
      <c r="GI13" s="61"/>
      <c r="GJ13" s="61"/>
      <c r="GK13" s="61"/>
      <c r="GL13" s="61"/>
      <c r="GM13" s="61"/>
      <c r="GN13" s="61"/>
      <c r="GO13" s="61"/>
      <c r="GP13" s="61"/>
      <c r="GQ13" s="61"/>
      <c r="GR13" s="61"/>
      <c r="GS13" s="61"/>
      <c r="GT13" s="61"/>
      <c r="GU13" s="61"/>
      <c r="GV13" s="61"/>
      <c r="GW13" s="61"/>
      <c r="GX13" s="61"/>
      <c r="GY13" s="61"/>
      <c r="GZ13" s="61"/>
      <c r="HA13" s="61"/>
      <c r="HB13" s="61"/>
      <c r="HC13" s="61"/>
      <c r="HD13" s="61"/>
      <c r="HE13" s="61"/>
      <c r="HF13" s="61"/>
      <c r="HG13" s="61"/>
      <c r="HH13" s="61"/>
      <c r="HI13" s="61"/>
      <c r="HJ13" s="61"/>
      <c r="HK13" s="61"/>
      <c r="HL13" s="61"/>
      <c r="HM13" s="61"/>
      <c r="HN13" s="61"/>
      <c r="HO13" s="61"/>
      <c r="HP13" s="61"/>
      <c r="HQ13" s="61"/>
      <c r="HR13" s="61"/>
      <c r="HS13" s="61"/>
      <c r="HT13" s="61"/>
      <c r="HU13" s="61"/>
      <c r="HV13" s="61"/>
      <c r="HW13" s="61"/>
      <c r="HX13" s="61"/>
      <c r="HY13" s="61"/>
      <c r="HZ13" s="61"/>
      <c r="IA13" s="61"/>
      <c r="IB13" s="61"/>
      <c r="IC13" s="61"/>
      <c r="ID13" s="61"/>
      <c r="IE13" s="61"/>
      <c r="IF13" s="61"/>
      <c r="IG13" s="61"/>
      <c r="IH13" s="61"/>
      <c r="II13" s="61"/>
      <c r="IJ13" s="61"/>
      <c r="IK13" s="61"/>
      <c r="IL13" s="61"/>
      <c r="IM13" s="61"/>
      <c r="IN13" s="61"/>
      <c r="IO13" s="61"/>
      <c r="IP13" s="61"/>
      <c r="IQ13" s="61"/>
      <c r="IR13" s="61"/>
      <c r="IS13" s="61"/>
      <c r="IT13" s="61"/>
      <c r="IU13" s="61"/>
      <c r="IV13" s="61"/>
    </row>
    <row r="14" spans="1:256" s="49" customFormat="1" ht="29.25" customHeight="1" x14ac:dyDescent="0.25">
      <c r="A14" s="39" t="s">
        <v>159</v>
      </c>
      <c r="B14" s="39" t="s">
        <v>160</v>
      </c>
      <c r="C14" s="40" t="s">
        <v>161</v>
      </c>
      <c r="D14" s="41" t="s">
        <v>103</v>
      </c>
      <c r="E14" s="42" t="s">
        <v>104</v>
      </c>
      <c r="F14" s="37">
        <f t="shared" si="0"/>
        <v>7.3599999999999994</v>
      </c>
      <c r="G14" s="37">
        <v>0.5</v>
      </c>
      <c r="H14" s="37">
        <v>1.5</v>
      </c>
      <c r="I14" s="37"/>
      <c r="J14" s="37"/>
      <c r="K14" s="37"/>
      <c r="L14" s="37">
        <v>0.3</v>
      </c>
      <c r="M14" s="37">
        <v>0.5</v>
      </c>
      <c r="N14" s="37"/>
      <c r="O14" s="37"/>
      <c r="P14" s="37"/>
      <c r="Q14" s="37"/>
      <c r="R14" s="37"/>
      <c r="S14" s="37"/>
      <c r="T14" s="37">
        <v>0.5</v>
      </c>
      <c r="U14" s="37"/>
      <c r="V14" s="37">
        <v>0.5</v>
      </c>
      <c r="W14" s="37"/>
      <c r="X14" s="37"/>
      <c r="Y14" s="37"/>
      <c r="Z14" s="37"/>
      <c r="AA14" s="37"/>
      <c r="AB14" s="37">
        <v>0.25</v>
      </c>
      <c r="AC14" s="37">
        <v>0.31</v>
      </c>
      <c r="AD14" s="37"/>
      <c r="AE14" s="37">
        <v>1</v>
      </c>
      <c r="AF14" s="37"/>
      <c r="AG14" s="37">
        <v>2</v>
      </c>
      <c r="AH14" s="37"/>
      <c r="AI14" s="61"/>
      <c r="AJ14" s="61"/>
      <c r="AK14" s="61"/>
      <c r="AL14" s="61"/>
      <c r="AM14" s="61"/>
      <c r="AN14" s="61"/>
      <c r="AO14" s="61"/>
      <c r="AP14" s="61"/>
      <c r="AQ14" s="61"/>
      <c r="AR14" s="61"/>
      <c r="AS14" s="61"/>
      <c r="AT14" s="61"/>
      <c r="AU14" s="61"/>
      <c r="AV14" s="61"/>
      <c r="AW14" s="61"/>
      <c r="AX14" s="61"/>
      <c r="AY14" s="61"/>
      <c r="AZ14" s="61"/>
      <c r="BA14" s="61"/>
      <c r="BB14" s="61"/>
      <c r="BC14" s="61"/>
      <c r="BD14" s="61"/>
      <c r="BE14" s="61"/>
      <c r="BF14" s="61"/>
      <c r="BG14" s="61"/>
      <c r="BH14" s="61"/>
      <c r="BI14" s="61"/>
      <c r="BJ14" s="61"/>
      <c r="BK14" s="61"/>
      <c r="BL14" s="61"/>
      <c r="BM14" s="61"/>
      <c r="BN14" s="61"/>
      <c r="BO14" s="61"/>
      <c r="BP14" s="61"/>
      <c r="BQ14" s="61"/>
      <c r="BR14" s="61"/>
      <c r="BS14" s="61"/>
      <c r="BT14" s="61"/>
      <c r="BU14" s="61"/>
      <c r="BV14" s="61"/>
      <c r="BW14" s="61"/>
      <c r="BX14" s="61"/>
      <c r="BY14" s="61"/>
      <c r="BZ14" s="61"/>
      <c r="CA14" s="61"/>
      <c r="CB14" s="61"/>
      <c r="CC14" s="61"/>
      <c r="CD14" s="61"/>
      <c r="CE14" s="61"/>
      <c r="CF14" s="61"/>
      <c r="CG14" s="61"/>
      <c r="CH14" s="61"/>
      <c r="CI14" s="61"/>
      <c r="CJ14" s="61"/>
      <c r="CK14" s="61"/>
      <c r="CL14" s="61"/>
      <c r="CM14" s="61"/>
      <c r="CN14" s="61"/>
      <c r="CO14" s="61"/>
      <c r="CP14" s="61"/>
      <c r="CQ14" s="61"/>
      <c r="CR14" s="61"/>
      <c r="CS14" s="61"/>
      <c r="CT14" s="61"/>
      <c r="CU14" s="61"/>
      <c r="CV14" s="61"/>
      <c r="CW14" s="61"/>
      <c r="CX14" s="61"/>
      <c r="CY14" s="61"/>
      <c r="CZ14" s="61"/>
      <c r="DA14" s="61"/>
      <c r="DB14" s="61"/>
      <c r="DC14" s="61"/>
      <c r="DD14" s="61"/>
      <c r="DE14" s="61"/>
      <c r="DF14" s="61"/>
      <c r="DG14" s="61"/>
      <c r="DH14" s="61"/>
      <c r="DI14" s="61"/>
      <c r="DJ14" s="61"/>
      <c r="DK14" s="61"/>
      <c r="DL14" s="61"/>
      <c r="DM14" s="61"/>
      <c r="DN14" s="61"/>
      <c r="DO14" s="61"/>
      <c r="DP14" s="61"/>
      <c r="DQ14" s="61"/>
      <c r="DR14" s="61"/>
      <c r="DS14" s="61"/>
      <c r="DT14" s="61"/>
      <c r="DU14" s="61"/>
      <c r="DV14" s="61"/>
      <c r="DW14" s="61"/>
      <c r="DX14" s="61"/>
      <c r="DY14" s="61"/>
      <c r="DZ14" s="61"/>
      <c r="EA14" s="61"/>
      <c r="EB14" s="61"/>
      <c r="EC14" s="61"/>
      <c r="ED14" s="61"/>
      <c r="EE14" s="61"/>
      <c r="EF14" s="61"/>
      <c r="EG14" s="61"/>
      <c r="EH14" s="61"/>
      <c r="EI14" s="61"/>
      <c r="EJ14" s="61"/>
      <c r="EK14" s="61"/>
      <c r="EL14" s="61"/>
      <c r="EM14" s="61"/>
      <c r="EN14" s="61"/>
      <c r="EO14" s="61"/>
      <c r="EP14" s="61"/>
      <c r="EQ14" s="61"/>
      <c r="ER14" s="61"/>
      <c r="ES14" s="61"/>
      <c r="ET14" s="61"/>
      <c r="EU14" s="61"/>
      <c r="EV14" s="61"/>
      <c r="EW14" s="61"/>
      <c r="EX14" s="61"/>
      <c r="EY14" s="61"/>
      <c r="EZ14" s="61"/>
      <c r="FA14" s="61"/>
      <c r="FB14" s="61"/>
      <c r="FC14" s="61"/>
      <c r="FD14" s="61"/>
      <c r="FE14" s="61"/>
      <c r="FF14" s="61"/>
      <c r="FG14" s="61"/>
      <c r="FH14" s="61"/>
      <c r="FI14" s="61"/>
      <c r="FJ14" s="61"/>
      <c r="FK14" s="61"/>
      <c r="FL14" s="61"/>
      <c r="FM14" s="61"/>
      <c r="FN14" s="61"/>
      <c r="FO14" s="61"/>
      <c r="FP14" s="61"/>
      <c r="FQ14" s="61"/>
      <c r="FR14" s="61"/>
      <c r="FS14" s="61"/>
      <c r="FT14" s="61"/>
      <c r="FU14" s="61"/>
      <c r="FV14" s="61"/>
      <c r="FW14" s="61"/>
      <c r="FX14" s="61"/>
      <c r="FY14" s="61"/>
      <c r="FZ14" s="61"/>
      <c r="GA14" s="61"/>
      <c r="GB14" s="61"/>
      <c r="GC14" s="61"/>
      <c r="GD14" s="61"/>
      <c r="GE14" s="61"/>
      <c r="GF14" s="61"/>
      <c r="GG14" s="61"/>
      <c r="GH14" s="61"/>
      <c r="GI14" s="61"/>
      <c r="GJ14" s="61"/>
      <c r="GK14" s="61"/>
      <c r="GL14" s="61"/>
      <c r="GM14" s="61"/>
      <c r="GN14" s="61"/>
      <c r="GO14" s="61"/>
      <c r="GP14" s="61"/>
      <c r="GQ14" s="61"/>
      <c r="GR14" s="61"/>
      <c r="GS14" s="61"/>
      <c r="GT14" s="61"/>
      <c r="GU14" s="61"/>
      <c r="GV14" s="61"/>
      <c r="GW14" s="61"/>
      <c r="GX14" s="61"/>
      <c r="GY14" s="61"/>
      <c r="GZ14" s="61"/>
      <c r="HA14" s="61"/>
      <c r="HB14" s="61"/>
      <c r="HC14" s="61"/>
      <c r="HD14" s="61"/>
      <c r="HE14" s="61"/>
      <c r="HF14" s="61"/>
      <c r="HG14" s="61"/>
      <c r="HH14" s="61"/>
      <c r="HI14" s="61"/>
      <c r="HJ14" s="61"/>
      <c r="HK14" s="61"/>
      <c r="HL14" s="61"/>
      <c r="HM14" s="61"/>
      <c r="HN14" s="61"/>
      <c r="HO14" s="61"/>
      <c r="HP14" s="61"/>
      <c r="HQ14" s="61"/>
      <c r="HR14" s="61"/>
      <c r="HS14" s="61"/>
      <c r="HT14" s="61"/>
      <c r="HU14" s="61"/>
      <c r="HV14" s="61"/>
      <c r="HW14" s="61"/>
      <c r="HX14" s="61"/>
      <c r="HY14" s="61"/>
      <c r="HZ14" s="61"/>
      <c r="IA14" s="61"/>
      <c r="IB14" s="61"/>
      <c r="IC14" s="61"/>
      <c r="ID14" s="61"/>
      <c r="IE14" s="61"/>
      <c r="IF14" s="61"/>
      <c r="IG14" s="61"/>
      <c r="IH14" s="61"/>
      <c r="II14" s="61"/>
      <c r="IJ14" s="61"/>
      <c r="IK14" s="61"/>
      <c r="IL14" s="61"/>
      <c r="IM14" s="61"/>
      <c r="IN14" s="61"/>
      <c r="IO14" s="61"/>
      <c r="IP14" s="61"/>
      <c r="IQ14" s="61"/>
      <c r="IR14" s="61"/>
      <c r="IS14" s="61"/>
      <c r="IT14" s="61"/>
      <c r="IU14" s="61"/>
      <c r="IV14" s="61"/>
    </row>
    <row r="15" spans="1:256" s="50" customFormat="1" ht="29.25" customHeight="1" x14ac:dyDescent="0.25">
      <c r="A15" s="39" t="s">
        <v>162</v>
      </c>
      <c r="B15" s="39" t="s">
        <v>157</v>
      </c>
      <c r="C15" s="40" t="s">
        <v>157</v>
      </c>
      <c r="D15" s="41" t="s">
        <v>105</v>
      </c>
      <c r="E15" s="42" t="s">
        <v>106</v>
      </c>
      <c r="F15" s="37">
        <f t="shared" si="0"/>
        <v>47.05</v>
      </c>
      <c r="G15" s="37">
        <v>1.5</v>
      </c>
      <c r="H15" s="37">
        <v>3.5</v>
      </c>
      <c r="I15" s="37">
        <f t="shared" ref="I15:K15" si="2">SUM(I16,I19,I20)</f>
        <v>0</v>
      </c>
      <c r="J15" s="37">
        <f t="shared" si="2"/>
        <v>0</v>
      </c>
      <c r="K15" s="37">
        <f t="shared" si="2"/>
        <v>0</v>
      </c>
      <c r="L15" s="37">
        <v>0.5</v>
      </c>
      <c r="M15" s="37">
        <v>0.5</v>
      </c>
      <c r="N15" s="37">
        <f t="shared" ref="N15:Q15" si="3">SUM(N16,N19,N20)</f>
        <v>0</v>
      </c>
      <c r="O15" s="37">
        <f t="shared" si="3"/>
        <v>0</v>
      </c>
      <c r="P15" s="37"/>
      <c r="Q15" s="37">
        <f t="shared" si="3"/>
        <v>0</v>
      </c>
      <c r="R15" s="37">
        <v>15</v>
      </c>
      <c r="S15" s="37">
        <f t="shared" ref="S15:Y15" si="4">SUM(S16,S19,S20)</f>
        <v>0</v>
      </c>
      <c r="T15" s="37">
        <v>2</v>
      </c>
      <c r="U15" s="37"/>
      <c r="V15" s="37">
        <v>2</v>
      </c>
      <c r="W15" s="37">
        <f t="shared" si="4"/>
        <v>0</v>
      </c>
      <c r="X15" s="37">
        <f t="shared" si="4"/>
        <v>0</v>
      </c>
      <c r="Y15" s="37">
        <f t="shared" si="4"/>
        <v>0</v>
      </c>
      <c r="Z15" s="37">
        <v>10</v>
      </c>
      <c r="AA15" s="37">
        <f t="shared" ref="AA15:AF15" si="5">SUM(AA16,AA19,AA20)</f>
        <v>0</v>
      </c>
      <c r="AB15" s="37">
        <v>0.91</v>
      </c>
      <c r="AC15" s="37">
        <v>1.1399999999999999</v>
      </c>
      <c r="AD15" s="37">
        <f t="shared" si="5"/>
        <v>0</v>
      </c>
      <c r="AE15" s="37">
        <f t="shared" si="5"/>
        <v>0</v>
      </c>
      <c r="AF15" s="37">
        <f t="shared" si="5"/>
        <v>0</v>
      </c>
      <c r="AG15" s="37">
        <v>10</v>
      </c>
      <c r="AH15" s="37">
        <f>SUM(AH16,AH19,AH20)</f>
        <v>0</v>
      </c>
      <c r="AI15" s="61"/>
      <c r="AJ15" s="61"/>
      <c r="AK15" s="61"/>
      <c r="AL15" s="61"/>
      <c r="AM15" s="61"/>
      <c r="AN15" s="61"/>
      <c r="AO15" s="61"/>
      <c r="AP15" s="61"/>
      <c r="AQ15" s="61"/>
      <c r="AR15" s="61"/>
      <c r="AS15" s="61"/>
      <c r="AT15" s="61"/>
      <c r="AU15" s="61"/>
      <c r="AV15" s="61"/>
      <c r="AW15" s="61"/>
      <c r="AX15" s="61"/>
      <c r="AY15" s="61"/>
      <c r="AZ15" s="61"/>
      <c r="BA15" s="61"/>
      <c r="BB15" s="61"/>
      <c r="BC15" s="61"/>
      <c r="BD15" s="61"/>
      <c r="BE15" s="61"/>
      <c r="BF15" s="61"/>
      <c r="BG15" s="61"/>
      <c r="BH15" s="61"/>
      <c r="BI15" s="61"/>
      <c r="BJ15" s="61"/>
      <c r="BK15" s="61"/>
      <c r="BL15" s="61"/>
      <c r="BM15" s="61"/>
      <c r="BN15" s="61"/>
      <c r="BO15" s="61"/>
      <c r="BP15" s="61"/>
      <c r="BQ15" s="61"/>
      <c r="BR15" s="61"/>
      <c r="BS15" s="61"/>
      <c r="BT15" s="61"/>
      <c r="BU15" s="61"/>
      <c r="BV15" s="61"/>
      <c r="BW15" s="61"/>
      <c r="BX15" s="61"/>
      <c r="BY15" s="61"/>
      <c r="BZ15" s="61"/>
      <c r="CA15" s="61"/>
      <c r="CB15" s="61"/>
      <c r="CC15" s="61"/>
      <c r="CD15" s="61"/>
      <c r="CE15" s="61"/>
      <c r="CF15" s="61"/>
      <c r="CG15" s="61"/>
      <c r="CH15" s="61"/>
      <c r="CI15" s="61"/>
      <c r="CJ15" s="61"/>
      <c r="CK15" s="61"/>
      <c r="CL15" s="61"/>
      <c r="CM15" s="61"/>
      <c r="CN15" s="61"/>
      <c r="CO15" s="61"/>
      <c r="CP15" s="61"/>
      <c r="CQ15" s="61"/>
      <c r="CR15" s="61"/>
      <c r="CS15" s="61"/>
      <c r="CT15" s="61"/>
      <c r="CU15" s="61"/>
      <c r="CV15" s="61"/>
      <c r="CW15" s="61"/>
      <c r="CX15" s="61"/>
      <c r="CY15" s="61"/>
      <c r="CZ15" s="61"/>
      <c r="DA15" s="61"/>
      <c r="DB15" s="61"/>
      <c r="DC15" s="61"/>
      <c r="DD15" s="61"/>
      <c r="DE15" s="61"/>
      <c r="DF15" s="61"/>
      <c r="DG15" s="61"/>
      <c r="DH15" s="61"/>
      <c r="DI15" s="61"/>
      <c r="DJ15" s="61"/>
      <c r="DK15" s="61"/>
      <c r="DL15" s="61"/>
      <c r="DM15" s="61"/>
      <c r="DN15" s="61"/>
      <c r="DO15" s="61"/>
      <c r="DP15" s="61"/>
      <c r="DQ15" s="61"/>
      <c r="DR15" s="61"/>
      <c r="DS15" s="61"/>
      <c r="DT15" s="61"/>
      <c r="DU15" s="61"/>
      <c r="DV15" s="61"/>
      <c r="DW15" s="61"/>
      <c r="DX15" s="61"/>
      <c r="DY15" s="61"/>
      <c r="DZ15" s="61"/>
      <c r="EA15" s="61"/>
      <c r="EB15" s="61"/>
      <c r="EC15" s="61"/>
      <c r="ED15" s="61"/>
      <c r="EE15" s="61"/>
      <c r="EF15" s="61"/>
      <c r="EG15" s="61"/>
      <c r="EH15" s="61"/>
      <c r="EI15" s="61"/>
      <c r="EJ15" s="61"/>
      <c r="EK15" s="61"/>
      <c r="EL15" s="61"/>
      <c r="EM15" s="61"/>
      <c r="EN15" s="61"/>
      <c r="EO15" s="61"/>
      <c r="EP15" s="61"/>
      <c r="EQ15" s="61"/>
      <c r="ER15" s="61"/>
      <c r="ES15" s="61"/>
      <c r="ET15" s="61"/>
      <c r="EU15" s="61"/>
      <c r="EV15" s="61"/>
      <c r="EW15" s="61"/>
      <c r="EX15" s="61"/>
      <c r="EY15" s="61"/>
      <c r="EZ15" s="61"/>
      <c r="FA15" s="61"/>
      <c r="FB15" s="61"/>
      <c r="FC15" s="61"/>
      <c r="FD15" s="61"/>
      <c r="FE15" s="61"/>
      <c r="FF15" s="61"/>
      <c r="FG15" s="61"/>
      <c r="FH15" s="61"/>
      <c r="FI15" s="61"/>
      <c r="FJ15" s="61"/>
      <c r="FK15" s="61"/>
      <c r="FL15" s="61"/>
      <c r="FM15" s="61"/>
      <c r="FN15" s="61"/>
      <c r="FO15" s="61"/>
      <c r="FP15" s="61"/>
      <c r="FQ15" s="61"/>
      <c r="FR15" s="61"/>
      <c r="FS15" s="61"/>
      <c r="FT15" s="61"/>
      <c r="FU15" s="61"/>
      <c r="FV15" s="61"/>
      <c r="FW15" s="61"/>
      <c r="FX15" s="61"/>
      <c r="FY15" s="61"/>
      <c r="FZ15" s="61"/>
      <c r="GA15" s="61"/>
      <c r="GB15" s="61"/>
      <c r="GC15" s="61"/>
      <c r="GD15" s="61"/>
      <c r="GE15" s="61"/>
      <c r="GF15" s="61"/>
      <c r="GG15" s="61"/>
      <c r="GH15" s="61"/>
      <c r="GI15" s="61"/>
      <c r="GJ15" s="61"/>
      <c r="GK15" s="61"/>
      <c r="GL15" s="61"/>
      <c r="GM15" s="61"/>
      <c r="GN15" s="61"/>
      <c r="GO15" s="61"/>
      <c r="GP15" s="61"/>
      <c r="GQ15" s="61"/>
      <c r="GR15" s="61"/>
      <c r="GS15" s="61"/>
      <c r="GT15" s="61"/>
      <c r="GU15" s="61"/>
      <c r="GV15" s="61"/>
      <c r="GW15" s="61"/>
      <c r="GX15" s="61"/>
      <c r="GY15" s="61"/>
      <c r="GZ15" s="61"/>
      <c r="HA15" s="61"/>
      <c r="HB15" s="61"/>
      <c r="HC15" s="61"/>
      <c r="HD15" s="61"/>
      <c r="HE15" s="61"/>
      <c r="HF15" s="61"/>
      <c r="HG15" s="61"/>
      <c r="HH15" s="61"/>
      <c r="HI15" s="61"/>
      <c r="HJ15" s="61"/>
      <c r="HK15" s="61"/>
      <c r="HL15" s="61"/>
      <c r="HM15" s="61"/>
      <c r="HN15" s="61"/>
      <c r="HO15" s="61"/>
      <c r="HP15" s="61"/>
      <c r="HQ15" s="61"/>
      <c r="HR15" s="61"/>
      <c r="HS15" s="61"/>
      <c r="HT15" s="61"/>
      <c r="HU15" s="61"/>
      <c r="HV15" s="61"/>
      <c r="HW15" s="61"/>
      <c r="HX15" s="61"/>
      <c r="HY15" s="61"/>
      <c r="HZ15" s="61"/>
      <c r="IA15" s="61"/>
      <c r="IB15" s="61"/>
      <c r="IC15" s="61"/>
      <c r="ID15" s="61"/>
      <c r="IE15" s="61"/>
      <c r="IF15" s="61"/>
      <c r="IG15" s="61"/>
      <c r="IH15" s="61"/>
      <c r="II15" s="61"/>
      <c r="IJ15" s="61"/>
      <c r="IK15" s="61"/>
      <c r="IL15" s="61"/>
      <c r="IM15" s="61"/>
      <c r="IN15" s="61"/>
      <c r="IO15" s="61"/>
      <c r="IP15" s="61"/>
      <c r="IQ15" s="61"/>
      <c r="IR15" s="61"/>
      <c r="IS15" s="61"/>
      <c r="IT15" s="61"/>
      <c r="IU15" s="61"/>
      <c r="IV15" s="61"/>
    </row>
    <row r="16" spans="1:256" ht="29.25" customHeight="1" x14ac:dyDescent="0.25">
      <c r="A16" s="39" t="s">
        <v>158</v>
      </c>
      <c r="B16" s="39" t="s">
        <v>105</v>
      </c>
      <c r="C16" s="40" t="s">
        <v>101</v>
      </c>
      <c r="D16" s="41" t="s">
        <v>107</v>
      </c>
      <c r="E16" s="42" t="s">
        <v>108</v>
      </c>
      <c r="F16" s="37">
        <f t="shared" si="0"/>
        <v>25.29</v>
      </c>
      <c r="G16" s="37">
        <v>2.4500000000000002</v>
      </c>
      <c r="H16" s="37"/>
      <c r="I16" s="37"/>
      <c r="J16" s="37"/>
      <c r="K16" s="37"/>
      <c r="L16" s="37"/>
      <c r="M16" s="37">
        <v>0.1</v>
      </c>
      <c r="N16" s="37"/>
      <c r="O16" s="37"/>
      <c r="P16" s="37">
        <v>0.2</v>
      </c>
      <c r="Q16" s="37"/>
      <c r="R16" s="37">
        <v>2.42</v>
      </c>
      <c r="S16" s="37"/>
      <c r="T16" s="37">
        <v>1.3</v>
      </c>
      <c r="U16" s="37">
        <v>0.5</v>
      </c>
      <c r="V16" s="37"/>
      <c r="W16" s="37"/>
      <c r="X16" s="37"/>
      <c r="Y16" s="37"/>
      <c r="Z16" s="37"/>
      <c r="AA16" s="37"/>
      <c r="AB16" s="37"/>
      <c r="AC16" s="37"/>
      <c r="AD16" s="37"/>
      <c r="AE16" s="37"/>
      <c r="AF16" s="37"/>
      <c r="AG16" s="37">
        <v>18.32</v>
      </c>
      <c r="AH16" s="37"/>
      <c r="AI16" s="61"/>
      <c r="AJ16" s="61"/>
      <c r="AK16" s="61"/>
      <c r="AL16" s="61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</row>
    <row r="17" spans="1:256" ht="29.25" customHeight="1" x14ac:dyDescent="0.25">
      <c r="A17" s="39" t="s">
        <v>158</v>
      </c>
      <c r="B17" s="39" t="s">
        <v>105</v>
      </c>
      <c r="C17" s="40" t="s">
        <v>101</v>
      </c>
      <c r="D17" s="41" t="s">
        <v>109</v>
      </c>
      <c r="E17" s="42" t="s">
        <v>110</v>
      </c>
      <c r="F17" s="37">
        <f t="shared" si="0"/>
        <v>22.240000000000002</v>
      </c>
      <c r="G17" s="37">
        <v>3.32</v>
      </c>
      <c r="H17" s="37"/>
      <c r="I17" s="37"/>
      <c r="J17" s="37"/>
      <c r="K17" s="37"/>
      <c r="L17" s="37"/>
      <c r="M17" s="37">
        <v>0.1</v>
      </c>
      <c r="N17" s="37"/>
      <c r="O17" s="37"/>
      <c r="P17" s="37">
        <v>0.5</v>
      </c>
      <c r="Q17" s="37"/>
      <c r="R17" s="37">
        <v>3.4</v>
      </c>
      <c r="S17" s="37"/>
      <c r="T17" s="37">
        <v>1.5</v>
      </c>
      <c r="U17" s="37">
        <v>0.52</v>
      </c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>
        <v>12.9</v>
      </c>
      <c r="AH17" s="37"/>
      <c r="AI17" s="61"/>
      <c r="AJ17" s="61"/>
      <c r="AK17" s="61"/>
      <c r="AL17" s="61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</row>
    <row r="18" spans="1:256" ht="29.25" customHeight="1" x14ac:dyDescent="0.25">
      <c r="A18" s="39" t="s">
        <v>158</v>
      </c>
      <c r="B18" s="39" t="s">
        <v>105</v>
      </c>
      <c r="C18" s="40" t="s">
        <v>101</v>
      </c>
      <c r="D18" s="41" t="s">
        <v>111</v>
      </c>
      <c r="E18" s="42" t="s">
        <v>112</v>
      </c>
      <c r="F18" s="37">
        <f t="shared" si="0"/>
        <v>20.7</v>
      </c>
      <c r="G18" s="37">
        <v>2.42</v>
      </c>
      <c r="H18" s="37"/>
      <c r="I18" s="37"/>
      <c r="J18" s="37"/>
      <c r="K18" s="37"/>
      <c r="L18" s="37"/>
      <c r="M18" s="37">
        <v>0.1</v>
      </c>
      <c r="N18" s="37"/>
      <c r="O18" s="37"/>
      <c r="P18" s="37">
        <v>0.35</v>
      </c>
      <c r="Q18" s="37"/>
      <c r="R18" s="37">
        <v>1.79</v>
      </c>
      <c r="S18" s="37"/>
      <c r="T18" s="37">
        <v>1.52</v>
      </c>
      <c r="U18" s="37">
        <v>0.5</v>
      </c>
      <c r="V18" s="37"/>
      <c r="W18" s="37"/>
      <c r="X18" s="37"/>
      <c r="Y18" s="37"/>
      <c r="Z18" s="37"/>
      <c r="AA18" s="37"/>
      <c r="AB18" s="37"/>
      <c r="AC18" s="37"/>
      <c r="AD18" s="37"/>
      <c r="AE18" s="37"/>
      <c r="AF18" s="37"/>
      <c r="AG18" s="37">
        <v>14.02</v>
      </c>
      <c r="AH18" s="37"/>
      <c r="AI18" s="61"/>
      <c r="AJ18" s="61"/>
      <c r="AK18" s="61"/>
      <c r="AL18" s="61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</row>
    <row r="19" spans="1:256" ht="29.25" customHeight="1" x14ac:dyDescent="0.25">
      <c r="A19" s="39" t="s">
        <v>158</v>
      </c>
      <c r="B19" s="39" t="s">
        <v>105</v>
      </c>
      <c r="C19" s="40" t="s">
        <v>101</v>
      </c>
      <c r="D19" s="41" t="s">
        <v>113</v>
      </c>
      <c r="E19" s="42" t="s">
        <v>114</v>
      </c>
      <c r="F19" s="37">
        <f t="shared" si="0"/>
        <v>33.56</v>
      </c>
      <c r="G19" s="37">
        <v>1.1499999999999999</v>
      </c>
      <c r="H19" s="37"/>
      <c r="I19" s="37"/>
      <c r="J19" s="37"/>
      <c r="K19" s="37"/>
      <c r="L19" s="37"/>
      <c r="M19" s="37">
        <v>0.1</v>
      </c>
      <c r="N19" s="37"/>
      <c r="O19" s="37"/>
      <c r="P19" s="37">
        <v>0.3</v>
      </c>
      <c r="Q19" s="37"/>
      <c r="R19" s="37">
        <v>3</v>
      </c>
      <c r="S19" s="37"/>
      <c r="T19" s="37">
        <v>1.3</v>
      </c>
      <c r="U19" s="37">
        <v>0.5</v>
      </c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>
        <v>27.21</v>
      </c>
      <c r="AH19" s="37"/>
      <c r="AI19" s="61"/>
      <c r="AJ19" s="61"/>
      <c r="AK19" s="61"/>
      <c r="AL19" s="61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</row>
    <row r="20" spans="1:256" ht="29.25" customHeight="1" x14ac:dyDescent="0.25">
      <c r="A20" s="39" t="s">
        <v>158</v>
      </c>
      <c r="B20" s="39" t="s">
        <v>105</v>
      </c>
      <c r="C20" s="40" t="s">
        <v>101</v>
      </c>
      <c r="D20" s="41" t="s">
        <v>115</v>
      </c>
      <c r="E20" s="42" t="s">
        <v>116</v>
      </c>
      <c r="F20" s="37">
        <f t="shared" si="0"/>
        <v>32.010000000000005</v>
      </c>
      <c r="G20" s="37">
        <v>1.56</v>
      </c>
      <c r="H20" s="37"/>
      <c r="I20" s="37"/>
      <c r="J20" s="37"/>
      <c r="K20" s="37"/>
      <c r="L20" s="37"/>
      <c r="M20" s="37">
        <v>0.1</v>
      </c>
      <c r="N20" s="37"/>
      <c r="O20" s="37"/>
      <c r="P20" s="37">
        <v>0.4</v>
      </c>
      <c r="Q20" s="37"/>
      <c r="R20" s="37">
        <v>2</v>
      </c>
      <c r="S20" s="37"/>
      <c r="T20" s="37">
        <v>1.4</v>
      </c>
      <c r="U20" s="37">
        <v>0.5</v>
      </c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37">
        <v>26.05</v>
      </c>
      <c r="AH20" s="37"/>
      <c r="AI20" s="61"/>
      <c r="AJ20" s="61"/>
      <c r="AK20" s="61"/>
      <c r="AL20" s="61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</row>
    <row r="21" spans="1:256" ht="29.25" customHeight="1" x14ac:dyDescent="0.25">
      <c r="A21" s="39" t="s">
        <v>158</v>
      </c>
      <c r="B21" s="39" t="s">
        <v>105</v>
      </c>
      <c r="C21" s="40" t="s">
        <v>101</v>
      </c>
      <c r="D21" s="41" t="s">
        <v>117</v>
      </c>
      <c r="E21" s="42" t="s">
        <v>118</v>
      </c>
      <c r="F21" s="37">
        <f t="shared" si="0"/>
        <v>19.86</v>
      </c>
      <c r="G21" s="53">
        <v>1.23</v>
      </c>
      <c r="H21" s="52"/>
      <c r="I21" s="52"/>
      <c r="J21" s="52"/>
      <c r="K21" s="52"/>
      <c r="L21" s="52"/>
      <c r="M21" s="37">
        <v>0.1</v>
      </c>
      <c r="N21" s="52"/>
      <c r="O21" s="52"/>
      <c r="P21" s="52">
        <v>0.28000000000000003</v>
      </c>
      <c r="Q21" s="37"/>
      <c r="R21" s="58">
        <v>2.9</v>
      </c>
      <c r="S21" s="52"/>
      <c r="T21" s="52">
        <v>1.4</v>
      </c>
      <c r="U21" s="52">
        <v>0.5</v>
      </c>
      <c r="V21" s="52"/>
      <c r="W21" s="52"/>
      <c r="X21" s="52"/>
      <c r="Y21" s="52"/>
      <c r="Z21" s="52"/>
      <c r="AA21" s="52"/>
      <c r="AB21" s="52"/>
      <c r="AC21" s="52"/>
      <c r="AD21" s="52"/>
      <c r="AE21" s="52"/>
      <c r="AF21" s="52"/>
      <c r="AG21" s="52">
        <v>13.45</v>
      </c>
      <c r="AH21" s="37"/>
      <c r="AI21" s="61"/>
      <c r="AJ21" s="61"/>
      <c r="AK21" s="61"/>
      <c r="AL21" s="61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</row>
    <row r="22" spans="1:256" ht="29.25" customHeight="1" x14ac:dyDescent="0.25">
      <c r="A22" s="39" t="s">
        <v>158</v>
      </c>
      <c r="B22" s="39" t="s">
        <v>105</v>
      </c>
      <c r="C22" s="40" t="s">
        <v>101</v>
      </c>
      <c r="D22" s="41" t="s">
        <v>119</v>
      </c>
      <c r="E22" s="42" t="s">
        <v>120</v>
      </c>
      <c r="F22" s="37">
        <f t="shared" si="0"/>
        <v>29.07</v>
      </c>
      <c r="G22" s="53">
        <v>1.1399999999999999</v>
      </c>
      <c r="H22" s="52"/>
      <c r="I22" s="52"/>
      <c r="J22" s="52"/>
      <c r="K22" s="52"/>
      <c r="L22" s="52"/>
      <c r="M22" s="37">
        <v>0.1</v>
      </c>
      <c r="N22" s="52"/>
      <c r="O22" s="52"/>
      <c r="P22" s="52">
        <v>0.3</v>
      </c>
      <c r="Q22" s="37"/>
      <c r="R22" s="58">
        <v>2.2999999999999998</v>
      </c>
      <c r="S22" s="52"/>
      <c r="T22" s="52">
        <v>1.5</v>
      </c>
      <c r="U22" s="52">
        <v>0.5</v>
      </c>
      <c r="V22" s="52"/>
      <c r="W22" s="52"/>
      <c r="X22" s="52"/>
      <c r="Y22" s="52"/>
      <c r="Z22" s="52"/>
      <c r="AA22" s="52"/>
      <c r="AB22" s="52"/>
      <c r="AC22" s="52"/>
      <c r="AD22" s="52"/>
      <c r="AE22" s="52"/>
      <c r="AF22" s="52"/>
      <c r="AG22" s="52">
        <v>23.23</v>
      </c>
      <c r="AH22" s="37"/>
      <c r="AI22" s="61"/>
      <c r="AJ22" s="61"/>
      <c r="AK22" s="61"/>
      <c r="AL22" s="61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</row>
    <row r="23" spans="1:256" ht="29.25" customHeight="1" x14ac:dyDescent="0.25">
      <c r="A23" s="39" t="s">
        <v>158</v>
      </c>
      <c r="B23" s="39" t="s">
        <v>105</v>
      </c>
      <c r="C23" s="40" t="s">
        <v>101</v>
      </c>
      <c r="D23" s="41" t="s">
        <v>121</v>
      </c>
      <c r="E23" s="42" t="s">
        <v>122</v>
      </c>
      <c r="F23" s="37">
        <f t="shared" si="0"/>
        <v>28.14</v>
      </c>
      <c r="G23" s="53">
        <v>1.1000000000000001</v>
      </c>
      <c r="H23" s="52"/>
      <c r="I23" s="52"/>
      <c r="J23" s="52"/>
      <c r="K23" s="52"/>
      <c r="L23" s="52"/>
      <c r="M23" s="37">
        <v>0.1</v>
      </c>
      <c r="N23" s="52"/>
      <c r="O23" s="52"/>
      <c r="P23" s="52">
        <v>0.45</v>
      </c>
      <c r="Q23" s="37"/>
      <c r="R23" s="58">
        <v>2.1800000000000002</v>
      </c>
      <c r="S23" s="52"/>
      <c r="T23" s="52">
        <v>1.46</v>
      </c>
      <c r="U23" s="52">
        <v>0.5</v>
      </c>
      <c r="V23" s="52"/>
      <c r="W23" s="52"/>
      <c r="X23" s="52"/>
      <c r="Y23" s="52"/>
      <c r="Z23" s="52"/>
      <c r="AA23" s="52"/>
      <c r="AB23" s="52"/>
      <c r="AC23" s="52"/>
      <c r="AD23" s="52"/>
      <c r="AE23" s="52"/>
      <c r="AF23" s="52"/>
      <c r="AG23" s="52">
        <v>22.35</v>
      </c>
      <c r="AH23" s="37"/>
      <c r="AI23" s="61"/>
      <c r="AJ23" s="61"/>
      <c r="AK23" s="61"/>
      <c r="AL23" s="61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</row>
    <row r="24" spans="1:256" ht="29.25" customHeight="1" x14ac:dyDescent="0.25">
      <c r="A24" s="39" t="s">
        <v>158</v>
      </c>
      <c r="B24" s="39" t="s">
        <v>105</v>
      </c>
      <c r="C24" s="40" t="s">
        <v>101</v>
      </c>
      <c r="D24" s="41" t="s">
        <v>123</v>
      </c>
      <c r="E24" s="42" t="s">
        <v>124</v>
      </c>
      <c r="F24" s="37">
        <f t="shared" si="0"/>
        <v>14.15</v>
      </c>
      <c r="G24" s="53">
        <v>1.35</v>
      </c>
      <c r="H24" s="52"/>
      <c r="I24" s="52"/>
      <c r="J24" s="52"/>
      <c r="K24" s="52"/>
      <c r="L24" s="52"/>
      <c r="M24" s="37">
        <v>0.1</v>
      </c>
      <c r="N24" s="52"/>
      <c r="O24" s="52"/>
      <c r="P24" s="52">
        <v>1</v>
      </c>
      <c r="Q24" s="37"/>
      <c r="R24" s="58">
        <v>1.77</v>
      </c>
      <c r="S24" s="52"/>
      <c r="T24" s="52">
        <v>1.8</v>
      </c>
      <c r="U24" s="52">
        <v>0.5</v>
      </c>
      <c r="V24" s="52"/>
      <c r="W24" s="52"/>
      <c r="X24" s="52"/>
      <c r="Y24" s="52"/>
      <c r="Z24" s="52"/>
      <c r="AA24" s="52"/>
      <c r="AB24" s="52"/>
      <c r="AC24" s="52"/>
      <c r="AD24" s="52"/>
      <c r="AE24" s="52"/>
      <c r="AF24" s="52"/>
      <c r="AG24" s="52">
        <v>7.63</v>
      </c>
      <c r="AH24" s="37"/>
      <c r="AI24" s="61"/>
      <c r="AJ24" s="61"/>
      <c r="AK24" s="61"/>
      <c r="AL24" s="61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</row>
    <row r="25" spans="1:256" ht="29.25" customHeight="1" x14ac:dyDescent="0.25">
      <c r="A25" s="39" t="s">
        <v>158</v>
      </c>
      <c r="B25" s="39" t="s">
        <v>105</v>
      </c>
      <c r="C25" s="40" t="s">
        <v>101</v>
      </c>
      <c r="D25" s="41" t="s">
        <v>125</v>
      </c>
      <c r="E25" s="42" t="s">
        <v>126</v>
      </c>
      <c r="F25" s="37">
        <f t="shared" si="0"/>
        <v>19.540000000000003</v>
      </c>
      <c r="G25" s="53">
        <v>2.1</v>
      </c>
      <c r="H25" s="52"/>
      <c r="I25" s="52"/>
      <c r="J25" s="52"/>
      <c r="K25" s="52"/>
      <c r="L25" s="52"/>
      <c r="M25" s="37">
        <v>0.1</v>
      </c>
      <c r="N25" s="52"/>
      <c r="O25" s="52"/>
      <c r="P25" s="52">
        <v>1.2</v>
      </c>
      <c r="Q25" s="37"/>
      <c r="R25" s="58">
        <v>1.56</v>
      </c>
      <c r="S25" s="52"/>
      <c r="T25" s="52">
        <v>1.62</v>
      </c>
      <c r="U25" s="52">
        <v>0.5</v>
      </c>
      <c r="V25" s="52"/>
      <c r="W25" s="52"/>
      <c r="X25" s="52"/>
      <c r="Y25" s="52"/>
      <c r="Z25" s="52"/>
      <c r="AA25" s="52"/>
      <c r="AB25" s="52"/>
      <c r="AC25" s="52"/>
      <c r="AD25" s="52"/>
      <c r="AE25" s="52"/>
      <c r="AF25" s="52"/>
      <c r="AG25" s="52">
        <v>12.46</v>
      </c>
      <c r="AH25" s="37"/>
      <c r="AI25" s="61"/>
      <c r="AJ25" s="61"/>
      <c r="AK25" s="61"/>
      <c r="AL25" s="61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</row>
    <row r="26" spans="1:256" ht="29.25" customHeight="1" x14ac:dyDescent="0.25">
      <c r="A26" s="39" t="s">
        <v>158</v>
      </c>
      <c r="B26" s="39" t="s">
        <v>105</v>
      </c>
      <c r="C26" s="40" t="s">
        <v>101</v>
      </c>
      <c r="D26" s="41" t="s">
        <v>127</v>
      </c>
      <c r="E26" s="42" t="s">
        <v>128</v>
      </c>
      <c r="F26" s="37">
        <f t="shared" si="0"/>
        <v>32.53</v>
      </c>
      <c r="G26" s="53">
        <v>3.27</v>
      </c>
      <c r="H26" s="52"/>
      <c r="I26" s="52"/>
      <c r="J26" s="52"/>
      <c r="K26" s="52"/>
      <c r="L26" s="52"/>
      <c r="M26" s="37">
        <v>0.1</v>
      </c>
      <c r="N26" s="52"/>
      <c r="O26" s="52"/>
      <c r="P26" s="52">
        <v>1.5</v>
      </c>
      <c r="Q26" s="37"/>
      <c r="R26" s="58">
        <v>4.97</v>
      </c>
      <c r="S26" s="52"/>
      <c r="T26" s="52">
        <v>2.1</v>
      </c>
      <c r="U26" s="52">
        <v>0.5</v>
      </c>
      <c r="V26" s="52"/>
      <c r="W26" s="52"/>
      <c r="X26" s="52"/>
      <c r="Y26" s="52"/>
      <c r="Z26" s="52"/>
      <c r="AA26" s="52"/>
      <c r="AB26" s="52"/>
      <c r="AC26" s="52"/>
      <c r="AD26" s="52"/>
      <c r="AE26" s="52"/>
      <c r="AF26" s="52"/>
      <c r="AG26" s="52">
        <v>20.09</v>
      </c>
      <c r="AH26" s="37"/>
      <c r="AI26" s="61"/>
      <c r="AJ26" s="61"/>
      <c r="AK26" s="61"/>
      <c r="AL26" s="61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</row>
    <row r="27" spans="1:256" ht="29.25" customHeight="1" x14ac:dyDescent="0.25">
      <c r="A27" s="39" t="s">
        <v>158</v>
      </c>
      <c r="B27" s="39" t="s">
        <v>105</v>
      </c>
      <c r="C27" s="40" t="s">
        <v>101</v>
      </c>
      <c r="D27" s="41" t="s">
        <v>129</v>
      </c>
      <c r="E27" s="42" t="s">
        <v>130</v>
      </c>
      <c r="F27" s="37">
        <f t="shared" si="0"/>
        <v>12.75</v>
      </c>
      <c r="G27" s="53">
        <v>1.1499999999999999</v>
      </c>
      <c r="H27" s="52"/>
      <c r="I27" s="52"/>
      <c r="J27" s="52"/>
      <c r="K27" s="52"/>
      <c r="L27" s="52"/>
      <c r="M27" s="37">
        <v>0.1</v>
      </c>
      <c r="N27" s="52"/>
      <c r="O27" s="52"/>
      <c r="P27" s="52">
        <v>1</v>
      </c>
      <c r="Q27" s="37"/>
      <c r="R27" s="58"/>
      <c r="S27" s="52"/>
      <c r="T27" s="52">
        <v>1.45</v>
      </c>
      <c r="U27" s="52">
        <v>0.5</v>
      </c>
      <c r="V27" s="52"/>
      <c r="W27" s="52"/>
      <c r="X27" s="52"/>
      <c r="Y27" s="52"/>
      <c r="Z27" s="52"/>
      <c r="AA27" s="52"/>
      <c r="AB27" s="52"/>
      <c r="AC27" s="52"/>
      <c r="AD27" s="52"/>
      <c r="AE27" s="52"/>
      <c r="AF27" s="52"/>
      <c r="AG27" s="52">
        <v>8.5500000000000007</v>
      </c>
      <c r="AH27" s="37"/>
      <c r="AI27" s="61"/>
      <c r="AJ27" s="61"/>
      <c r="AK27" s="61"/>
      <c r="AL27" s="61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</row>
    <row r="28" spans="1:256" ht="29.25" customHeight="1" x14ac:dyDescent="0.25">
      <c r="A28" s="39" t="s">
        <v>158</v>
      </c>
      <c r="B28" s="39" t="s">
        <v>105</v>
      </c>
      <c r="C28" s="40" t="s">
        <v>101</v>
      </c>
      <c r="D28" s="41" t="s">
        <v>131</v>
      </c>
      <c r="E28" s="42" t="s">
        <v>132</v>
      </c>
      <c r="F28" s="37">
        <f t="shared" si="0"/>
        <v>15.409999999999998</v>
      </c>
      <c r="G28" s="53">
        <v>1.1599999999999999</v>
      </c>
      <c r="H28" s="52"/>
      <c r="I28" s="52"/>
      <c r="J28" s="52"/>
      <c r="K28" s="52"/>
      <c r="L28" s="52"/>
      <c r="M28" s="37">
        <v>0.1</v>
      </c>
      <c r="N28" s="52"/>
      <c r="O28" s="52"/>
      <c r="P28" s="52">
        <v>1</v>
      </c>
      <c r="Q28" s="37"/>
      <c r="R28" s="58">
        <v>0.4</v>
      </c>
      <c r="S28" s="52"/>
      <c r="T28" s="52">
        <v>1.21</v>
      </c>
      <c r="U28" s="52">
        <v>0.5</v>
      </c>
      <c r="V28" s="52"/>
      <c r="W28" s="52"/>
      <c r="X28" s="52"/>
      <c r="Y28" s="52"/>
      <c r="Z28" s="52"/>
      <c r="AA28" s="52"/>
      <c r="AB28" s="52"/>
      <c r="AC28" s="52"/>
      <c r="AD28" s="52"/>
      <c r="AE28" s="52"/>
      <c r="AF28" s="52"/>
      <c r="AG28" s="52">
        <v>11.04</v>
      </c>
      <c r="AH28" s="37"/>
      <c r="AI28" s="61"/>
      <c r="AJ28" s="61"/>
      <c r="AK28" s="61"/>
      <c r="AL28" s="61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</row>
    <row r="29" spans="1:256" ht="12.75" customHeight="1" x14ac:dyDescent="0.25">
      <c r="A29" s="49"/>
      <c r="B29" s="49"/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49"/>
      <c r="AK29" s="49"/>
      <c r="AL29" s="49"/>
    </row>
    <row r="30" spans="1:256" ht="12.75" customHeight="1" x14ac:dyDescent="0.25">
      <c r="A30" s="375"/>
      <c r="B30" s="375"/>
      <c r="C30" s="375"/>
      <c r="D30" s="375"/>
      <c r="E30" s="375"/>
      <c r="F30" s="375"/>
      <c r="G30" s="375"/>
      <c r="H30" s="375"/>
      <c r="I30" s="375"/>
      <c r="J30" s="375"/>
      <c r="K30" s="375"/>
      <c r="L30" s="375"/>
      <c r="M30" s="375"/>
      <c r="N30" s="375"/>
      <c r="O30" s="375"/>
      <c r="P30" s="375"/>
      <c r="Q30" s="375"/>
      <c r="R30" s="375"/>
      <c r="S30" s="375"/>
      <c r="T30" s="375"/>
      <c r="U30" s="375"/>
      <c r="V30" s="375"/>
      <c r="W30" s="375"/>
      <c r="X30" s="375"/>
      <c r="Y30" s="375"/>
      <c r="Z30" s="375"/>
      <c r="AA30" s="375"/>
      <c r="AB30" s="375"/>
      <c r="AC30" s="375"/>
      <c r="AD30" s="375"/>
      <c r="AE30" s="375"/>
      <c r="AF30" s="375"/>
      <c r="AG30" s="375"/>
      <c r="AH30" s="375"/>
      <c r="AI30" s="49"/>
      <c r="AJ30" s="49"/>
      <c r="AK30" s="49"/>
      <c r="AL30" s="49"/>
    </row>
    <row r="31" spans="1:256" ht="12.75" customHeight="1" x14ac:dyDescent="0.25">
      <c r="A31" s="49"/>
      <c r="B31" s="49"/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49"/>
      <c r="AK31" s="49"/>
      <c r="AL31" s="49"/>
    </row>
    <row r="32" spans="1:256" ht="12.75" customHeight="1" x14ac:dyDescent="0.25">
      <c r="A32" s="49"/>
      <c r="B32" s="49"/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49"/>
      <c r="AL32" s="49"/>
    </row>
    <row r="33" spans="1:38" ht="12.75" customHeight="1" x14ac:dyDescent="0.25">
      <c r="A33" s="49"/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49"/>
      <c r="AL33" s="49"/>
    </row>
    <row r="34" spans="1:38" ht="12.75" customHeight="1" x14ac:dyDescent="0.25">
      <c r="A34" s="49"/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  <c r="AA34" s="49"/>
      <c r="AB34" s="49"/>
      <c r="AC34" s="49"/>
      <c r="AD34" s="49"/>
      <c r="AE34" s="49"/>
      <c r="AF34" s="49"/>
      <c r="AG34" s="49"/>
      <c r="AH34" s="49"/>
      <c r="AI34" s="49"/>
      <c r="AJ34" s="49"/>
      <c r="AK34" s="49"/>
      <c r="AL34" s="49"/>
    </row>
    <row r="35" spans="1:38" ht="12.75" customHeight="1" x14ac:dyDescent="0.25">
      <c r="A35" s="49"/>
      <c r="B35" s="49"/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9"/>
      <c r="AA35" s="49"/>
      <c r="AB35" s="49"/>
      <c r="AC35" s="49"/>
      <c r="AD35" s="49"/>
      <c r="AE35" s="49"/>
      <c r="AF35" s="49"/>
      <c r="AG35" s="49"/>
      <c r="AH35" s="49"/>
      <c r="AI35" s="49"/>
      <c r="AJ35" s="49"/>
      <c r="AK35" s="49"/>
      <c r="AL35" s="49"/>
    </row>
    <row r="36" spans="1:38" ht="12.75" customHeight="1" x14ac:dyDescent="0.25">
      <c r="A36" s="49"/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/>
      <c r="AA36" s="49"/>
      <c r="AB36" s="49"/>
      <c r="AC36" s="49"/>
      <c r="AD36" s="49"/>
      <c r="AE36" s="49"/>
      <c r="AF36" s="49"/>
      <c r="AG36" s="49"/>
      <c r="AH36" s="49"/>
      <c r="AI36" s="49"/>
      <c r="AJ36" s="49"/>
      <c r="AK36" s="49"/>
      <c r="AL36" s="49"/>
    </row>
    <row r="37" spans="1:38" ht="12.75" customHeight="1" x14ac:dyDescent="0.25">
      <c r="A37" s="49"/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49"/>
      <c r="AB37" s="49"/>
      <c r="AC37" s="49"/>
      <c r="AD37" s="49"/>
      <c r="AE37" s="49"/>
      <c r="AF37" s="49"/>
      <c r="AG37" s="49"/>
      <c r="AH37" s="49"/>
      <c r="AI37" s="49"/>
      <c r="AJ37" s="49"/>
      <c r="AK37" s="49"/>
      <c r="AL37" s="49"/>
    </row>
    <row r="38" spans="1:38" ht="12.75" customHeight="1" x14ac:dyDescent="0.25">
      <c r="A38" s="49"/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  <c r="AA38" s="49"/>
      <c r="AB38" s="49"/>
      <c r="AC38" s="49"/>
      <c r="AD38" s="49"/>
      <c r="AE38" s="49"/>
      <c r="AF38" s="49"/>
      <c r="AG38" s="49"/>
      <c r="AH38" s="49"/>
      <c r="AI38" s="49"/>
      <c r="AJ38" s="49"/>
      <c r="AK38" s="49"/>
      <c r="AL38" s="49"/>
    </row>
    <row r="39" spans="1:38" ht="12.75" customHeight="1" x14ac:dyDescent="0.25">
      <c r="A39" s="49"/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  <c r="AA39" s="49"/>
      <c r="AB39" s="49"/>
      <c r="AC39" s="49"/>
      <c r="AD39" s="49"/>
      <c r="AE39" s="49"/>
      <c r="AF39" s="49"/>
      <c r="AG39" s="49"/>
      <c r="AH39" s="49"/>
      <c r="AI39" s="49"/>
      <c r="AJ39" s="49"/>
      <c r="AK39" s="49"/>
      <c r="AL39" s="49"/>
    </row>
    <row r="40" spans="1:38" ht="12.75" customHeight="1" x14ac:dyDescent="0.25">
      <c r="A40" s="49"/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49"/>
      <c r="AA40" s="49"/>
      <c r="AB40" s="49"/>
      <c r="AC40" s="49"/>
      <c r="AD40" s="49"/>
      <c r="AE40" s="49"/>
      <c r="AF40" s="49"/>
      <c r="AG40" s="49"/>
      <c r="AH40" s="49"/>
      <c r="AI40" s="49"/>
      <c r="AJ40" s="49"/>
      <c r="AK40" s="49"/>
      <c r="AL40" s="49"/>
    </row>
    <row r="41" spans="1:38" ht="12.75" customHeight="1" x14ac:dyDescent="0.25">
      <c r="A41" s="49"/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49"/>
      <c r="AA41" s="49"/>
      <c r="AB41" s="49"/>
      <c r="AC41" s="49"/>
      <c r="AD41" s="49"/>
      <c r="AE41" s="49"/>
      <c r="AF41" s="49"/>
      <c r="AG41" s="49"/>
      <c r="AH41" s="49"/>
      <c r="AI41" s="49"/>
      <c r="AJ41" s="49"/>
      <c r="AK41" s="49"/>
      <c r="AL41" s="49"/>
    </row>
    <row r="42" spans="1:38" ht="12.75" customHeight="1" x14ac:dyDescent="0.25">
      <c r="A42" s="49"/>
      <c r="B42" s="49"/>
      <c r="C42" s="49"/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49"/>
      <c r="AA42" s="49"/>
      <c r="AB42" s="49"/>
      <c r="AC42" s="49"/>
      <c r="AD42" s="49"/>
      <c r="AE42" s="49"/>
      <c r="AF42" s="49"/>
      <c r="AG42" s="49"/>
      <c r="AH42" s="49"/>
      <c r="AI42" s="49"/>
      <c r="AJ42" s="49"/>
      <c r="AK42" s="49"/>
      <c r="AL42" s="49"/>
    </row>
    <row r="43" spans="1:38" ht="12.75" customHeight="1" x14ac:dyDescent="0.25">
      <c r="A43" s="49"/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  <c r="AA43" s="49"/>
      <c r="AB43" s="49"/>
      <c r="AC43" s="49"/>
      <c r="AD43" s="49"/>
      <c r="AE43" s="49"/>
      <c r="AF43" s="49"/>
      <c r="AG43" s="49"/>
      <c r="AH43" s="49"/>
      <c r="AI43" s="49"/>
      <c r="AJ43" s="49"/>
      <c r="AK43" s="49"/>
      <c r="AL43" s="49"/>
    </row>
    <row r="44" spans="1:38" ht="12.75" customHeight="1" x14ac:dyDescent="0.25">
      <c r="A44" s="49"/>
      <c r="B44" s="49"/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  <c r="AA44" s="49"/>
      <c r="AB44" s="49"/>
      <c r="AC44" s="49"/>
      <c r="AD44" s="49"/>
      <c r="AE44" s="49"/>
      <c r="AF44" s="49"/>
      <c r="AG44" s="49"/>
      <c r="AH44" s="49"/>
      <c r="AI44" s="49"/>
      <c r="AJ44" s="49"/>
      <c r="AK44" s="49"/>
      <c r="AL44" s="49"/>
    </row>
    <row r="45" spans="1:38" ht="12.75" customHeight="1" x14ac:dyDescent="0.25">
      <c r="A45" s="49"/>
      <c r="B45" s="49"/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  <c r="AA45" s="49"/>
      <c r="AB45" s="49"/>
      <c r="AC45" s="49"/>
      <c r="AD45" s="49"/>
      <c r="AE45" s="49"/>
      <c r="AF45" s="49"/>
      <c r="AG45" s="49"/>
      <c r="AH45" s="49"/>
      <c r="AI45" s="49"/>
      <c r="AJ45" s="49"/>
      <c r="AK45" s="49"/>
      <c r="AL45" s="49"/>
    </row>
    <row r="46" spans="1:38" ht="12.75" customHeight="1" x14ac:dyDescent="0.25">
      <c r="A46" s="49"/>
      <c r="B46" s="49"/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49"/>
      <c r="AC46" s="49"/>
      <c r="AD46" s="49"/>
      <c r="AE46" s="49"/>
      <c r="AF46" s="49"/>
      <c r="AG46" s="49"/>
      <c r="AH46" s="49"/>
      <c r="AI46" s="49"/>
      <c r="AJ46" s="49"/>
      <c r="AK46" s="49"/>
      <c r="AL46" s="49"/>
    </row>
    <row r="47" spans="1:38" ht="12.75" customHeight="1" x14ac:dyDescent="0.25">
      <c r="A47" s="49"/>
      <c r="B47" s="49"/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  <c r="AA47" s="49"/>
      <c r="AB47" s="49"/>
      <c r="AC47" s="49"/>
      <c r="AD47" s="49"/>
      <c r="AE47" s="49"/>
      <c r="AF47" s="49"/>
      <c r="AG47" s="49"/>
      <c r="AH47" s="49"/>
      <c r="AI47" s="49"/>
      <c r="AJ47" s="49"/>
      <c r="AK47" s="49"/>
      <c r="AL47" s="49"/>
    </row>
    <row r="48" spans="1:38" ht="12.75" customHeight="1" x14ac:dyDescent="0.25">
      <c r="A48" s="49"/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  <c r="AA48" s="49"/>
      <c r="AB48" s="49"/>
      <c r="AC48" s="49"/>
      <c r="AD48" s="49"/>
      <c r="AE48" s="49"/>
      <c r="AF48" s="49"/>
      <c r="AG48" s="49"/>
      <c r="AH48" s="49"/>
      <c r="AI48" s="49"/>
      <c r="AJ48" s="49"/>
      <c r="AK48" s="49"/>
      <c r="AL48" s="49"/>
    </row>
    <row r="49" spans="1:38" ht="12.75" customHeight="1" x14ac:dyDescent="0.25">
      <c r="A49" s="49"/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  <c r="AA49" s="49"/>
      <c r="AB49" s="49"/>
      <c r="AC49" s="49"/>
      <c r="AD49" s="49"/>
      <c r="AE49" s="49"/>
      <c r="AF49" s="49"/>
      <c r="AG49" s="49"/>
      <c r="AH49" s="49"/>
      <c r="AI49" s="49"/>
      <c r="AJ49" s="49"/>
      <c r="AK49" s="49"/>
      <c r="AL49" s="49"/>
    </row>
    <row r="50" spans="1:38" ht="12.75" customHeight="1" x14ac:dyDescent="0.25">
      <c r="A50" s="49"/>
      <c r="B50" s="49"/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  <c r="AA50" s="49"/>
      <c r="AB50" s="49"/>
      <c r="AC50" s="49"/>
      <c r="AD50" s="49"/>
      <c r="AE50" s="49"/>
      <c r="AF50" s="49"/>
      <c r="AG50" s="49"/>
      <c r="AH50" s="49"/>
      <c r="AI50" s="49"/>
      <c r="AJ50" s="49"/>
      <c r="AK50" s="49"/>
      <c r="AL50" s="49"/>
    </row>
    <row r="51" spans="1:38" ht="12.75" customHeight="1" x14ac:dyDescent="0.25">
      <c r="A51" s="49"/>
      <c r="B51" s="49"/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  <c r="AA51" s="49"/>
      <c r="AB51" s="49"/>
      <c r="AC51" s="49"/>
      <c r="AD51" s="49"/>
      <c r="AE51" s="49"/>
      <c r="AF51" s="49"/>
      <c r="AG51" s="49"/>
      <c r="AH51" s="49"/>
      <c r="AI51" s="49"/>
      <c r="AJ51" s="49"/>
      <c r="AK51" s="49"/>
      <c r="AL51" s="49"/>
    </row>
    <row r="52" spans="1:38" ht="12.75" customHeight="1" x14ac:dyDescent="0.25">
      <c r="A52" s="49"/>
      <c r="B52" s="49"/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49"/>
      <c r="X52" s="49"/>
      <c r="Y52" s="49"/>
      <c r="Z52" s="49"/>
      <c r="AA52" s="49"/>
      <c r="AB52" s="49"/>
      <c r="AC52" s="49"/>
      <c r="AD52" s="49"/>
      <c r="AE52" s="49"/>
      <c r="AF52" s="49"/>
      <c r="AG52" s="49"/>
      <c r="AH52" s="49"/>
      <c r="AI52" s="49"/>
      <c r="AJ52" s="49"/>
      <c r="AK52" s="49"/>
      <c r="AL52" s="49"/>
    </row>
    <row r="53" spans="1:38" ht="12.75" customHeight="1" x14ac:dyDescent="0.25">
      <c r="A53" s="49"/>
      <c r="B53" s="49"/>
      <c r="C53" s="4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49"/>
      <c r="X53" s="49"/>
      <c r="Y53" s="49"/>
      <c r="Z53" s="49"/>
      <c r="AA53" s="49"/>
      <c r="AB53" s="49"/>
      <c r="AC53" s="49"/>
      <c r="AD53" s="49"/>
      <c r="AE53" s="49"/>
      <c r="AF53" s="49"/>
      <c r="AG53" s="49"/>
      <c r="AH53" s="49"/>
      <c r="AI53" s="49"/>
      <c r="AJ53" s="49"/>
      <c r="AK53" s="49"/>
      <c r="AL53" s="49"/>
    </row>
    <row r="54" spans="1:38" ht="12.75" customHeight="1" x14ac:dyDescent="0.25">
      <c r="A54" s="49"/>
      <c r="B54" s="49"/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  <c r="Z54" s="49"/>
      <c r="AA54" s="49"/>
      <c r="AB54" s="49"/>
      <c r="AC54" s="49"/>
      <c r="AD54" s="49"/>
      <c r="AE54" s="49"/>
      <c r="AF54" s="49"/>
      <c r="AG54" s="49"/>
      <c r="AH54" s="49"/>
      <c r="AI54" s="49"/>
      <c r="AJ54" s="49"/>
      <c r="AK54" s="49"/>
      <c r="AL54" s="49"/>
    </row>
    <row r="55" spans="1:38" ht="12.75" customHeight="1" x14ac:dyDescent="0.25">
      <c r="A55" s="49"/>
      <c r="B55" s="49"/>
      <c r="C55" s="49"/>
      <c r="D55" s="49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49"/>
      <c r="AB55" s="49"/>
      <c r="AC55" s="49"/>
      <c r="AD55" s="49"/>
      <c r="AE55" s="49"/>
      <c r="AF55" s="49"/>
      <c r="AG55" s="49"/>
      <c r="AH55" s="49"/>
      <c r="AI55" s="49"/>
      <c r="AJ55" s="49"/>
      <c r="AK55" s="49"/>
      <c r="AL55" s="49"/>
    </row>
    <row r="56" spans="1:38" ht="12.75" customHeight="1" x14ac:dyDescent="0.25">
      <c r="A56" s="49"/>
      <c r="B56" s="49"/>
      <c r="C56" s="49"/>
      <c r="D56" s="49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  <c r="AA56" s="49"/>
      <c r="AB56" s="49"/>
      <c r="AC56" s="49"/>
      <c r="AD56" s="49"/>
      <c r="AE56" s="49"/>
      <c r="AF56" s="49"/>
      <c r="AG56" s="49"/>
      <c r="AH56" s="49"/>
      <c r="AI56" s="49"/>
      <c r="AJ56" s="49"/>
      <c r="AK56" s="49"/>
      <c r="AL56" s="49"/>
    </row>
    <row r="57" spans="1:38" ht="12.75" customHeight="1" x14ac:dyDescent="0.25">
      <c r="A57" s="49"/>
      <c r="B57" s="49"/>
      <c r="C57" s="49"/>
      <c r="D57" s="49"/>
      <c r="E57" s="49"/>
      <c r="F57" s="49"/>
      <c r="G57" s="49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  <c r="AA57" s="49"/>
      <c r="AB57" s="49"/>
      <c r="AC57" s="49"/>
      <c r="AD57" s="49"/>
      <c r="AE57" s="49"/>
      <c r="AF57" s="49"/>
      <c r="AG57" s="49"/>
      <c r="AH57" s="49"/>
      <c r="AI57" s="49"/>
      <c r="AJ57" s="49"/>
      <c r="AK57" s="49"/>
      <c r="AL57" s="49"/>
    </row>
    <row r="58" spans="1:38" ht="12.75" customHeight="1" x14ac:dyDescent="0.25">
      <c r="A58" s="49"/>
      <c r="B58" s="49"/>
      <c r="C58" s="49"/>
      <c r="D58" s="49"/>
      <c r="E58" s="49"/>
      <c r="F58" s="49"/>
      <c r="G58" s="49"/>
      <c r="H58" s="49"/>
      <c r="I58" s="49"/>
      <c r="J58" s="49"/>
      <c r="K58" s="49"/>
      <c r="L58" s="49"/>
      <c r="M58" s="49"/>
      <c r="N58" s="49"/>
      <c r="O58" s="49"/>
      <c r="P58" s="49"/>
      <c r="Q58" s="49"/>
      <c r="R58" s="49"/>
      <c r="S58" s="49"/>
      <c r="T58" s="49"/>
      <c r="U58" s="49"/>
      <c r="V58" s="49"/>
      <c r="W58" s="49"/>
      <c r="X58" s="49"/>
      <c r="Y58" s="49"/>
      <c r="Z58" s="49"/>
      <c r="AA58" s="49"/>
      <c r="AB58" s="49"/>
      <c r="AC58" s="49"/>
      <c r="AD58" s="49"/>
      <c r="AE58" s="49"/>
      <c r="AF58" s="49"/>
      <c r="AG58" s="49"/>
      <c r="AH58" s="49"/>
      <c r="AI58" s="49"/>
      <c r="AJ58" s="49"/>
      <c r="AK58" s="49"/>
      <c r="AL58" s="49"/>
    </row>
    <row r="59" spans="1:38" ht="12.75" customHeight="1" x14ac:dyDescent="0.25">
      <c r="A59" s="49"/>
      <c r="B59" s="49"/>
      <c r="C59" s="49"/>
      <c r="D59" s="49"/>
      <c r="E59" s="49"/>
      <c r="F59" s="49"/>
      <c r="G59" s="49"/>
      <c r="H59" s="49"/>
      <c r="I59" s="49"/>
      <c r="J59" s="49"/>
      <c r="K59" s="49"/>
      <c r="L59" s="49"/>
      <c r="M59" s="49"/>
      <c r="N59" s="49"/>
      <c r="O59" s="49"/>
      <c r="P59" s="49"/>
      <c r="Q59" s="49"/>
      <c r="R59" s="49"/>
      <c r="S59" s="49"/>
      <c r="T59" s="49"/>
      <c r="U59" s="49"/>
      <c r="V59" s="49"/>
      <c r="W59" s="49"/>
      <c r="X59" s="49"/>
      <c r="Y59" s="49"/>
      <c r="Z59" s="49"/>
      <c r="AA59" s="49"/>
      <c r="AB59" s="49"/>
      <c r="AC59" s="49"/>
      <c r="AD59" s="49"/>
      <c r="AE59" s="49"/>
      <c r="AF59" s="49"/>
      <c r="AG59" s="49"/>
      <c r="AH59" s="49"/>
      <c r="AI59" s="49"/>
      <c r="AJ59" s="49"/>
      <c r="AK59" s="49"/>
      <c r="AL59" s="49"/>
    </row>
    <row r="60" spans="1:38" ht="12.75" customHeight="1" x14ac:dyDescent="0.25">
      <c r="A60" s="49"/>
      <c r="B60" s="49"/>
      <c r="C60" s="49"/>
      <c r="D60" s="49"/>
      <c r="E60" s="49"/>
      <c r="F60" s="49"/>
      <c r="G60" s="49"/>
      <c r="H60" s="49"/>
      <c r="I60" s="49"/>
      <c r="J60" s="49"/>
      <c r="K60" s="49"/>
      <c r="L60" s="49"/>
      <c r="M60" s="49"/>
      <c r="N60" s="49"/>
      <c r="O60" s="49"/>
      <c r="P60" s="49"/>
      <c r="Q60" s="49"/>
      <c r="R60" s="49"/>
      <c r="S60" s="49"/>
      <c r="T60" s="49"/>
      <c r="U60" s="49"/>
      <c r="V60" s="49"/>
      <c r="W60" s="49"/>
      <c r="X60" s="49"/>
      <c r="Y60" s="49"/>
      <c r="Z60" s="49"/>
      <c r="AA60" s="49"/>
      <c r="AB60" s="49"/>
      <c r="AC60" s="49"/>
      <c r="AD60" s="49"/>
      <c r="AE60" s="49"/>
      <c r="AF60" s="49"/>
      <c r="AG60" s="49"/>
      <c r="AH60" s="49"/>
      <c r="AI60" s="49"/>
      <c r="AJ60" s="49"/>
      <c r="AK60" s="49"/>
      <c r="AL60" s="49"/>
    </row>
    <row r="61" spans="1:38" ht="12.75" customHeight="1" x14ac:dyDescent="0.25">
      <c r="A61" s="49"/>
      <c r="B61" s="49"/>
      <c r="C61" s="49"/>
      <c r="D61" s="49"/>
      <c r="E61" s="49"/>
      <c r="F61" s="49"/>
      <c r="G61" s="49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49"/>
      <c r="X61" s="49"/>
      <c r="Y61" s="49"/>
      <c r="Z61" s="49"/>
      <c r="AA61" s="49"/>
      <c r="AB61" s="49"/>
      <c r="AC61" s="49"/>
      <c r="AD61" s="49"/>
      <c r="AE61" s="49"/>
      <c r="AF61" s="49"/>
      <c r="AG61" s="49"/>
      <c r="AH61" s="49"/>
      <c r="AI61" s="49"/>
      <c r="AJ61" s="49"/>
      <c r="AK61" s="49"/>
      <c r="AL61" s="49"/>
    </row>
    <row r="62" spans="1:38" ht="12.75" customHeight="1" x14ac:dyDescent="0.25">
      <c r="A62" s="49"/>
      <c r="B62" s="49"/>
      <c r="C62" s="49"/>
      <c r="D62" s="49"/>
      <c r="E62" s="49"/>
      <c r="F62" s="49"/>
      <c r="G62" s="49"/>
      <c r="H62" s="49"/>
      <c r="I62" s="49"/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49"/>
      <c r="Z62" s="49"/>
      <c r="AA62" s="49"/>
      <c r="AB62" s="49"/>
      <c r="AC62" s="49"/>
      <c r="AD62" s="49"/>
      <c r="AE62" s="49"/>
      <c r="AF62" s="49"/>
      <c r="AG62" s="49"/>
      <c r="AH62" s="49"/>
      <c r="AI62" s="49"/>
      <c r="AJ62" s="49"/>
      <c r="AK62" s="49"/>
      <c r="AL62" s="49"/>
    </row>
    <row r="63" spans="1:38" ht="12.75" customHeight="1" x14ac:dyDescent="0.25">
      <c r="A63" s="49"/>
      <c r="B63" s="49"/>
      <c r="C63" s="49"/>
      <c r="D63" s="49"/>
      <c r="E63" s="49"/>
      <c r="F63" s="49"/>
      <c r="G63" s="49"/>
      <c r="H63" s="49"/>
      <c r="I63" s="49"/>
      <c r="J63" s="49"/>
      <c r="K63" s="49"/>
      <c r="L63" s="49"/>
      <c r="M63" s="49"/>
      <c r="N63" s="49"/>
      <c r="O63" s="49"/>
      <c r="P63" s="49"/>
      <c r="Q63" s="49"/>
      <c r="R63" s="49"/>
      <c r="S63" s="49"/>
      <c r="T63" s="49"/>
      <c r="U63" s="49"/>
      <c r="V63" s="49"/>
      <c r="W63" s="49"/>
      <c r="X63" s="49"/>
      <c r="Y63" s="49"/>
      <c r="Z63" s="49"/>
      <c r="AA63" s="49"/>
      <c r="AB63" s="49"/>
      <c r="AC63" s="49"/>
      <c r="AD63" s="49"/>
      <c r="AE63" s="49"/>
      <c r="AF63" s="49"/>
      <c r="AG63" s="49"/>
      <c r="AH63" s="49"/>
      <c r="AI63" s="49"/>
      <c r="AJ63" s="49"/>
      <c r="AK63" s="49"/>
      <c r="AL63" s="49"/>
    </row>
    <row r="64" spans="1:38" ht="12.75" customHeight="1" x14ac:dyDescent="0.25">
      <c r="A64" s="49"/>
      <c r="B64" s="49"/>
      <c r="C64" s="49"/>
      <c r="D64" s="49"/>
      <c r="E64" s="49"/>
      <c r="F64" s="49"/>
      <c r="G64" s="49"/>
      <c r="H64" s="49"/>
      <c r="I64" s="49"/>
      <c r="J64" s="49"/>
      <c r="K64" s="49"/>
      <c r="L64" s="49"/>
      <c r="M64" s="49"/>
      <c r="N64" s="49"/>
      <c r="O64" s="49"/>
      <c r="P64" s="49"/>
      <c r="Q64" s="49"/>
      <c r="R64" s="49"/>
      <c r="S64" s="49"/>
      <c r="T64" s="49"/>
      <c r="U64" s="49"/>
      <c r="V64" s="49"/>
      <c r="W64" s="49"/>
      <c r="X64" s="49"/>
      <c r="Y64" s="49"/>
      <c r="Z64" s="49"/>
      <c r="AA64" s="49"/>
      <c r="AB64" s="49"/>
      <c r="AC64" s="49"/>
      <c r="AD64" s="49"/>
      <c r="AE64" s="49"/>
      <c r="AF64" s="49"/>
      <c r="AG64" s="49"/>
      <c r="AH64" s="49"/>
      <c r="AI64" s="49"/>
      <c r="AJ64" s="49"/>
      <c r="AK64" s="49"/>
      <c r="AL64" s="49"/>
    </row>
    <row r="65" spans="1:38" ht="12.75" customHeight="1" x14ac:dyDescent="0.25">
      <c r="A65" s="49"/>
      <c r="B65" s="49"/>
      <c r="C65" s="49"/>
      <c r="D65" s="49"/>
      <c r="E65" s="49"/>
      <c r="F65" s="49"/>
      <c r="G65" s="49"/>
      <c r="H65" s="49"/>
      <c r="I65" s="49"/>
      <c r="J65" s="49"/>
      <c r="K65" s="49"/>
      <c r="L65" s="49"/>
      <c r="M65" s="49"/>
      <c r="N65" s="49"/>
      <c r="O65" s="49"/>
      <c r="P65" s="49"/>
      <c r="Q65" s="49"/>
      <c r="R65" s="49"/>
      <c r="S65" s="49"/>
      <c r="T65" s="49"/>
      <c r="U65" s="49"/>
      <c r="V65" s="49"/>
      <c r="W65" s="49"/>
      <c r="X65" s="49"/>
      <c r="Y65" s="49"/>
      <c r="Z65" s="49"/>
      <c r="AA65" s="49"/>
      <c r="AB65" s="49"/>
      <c r="AC65" s="49"/>
      <c r="AD65" s="49"/>
      <c r="AE65" s="49"/>
      <c r="AF65" s="49"/>
      <c r="AG65" s="49"/>
      <c r="AH65" s="49"/>
      <c r="AI65" s="49"/>
      <c r="AJ65" s="49"/>
      <c r="AK65" s="49"/>
      <c r="AL65" s="49"/>
    </row>
    <row r="66" spans="1:38" ht="12.75" customHeight="1" x14ac:dyDescent="0.25">
      <c r="A66" s="49"/>
      <c r="B66" s="49"/>
      <c r="C66" s="49"/>
      <c r="D66" s="49"/>
      <c r="E66" s="49"/>
      <c r="F66" s="49"/>
      <c r="G66" s="49"/>
      <c r="H66" s="49"/>
      <c r="I66" s="49"/>
      <c r="J66" s="49"/>
      <c r="K66" s="49"/>
      <c r="L66" s="49"/>
      <c r="M66" s="49"/>
      <c r="N66" s="49"/>
      <c r="O66" s="49"/>
      <c r="P66" s="49"/>
      <c r="Q66" s="49"/>
      <c r="R66" s="49"/>
      <c r="S66" s="49"/>
      <c r="T66" s="49"/>
      <c r="U66" s="49"/>
      <c r="V66" s="49"/>
      <c r="W66" s="49"/>
      <c r="X66" s="49"/>
      <c r="Y66" s="49"/>
      <c r="Z66" s="49"/>
      <c r="AA66" s="49"/>
      <c r="AB66" s="49"/>
      <c r="AC66" s="49"/>
      <c r="AD66" s="49"/>
      <c r="AE66" s="49"/>
      <c r="AF66" s="49"/>
      <c r="AG66" s="49"/>
      <c r="AH66" s="49"/>
      <c r="AI66" s="49"/>
      <c r="AJ66" s="49"/>
      <c r="AK66" s="49"/>
      <c r="AL66" s="49"/>
    </row>
    <row r="67" spans="1:38" ht="12.75" customHeight="1" x14ac:dyDescent="0.25">
      <c r="A67" s="49"/>
      <c r="B67" s="49"/>
      <c r="C67" s="49"/>
      <c r="D67" s="49"/>
      <c r="E67" s="49"/>
      <c r="F67" s="49"/>
      <c r="G67" s="49"/>
      <c r="H67" s="49"/>
      <c r="I67" s="49"/>
      <c r="J67" s="49"/>
      <c r="K67" s="49"/>
      <c r="L67" s="49"/>
      <c r="M67" s="49"/>
      <c r="N67" s="49"/>
      <c r="O67" s="49"/>
      <c r="P67" s="49"/>
      <c r="Q67" s="49"/>
      <c r="R67" s="49"/>
      <c r="S67" s="49"/>
      <c r="T67" s="49"/>
      <c r="U67" s="49"/>
      <c r="V67" s="49"/>
      <c r="W67" s="49"/>
      <c r="X67" s="49"/>
      <c r="Y67" s="49"/>
      <c r="Z67" s="49"/>
      <c r="AA67" s="49"/>
      <c r="AB67" s="49"/>
      <c r="AC67" s="49"/>
      <c r="AD67" s="49"/>
      <c r="AE67" s="49"/>
      <c r="AF67" s="49"/>
      <c r="AG67" s="49"/>
      <c r="AH67" s="49"/>
      <c r="AI67" s="49"/>
      <c r="AJ67" s="49"/>
      <c r="AK67" s="49"/>
      <c r="AL67" s="49"/>
    </row>
    <row r="68" spans="1:38" ht="12.75" customHeight="1" x14ac:dyDescent="0.25">
      <c r="A68" s="49"/>
      <c r="B68" s="49"/>
      <c r="C68" s="49"/>
      <c r="D68" s="49"/>
      <c r="E68" s="49"/>
      <c r="F68" s="49"/>
      <c r="G68" s="49"/>
      <c r="H68" s="49"/>
      <c r="I68" s="49"/>
      <c r="J68" s="49"/>
      <c r="K68" s="49"/>
      <c r="L68" s="49"/>
      <c r="M68" s="49"/>
      <c r="N68" s="49"/>
      <c r="O68" s="49"/>
      <c r="P68" s="49"/>
      <c r="Q68" s="49"/>
      <c r="R68" s="49"/>
      <c r="S68" s="49"/>
      <c r="T68" s="49"/>
      <c r="U68" s="49"/>
      <c r="V68" s="49"/>
      <c r="W68" s="49"/>
      <c r="X68" s="49"/>
      <c r="Y68" s="49"/>
      <c r="Z68" s="49"/>
      <c r="AA68" s="49"/>
      <c r="AB68" s="49"/>
      <c r="AC68" s="49"/>
      <c r="AD68" s="49"/>
      <c r="AE68" s="49"/>
      <c r="AF68" s="49"/>
      <c r="AG68" s="49"/>
      <c r="AH68" s="49"/>
      <c r="AI68" s="49"/>
      <c r="AJ68" s="49"/>
      <c r="AK68" s="49"/>
      <c r="AL68" s="49"/>
    </row>
    <row r="69" spans="1:38" ht="12.75" customHeight="1" x14ac:dyDescent="0.25">
      <c r="A69" s="49"/>
      <c r="B69" s="49"/>
      <c r="C69" s="49"/>
      <c r="D69" s="49"/>
      <c r="E69" s="49"/>
      <c r="F69" s="49"/>
      <c r="G69" s="49"/>
      <c r="H69" s="49"/>
      <c r="I69" s="49"/>
      <c r="J69" s="49"/>
      <c r="K69" s="49"/>
      <c r="L69" s="49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49"/>
      <c r="Y69" s="49"/>
      <c r="Z69" s="49"/>
      <c r="AA69" s="49"/>
      <c r="AB69" s="49"/>
      <c r="AC69" s="49"/>
      <c r="AD69" s="49"/>
      <c r="AE69" s="49"/>
      <c r="AF69" s="49"/>
      <c r="AG69" s="49"/>
      <c r="AH69" s="49"/>
      <c r="AI69" s="49"/>
      <c r="AJ69" s="49"/>
      <c r="AK69" s="49"/>
      <c r="AL69" s="49"/>
    </row>
    <row r="70" spans="1:38" ht="12.75" customHeight="1" x14ac:dyDescent="0.25">
      <c r="A70" s="49"/>
      <c r="B70" s="49"/>
      <c r="C70" s="49"/>
      <c r="D70" s="49"/>
      <c r="E70" s="49"/>
      <c r="F70" s="49"/>
      <c r="G70" s="49"/>
      <c r="H70" s="49"/>
      <c r="I70" s="49"/>
      <c r="J70" s="49"/>
      <c r="K70" s="49"/>
      <c r="L70" s="49"/>
      <c r="M70" s="49"/>
      <c r="N70" s="49"/>
      <c r="O70" s="49"/>
      <c r="P70" s="49"/>
      <c r="Q70" s="49"/>
      <c r="R70" s="49"/>
      <c r="S70" s="49"/>
      <c r="T70" s="49"/>
      <c r="U70" s="49"/>
      <c r="V70" s="49"/>
      <c r="W70" s="49"/>
      <c r="X70" s="49"/>
      <c r="Y70" s="49"/>
      <c r="Z70" s="49"/>
      <c r="AA70" s="49"/>
      <c r="AB70" s="49"/>
      <c r="AC70" s="49"/>
      <c r="AD70" s="49"/>
      <c r="AE70" s="49"/>
      <c r="AF70" s="49"/>
      <c r="AG70" s="49"/>
      <c r="AH70" s="49"/>
      <c r="AI70" s="49"/>
      <c r="AJ70" s="49"/>
      <c r="AK70" s="49"/>
      <c r="AL70" s="49"/>
    </row>
    <row r="71" spans="1:38" ht="12.75" customHeight="1" x14ac:dyDescent="0.25">
      <c r="A71" s="49"/>
      <c r="B71" s="49"/>
      <c r="C71" s="49"/>
      <c r="D71" s="49"/>
      <c r="E71" s="49"/>
      <c r="F71" s="49"/>
      <c r="G71" s="49"/>
      <c r="H71" s="49"/>
      <c r="I71" s="49"/>
      <c r="J71" s="49"/>
      <c r="K71" s="49"/>
      <c r="L71" s="49"/>
      <c r="M71" s="49"/>
      <c r="N71" s="49"/>
      <c r="O71" s="49"/>
      <c r="P71" s="49"/>
      <c r="Q71" s="49"/>
      <c r="R71" s="49"/>
      <c r="S71" s="49"/>
      <c r="T71" s="49"/>
      <c r="U71" s="49"/>
      <c r="V71" s="49"/>
      <c r="W71" s="49"/>
      <c r="X71" s="49"/>
      <c r="Y71" s="49"/>
      <c r="Z71" s="49"/>
      <c r="AA71" s="49"/>
      <c r="AB71" s="49"/>
      <c r="AC71" s="49"/>
      <c r="AD71" s="49"/>
      <c r="AE71" s="49"/>
      <c r="AF71" s="49"/>
      <c r="AG71" s="49"/>
      <c r="AH71" s="49"/>
      <c r="AI71" s="49"/>
      <c r="AJ71" s="49"/>
      <c r="AK71" s="49"/>
      <c r="AL71" s="49"/>
    </row>
    <row r="72" spans="1:38" ht="12.75" customHeight="1" x14ac:dyDescent="0.25">
      <c r="A72" s="49"/>
      <c r="B72" s="49"/>
      <c r="C72" s="49"/>
      <c r="D72" s="49"/>
      <c r="E72" s="49"/>
      <c r="F72" s="49"/>
      <c r="G72" s="49"/>
      <c r="H72" s="49"/>
      <c r="I72" s="49"/>
      <c r="J72" s="49"/>
      <c r="K72" s="49"/>
      <c r="L72" s="49"/>
      <c r="M72" s="49"/>
      <c r="N72" s="49"/>
      <c r="O72" s="49"/>
      <c r="P72" s="49"/>
      <c r="Q72" s="49"/>
      <c r="R72" s="49"/>
      <c r="S72" s="49"/>
      <c r="T72" s="49"/>
      <c r="U72" s="49"/>
      <c r="V72" s="49"/>
      <c r="W72" s="49"/>
      <c r="X72" s="49"/>
      <c r="Y72" s="49"/>
      <c r="Z72" s="49"/>
      <c r="AA72" s="49"/>
      <c r="AB72" s="49"/>
      <c r="AC72" s="49"/>
      <c r="AD72" s="49"/>
      <c r="AE72" s="49"/>
      <c r="AF72" s="49"/>
      <c r="AG72" s="49"/>
      <c r="AH72" s="49"/>
      <c r="AI72" s="49"/>
      <c r="AJ72" s="49"/>
      <c r="AK72" s="49"/>
      <c r="AL72" s="49"/>
    </row>
    <row r="73" spans="1:38" ht="12.75" customHeight="1" x14ac:dyDescent="0.25">
      <c r="A73" s="49"/>
      <c r="B73" s="49"/>
      <c r="C73" s="49"/>
      <c r="D73" s="49"/>
      <c r="E73" s="49"/>
      <c r="F73" s="49"/>
      <c r="G73" s="49"/>
      <c r="H73" s="49"/>
      <c r="I73" s="49"/>
      <c r="J73" s="49"/>
      <c r="K73" s="49"/>
      <c r="L73" s="49"/>
      <c r="M73" s="49"/>
      <c r="N73" s="49"/>
      <c r="O73" s="49"/>
      <c r="P73" s="49"/>
      <c r="Q73" s="49"/>
      <c r="R73" s="49"/>
      <c r="S73" s="49"/>
      <c r="T73" s="49"/>
      <c r="U73" s="49"/>
      <c r="V73" s="49"/>
      <c r="W73" s="49"/>
      <c r="X73" s="49"/>
      <c r="Y73" s="49"/>
      <c r="Z73" s="49"/>
      <c r="AA73" s="49"/>
      <c r="AB73" s="49"/>
      <c r="AC73" s="49"/>
      <c r="AD73" s="49"/>
      <c r="AE73" s="49"/>
      <c r="AF73" s="49"/>
      <c r="AG73" s="49"/>
      <c r="AH73" s="49"/>
      <c r="AI73" s="49"/>
      <c r="AJ73" s="49"/>
      <c r="AK73" s="49"/>
      <c r="AL73" s="49"/>
    </row>
    <row r="74" spans="1:38" ht="12.75" customHeight="1" x14ac:dyDescent="0.25">
      <c r="A74" s="49"/>
      <c r="B74" s="49"/>
      <c r="C74" s="49"/>
      <c r="D74" s="49"/>
      <c r="E74" s="49"/>
      <c r="F74" s="49"/>
      <c r="G74" s="49"/>
      <c r="H74" s="49"/>
      <c r="I74" s="49"/>
      <c r="J74" s="49"/>
      <c r="K74" s="49"/>
      <c r="L74" s="49"/>
      <c r="M74" s="49"/>
      <c r="N74" s="49"/>
      <c r="O74" s="49"/>
      <c r="P74" s="49"/>
      <c r="Q74" s="49"/>
      <c r="R74" s="49"/>
      <c r="S74" s="49"/>
      <c r="T74" s="49"/>
      <c r="U74" s="49"/>
      <c r="V74" s="49"/>
      <c r="W74" s="49"/>
      <c r="X74" s="49"/>
      <c r="Y74" s="49"/>
      <c r="Z74" s="49"/>
      <c r="AA74" s="49"/>
      <c r="AB74" s="49"/>
      <c r="AC74" s="49"/>
      <c r="AD74" s="49"/>
      <c r="AE74" s="49"/>
      <c r="AF74" s="49"/>
      <c r="AG74" s="49"/>
      <c r="AH74" s="49"/>
      <c r="AI74" s="49"/>
      <c r="AJ74" s="49"/>
      <c r="AK74" s="49"/>
      <c r="AL74" s="49"/>
    </row>
    <row r="75" spans="1:38" ht="12.75" customHeight="1" x14ac:dyDescent="0.25">
      <c r="A75" s="49"/>
      <c r="B75" s="49"/>
      <c r="C75" s="49"/>
      <c r="D75" s="49"/>
      <c r="E75" s="49"/>
      <c r="F75" s="49"/>
      <c r="G75" s="49"/>
      <c r="H75" s="49"/>
      <c r="I75" s="49"/>
      <c r="J75" s="49"/>
      <c r="K75" s="49"/>
      <c r="L75" s="49"/>
      <c r="M75" s="49"/>
      <c r="N75" s="49"/>
      <c r="O75" s="49"/>
      <c r="P75" s="49"/>
      <c r="Q75" s="49"/>
      <c r="R75" s="49"/>
      <c r="S75" s="49"/>
      <c r="T75" s="49"/>
      <c r="U75" s="49"/>
      <c r="V75" s="49"/>
      <c r="W75" s="49"/>
      <c r="X75" s="49"/>
      <c r="Y75" s="49"/>
      <c r="Z75" s="49"/>
      <c r="AA75" s="49"/>
      <c r="AB75" s="49"/>
      <c r="AC75" s="49"/>
      <c r="AD75" s="49"/>
      <c r="AE75" s="49"/>
      <c r="AF75" s="49"/>
      <c r="AG75" s="49"/>
      <c r="AH75" s="49"/>
      <c r="AI75" s="49"/>
      <c r="AJ75" s="49"/>
      <c r="AK75" s="49"/>
      <c r="AL75" s="49"/>
    </row>
    <row r="76" spans="1:38" ht="12.75" customHeight="1" x14ac:dyDescent="0.25">
      <c r="A76" s="49"/>
      <c r="B76" s="49"/>
      <c r="C76" s="49"/>
      <c r="D76" s="49"/>
      <c r="E76" s="49"/>
      <c r="F76" s="49"/>
      <c r="G76" s="49"/>
      <c r="H76" s="49"/>
      <c r="I76" s="49"/>
      <c r="J76" s="49"/>
      <c r="K76" s="49"/>
      <c r="L76" s="49"/>
      <c r="M76" s="49"/>
      <c r="N76" s="49"/>
      <c r="O76" s="49"/>
      <c r="P76" s="49"/>
      <c r="Q76" s="49"/>
      <c r="R76" s="49"/>
      <c r="S76" s="49"/>
      <c r="T76" s="49"/>
      <c r="U76" s="49"/>
      <c r="V76" s="49"/>
      <c r="W76" s="49"/>
      <c r="X76" s="49"/>
      <c r="Y76" s="49"/>
      <c r="Z76" s="49"/>
      <c r="AA76" s="49"/>
      <c r="AB76" s="49"/>
      <c r="AC76" s="49"/>
      <c r="AD76" s="49"/>
      <c r="AE76" s="49"/>
      <c r="AF76" s="49"/>
      <c r="AG76" s="49"/>
      <c r="AH76" s="49"/>
      <c r="AI76" s="49"/>
      <c r="AJ76" s="49"/>
      <c r="AK76" s="49"/>
      <c r="AL76" s="49"/>
    </row>
    <row r="77" spans="1:38" ht="12.75" customHeight="1" x14ac:dyDescent="0.25">
      <c r="A77" s="49"/>
      <c r="B77" s="49"/>
      <c r="C77" s="49"/>
      <c r="D77" s="49"/>
      <c r="E77" s="49"/>
      <c r="F77" s="49"/>
      <c r="G77" s="49"/>
      <c r="H77" s="49"/>
      <c r="I77" s="49"/>
      <c r="J77" s="49"/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49"/>
      <c r="W77" s="49"/>
      <c r="X77" s="49"/>
      <c r="Y77" s="49"/>
      <c r="Z77" s="49"/>
      <c r="AA77" s="49"/>
      <c r="AB77" s="49"/>
      <c r="AC77" s="49"/>
      <c r="AD77" s="49"/>
      <c r="AE77" s="49"/>
      <c r="AF77" s="49"/>
      <c r="AG77" s="49"/>
      <c r="AH77" s="49"/>
      <c r="AI77" s="49"/>
      <c r="AJ77" s="49"/>
      <c r="AK77" s="49"/>
      <c r="AL77" s="49"/>
    </row>
    <row r="78" spans="1:38" ht="12.75" customHeight="1" x14ac:dyDescent="0.25">
      <c r="A78" s="49"/>
      <c r="B78" s="49"/>
      <c r="C78" s="49"/>
      <c r="D78" s="49"/>
      <c r="E78" s="49"/>
      <c r="F78" s="49"/>
      <c r="G78" s="49"/>
      <c r="H78" s="49"/>
      <c r="I78" s="49"/>
      <c r="J78" s="49"/>
      <c r="K78" s="49"/>
      <c r="L78" s="49"/>
      <c r="M78" s="49"/>
      <c r="N78" s="49"/>
      <c r="O78" s="49"/>
      <c r="P78" s="49"/>
      <c r="Q78" s="49"/>
      <c r="R78" s="49"/>
      <c r="S78" s="49"/>
      <c r="T78" s="49"/>
      <c r="U78" s="49"/>
      <c r="V78" s="49"/>
      <c r="W78" s="49"/>
      <c r="X78" s="49"/>
      <c r="Y78" s="49"/>
      <c r="Z78" s="49"/>
      <c r="AA78" s="49"/>
      <c r="AB78" s="49"/>
      <c r="AC78" s="49"/>
      <c r="AD78" s="49"/>
      <c r="AE78" s="49"/>
      <c r="AF78" s="49"/>
      <c r="AG78" s="49"/>
      <c r="AH78" s="49"/>
      <c r="AI78" s="49"/>
      <c r="AJ78" s="49"/>
      <c r="AK78" s="49"/>
      <c r="AL78" s="49"/>
    </row>
    <row r="79" spans="1:38" ht="12.75" customHeight="1" x14ac:dyDescent="0.25">
      <c r="A79" s="49"/>
      <c r="B79" s="49"/>
      <c r="C79" s="49"/>
      <c r="D79" s="49"/>
      <c r="E79" s="49"/>
      <c r="F79" s="49"/>
      <c r="G79" s="49"/>
      <c r="H79" s="49"/>
      <c r="I79" s="49"/>
      <c r="J79" s="49"/>
      <c r="K79" s="49"/>
      <c r="L79" s="49"/>
      <c r="M79" s="49"/>
      <c r="N79" s="49"/>
      <c r="O79" s="49"/>
      <c r="P79" s="49"/>
      <c r="Q79" s="49"/>
      <c r="R79" s="49"/>
      <c r="S79" s="49"/>
      <c r="T79" s="49"/>
      <c r="U79" s="49"/>
      <c r="V79" s="49"/>
      <c r="W79" s="49"/>
      <c r="X79" s="49"/>
      <c r="Y79" s="49"/>
      <c r="Z79" s="49"/>
      <c r="AA79" s="49"/>
      <c r="AB79" s="49"/>
      <c r="AC79" s="49"/>
      <c r="AD79" s="49"/>
      <c r="AE79" s="49"/>
      <c r="AF79" s="49"/>
      <c r="AG79" s="49"/>
      <c r="AH79" s="49"/>
      <c r="AI79" s="49"/>
      <c r="AJ79" s="49"/>
      <c r="AK79" s="49"/>
      <c r="AL79" s="49"/>
    </row>
    <row r="80" spans="1:38" ht="12.75" customHeight="1" x14ac:dyDescent="0.25">
      <c r="A80" s="49"/>
      <c r="B80" s="49"/>
      <c r="C80" s="49"/>
      <c r="D80" s="49"/>
      <c r="E80" s="49"/>
      <c r="F80" s="49"/>
      <c r="G80" s="49"/>
      <c r="H80" s="49"/>
      <c r="I80" s="49"/>
      <c r="J80" s="49"/>
      <c r="K80" s="49"/>
      <c r="L80" s="49"/>
      <c r="M80" s="49"/>
      <c r="N80" s="49"/>
      <c r="O80" s="49"/>
      <c r="P80" s="49"/>
      <c r="Q80" s="49"/>
      <c r="R80" s="49"/>
      <c r="S80" s="49"/>
      <c r="T80" s="49"/>
      <c r="U80" s="49"/>
      <c r="V80" s="49"/>
      <c r="W80" s="49"/>
      <c r="X80" s="49"/>
      <c r="Y80" s="49"/>
      <c r="Z80" s="49"/>
      <c r="AA80" s="49"/>
      <c r="AB80" s="49"/>
      <c r="AC80" s="49"/>
      <c r="AD80" s="49"/>
      <c r="AE80" s="49"/>
      <c r="AF80" s="49"/>
      <c r="AG80" s="49"/>
      <c r="AH80" s="49"/>
      <c r="AI80" s="49"/>
      <c r="AJ80" s="49"/>
      <c r="AK80" s="49"/>
      <c r="AL80" s="49"/>
    </row>
    <row r="81" spans="1:38" ht="12.75" customHeight="1" x14ac:dyDescent="0.25">
      <c r="A81" s="49"/>
      <c r="B81" s="49"/>
      <c r="C81" s="49"/>
      <c r="D81" s="49"/>
      <c r="E81" s="49"/>
      <c r="F81" s="49"/>
      <c r="G81" s="49"/>
      <c r="H81" s="49"/>
      <c r="I81" s="49"/>
      <c r="J81" s="49"/>
      <c r="K81" s="49"/>
      <c r="L81" s="49"/>
      <c r="M81" s="49"/>
      <c r="N81" s="49"/>
      <c r="O81" s="49"/>
      <c r="P81" s="49"/>
      <c r="Q81" s="49"/>
      <c r="R81" s="49"/>
      <c r="S81" s="49"/>
      <c r="T81" s="49"/>
      <c r="U81" s="49"/>
      <c r="V81" s="49"/>
      <c r="W81" s="49"/>
      <c r="X81" s="49"/>
      <c r="Y81" s="49"/>
      <c r="Z81" s="49"/>
      <c r="AA81" s="49"/>
      <c r="AB81" s="49"/>
      <c r="AC81" s="49"/>
      <c r="AD81" s="49"/>
      <c r="AE81" s="49"/>
      <c r="AF81" s="49"/>
      <c r="AG81" s="49"/>
      <c r="AH81" s="49"/>
      <c r="AI81" s="49"/>
      <c r="AJ81" s="49"/>
      <c r="AK81" s="49"/>
      <c r="AL81" s="49"/>
    </row>
  </sheetData>
  <mergeCells count="39">
    <mergeCell ref="AF4:AF6"/>
    <mergeCell ref="AG4:AG6"/>
    <mergeCell ref="AH4:AH6"/>
    <mergeCell ref="AA4:AA6"/>
    <mergeCell ref="AB4:AB6"/>
    <mergeCell ref="AC4:AC6"/>
    <mergeCell ref="AD4:AD6"/>
    <mergeCell ref="AE4:AE6"/>
    <mergeCell ref="V4:V6"/>
    <mergeCell ref="W4:W6"/>
    <mergeCell ref="X4:X6"/>
    <mergeCell ref="Y4:Y6"/>
    <mergeCell ref="Z4:Z6"/>
    <mergeCell ref="Q4:Q6"/>
    <mergeCell ref="R4:R6"/>
    <mergeCell ref="S4:S6"/>
    <mergeCell ref="T4:T6"/>
    <mergeCell ref="U4:U6"/>
    <mergeCell ref="L4:L6"/>
    <mergeCell ref="M4:M6"/>
    <mergeCell ref="N4:N6"/>
    <mergeCell ref="O4:O6"/>
    <mergeCell ref="P4:P6"/>
    <mergeCell ref="AG1:AH1"/>
    <mergeCell ref="A2:AH2"/>
    <mergeCell ref="AG3:AH3"/>
    <mergeCell ref="A4:C4"/>
    <mergeCell ref="A30:AH30"/>
    <mergeCell ref="A5:A6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</mergeCells>
  <phoneticPr fontId="28" type="noConversion"/>
  <printOptions horizontalCentered="1"/>
  <pageMargins left="0.39" right="0.39" top="0.5" bottom="0.47" header="0.75" footer="0.31"/>
  <pageSetup paperSize="9" scale="55" orientation="landscape"/>
  <headerFooter scaleWithDoc="0"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T30"/>
  <sheetViews>
    <sheetView showGridLines="0" showZeros="0" workbookViewId="0">
      <selection activeCell="R12" sqref="R12"/>
    </sheetView>
  </sheetViews>
  <sheetFormatPr defaultColWidth="5.109375" defaultRowHeight="12.75" customHeight="1" x14ac:dyDescent="0.25"/>
  <cols>
    <col min="1" max="2" width="5.5546875" style="1" customWidth="1"/>
    <col min="3" max="3" width="5.6640625" style="1" customWidth="1"/>
    <col min="4" max="4" width="7.44140625" style="1" customWidth="1"/>
    <col min="5" max="5" width="32.33203125" style="1" customWidth="1"/>
    <col min="6" max="6" width="11" style="1" customWidth="1"/>
    <col min="7" max="9" width="7.77734375" style="1" customWidth="1"/>
    <col min="10" max="11" width="8.109375" style="1" customWidth="1"/>
    <col min="12" max="16" width="7.77734375" style="1" customWidth="1"/>
    <col min="17" max="254" width="5.109375" style="1" customWidth="1"/>
    <col min="255" max="256" width="5.109375" style="2"/>
    <col min="257" max="258" width="5.5546875" style="2" customWidth="1"/>
    <col min="259" max="259" width="5.6640625" style="2" customWidth="1"/>
    <col min="260" max="260" width="7.44140625" style="2" customWidth="1"/>
    <col min="261" max="261" width="32.33203125" style="2" customWidth="1"/>
    <col min="262" max="262" width="11" style="2" customWidth="1"/>
    <col min="263" max="265" width="7.77734375" style="2" customWidth="1"/>
    <col min="266" max="266" width="5.6640625" style="2" customWidth="1"/>
    <col min="267" max="267" width="5.21875" style="2" customWidth="1"/>
    <col min="268" max="272" width="7.77734375" style="2" customWidth="1"/>
    <col min="273" max="512" width="5.109375" style="2"/>
    <col min="513" max="514" width="5.5546875" style="2" customWidth="1"/>
    <col min="515" max="515" width="5.6640625" style="2" customWidth="1"/>
    <col min="516" max="516" width="7.44140625" style="2" customWidth="1"/>
    <col min="517" max="517" width="32.33203125" style="2" customWidth="1"/>
    <col min="518" max="518" width="11" style="2" customWidth="1"/>
    <col min="519" max="521" width="7.77734375" style="2" customWidth="1"/>
    <col min="522" max="522" width="5.6640625" style="2" customWidth="1"/>
    <col min="523" max="523" width="5.21875" style="2" customWidth="1"/>
    <col min="524" max="528" width="7.77734375" style="2" customWidth="1"/>
    <col min="529" max="768" width="5.109375" style="2"/>
    <col min="769" max="770" width="5.5546875" style="2" customWidth="1"/>
    <col min="771" max="771" width="5.6640625" style="2" customWidth="1"/>
    <col min="772" max="772" width="7.44140625" style="2" customWidth="1"/>
    <col min="773" max="773" width="32.33203125" style="2" customWidth="1"/>
    <col min="774" max="774" width="11" style="2" customWidth="1"/>
    <col min="775" max="777" width="7.77734375" style="2" customWidth="1"/>
    <col min="778" max="778" width="5.6640625" style="2" customWidth="1"/>
    <col min="779" max="779" width="5.21875" style="2" customWidth="1"/>
    <col min="780" max="784" width="7.77734375" style="2" customWidth="1"/>
    <col min="785" max="1024" width="5.109375" style="2"/>
    <col min="1025" max="1026" width="5.5546875" style="2" customWidth="1"/>
    <col min="1027" max="1027" width="5.6640625" style="2" customWidth="1"/>
    <col min="1028" max="1028" width="7.44140625" style="2" customWidth="1"/>
    <col min="1029" max="1029" width="32.33203125" style="2" customWidth="1"/>
    <col min="1030" max="1030" width="11" style="2" customWidth="1"/>
    <col min="1031" max="1033" width="7.77734375" style="2" customWidth="1"/>
    <col min="1034" max="1034" width="5.6640625" style="2" customWidth="1"/>
    <col min="1035" max="1035" width="5.21875" style="2" customWidth="1"/>
    <col min="1036" max="1040" width="7.77734375" style="2" customWidth="1"/>
    <col min="1041" max="1280" width="5.109375" style="2"/>
    <col min="1281" max="1282" width="5.5546875" style="2" customWidth="1"/>
    <col min="1283" max="1283" width="5.6640625" style="2" customWidth="1"/>
    <col min="1284" max="1284" width="7.44140625" style="2" customWidth="1"/>
    <col min="1285" max="1285" width="32.33203125" style="2" customWidth="1"/>
    <col min="1286" max="1286" width="11" style="2" customWidth="1"/>
    <col min="1287" max="1289" width="7.77734375" style="2" customWidth="1"/>
    <col min="1290" max="1290" width="5.6640625" style="2" customWidth="1"/>
    <col min="1291" max="1291" width="5.21875" style="2" customWidth="1"/>
    <col min="1292" max="1296" width="7.77734375" style="2" customWidth="1"/>
    <col min="1297" max="1536" width="5.109375" style="2"/>
    <col min="1537" max="1538" width="5.5546875" style="2" customWidth="1"/>
    <col min="1539" max="1539" width="5.6640625" style="2" customWidth="1"/>
    <col min="1540" max="1540" width="7.44140625" style="2" customWidth="1"/>
    <col min="1541" max="1541" width="32.33203125" style="2" customWidth="1"/>
    <col min="1542" max="1542" width="11" style="2" customWidth="1"/>
    <col min="1543" max="1545" width="7.77734375" style="2" customWidth="1"/>
    <col min="1546" max="1546" width="5.6640625" style="2" customWidth="1"/>
    <col min="1547" max="1547" width="5.21875" style="2" customWidth="1"/>
    <col min="1548" max="1552" width="7.77734375" style="2" customWidth="1"/>
    <col min="1553" max="1792" width="5.109375" style="2"/>
    <col min="1793" max="1794" width="5.5546875" style="2" customWidth="1"/>
    <col min="1795" max="1795" width="5.6640625" style="2" customWidth="1"/>
    <col min="1796" max="1796" width="7.44140625" style="2" customWidth="1"/>
    <col min="1797" max="1797" width="32.33203125" style="2" customWidth="1"/>
    <col min="1798" max="1798" width="11" style="2" customWidth="1"/>
    <col min="1799" max="1801" width="7.77734375" style="2" customWidth="1"/>
    <col min="1802" max="1802" width="5.6640625" style="2" customWidth="1"/>
    <col min="1803" max="1803" width="5.21875" style="2" customWidth="1"/>
    <col min="1804" max="1808" width="7.77734375" style="2" customWidth="1"/>
    <col min="1809" max="2048" width="5.109375" style="2"/>
    <col min="2049" max="2050" width="5.5546875" style="2" customWidth="1"/>
    <col min="2051" max="2051" width="5.6640625" style="2" customWidth="1"/>
    <col min="2052" max="2052" width="7.44140625" style="2" customWidth="1"/>
    <col min="2053" max="2053" width="32.33203125" style="2" customWidth="1"/>
    <col min="2054" max="2054" width="11" style="2" customWidth="1"/>
    <col min="2055" max="2057" width="7.77734375" style="2" customWidth="1"/>
    <col min="2058" max="2058" width="5.6640625" style="2" customWidth="1"/>
    <col min="2059" max="2059" width="5.21875" style="2" customWidth="1"/>
    <col min="2060" max="2064" width="7.77734375" style="2" customWidth="1"/>
    <col min="2065" max="2304" width="5.109375" style="2"/>
    <col min="2305" max="2306" width="5.5546875" style="2" customWidth="1"/>
    <col min="2307" max="2307" width="5.6640625" style="2" customWidth="1"/>
    <col min="2308" max="2308" width="7.44140625" style="2" customWidth="1"/>
    <col min="2309" max="2309" width="32.33203125" style="2" customWidth="1"/>
    <col min="2310" max="2310" width="11" style="2" customWidth="1"/>
    <col min="2311" max="2313" width="7.77734375" style="2" customWidth="1"/>
    <col min="2314" max="2314" width="5.6640625" style="2" customWidth="1"/>
    <col min="2315" max="2315" width="5.21875" style="2" customWidth="1"/>
    <col min="2316" max="2320" width="7.77734375" style="2" customWidth="1"/>
    <col min="2321" max="2560" width="5.109375" style="2"/>
    <col min="2561" max="2562" width="5.5546875" style="2" customWidth="1"/>
    <col min="2563" max="2563" width="5.6640625" style="2" customWidth="1"/>
    <col min="2564" max="2564" width="7.44140625" style="2" customWidth="1"/>
    <col min="2565" max="2565" width="32.33203125" style="2" customWidth="1"/>
    <col min="2566" max="2566" width="11" style="2" customWidth="1"/>
    <col min="2567" max="2569" width="7.77734375" style="2" customWidth="1"/>
    <col min="2570" max="2570" width="5.6640625" style="2" customWidth="1"/>
    <col min="2571" max="2571" width="5.21875" style="2" customWidth="1"/>
    <col min="2572" max="2576" width="7.77734375" style="2" customWidth="1"/>
    <col min="2577" max="2816" width="5.109375" style="2"/>
    <col min="2817" max="2818" width="5.5546875" style="2" customWidth="1"/>
    <col min="2819" max="2819" width="5.6640625" style="2" customWidth="1"/>
    <col min="2820" max="2820" width="7.44140625" style="2" customWidth="1"/>
    <col min="2821" max="2821" width="32.33203125" style="2" customWidth="1"/>
    <col min="2822" max="2822" width="11" style="2" customWidth="1"/>
    <col min="2823" max="2825" width="7.77734375" style="2" customWidth="1"/>
    <col min="2826" max="2826" width="5.6640625" style="2" customWidth="1"/>
    <col min="2827" max="2827" width="5.21875" style="2" customWidth="1"/>
    <col min="2828" max="2832" width="7.77734375" style="2" customWidth="1"/>
    <col min="2833" max="3072" width="5.109375" style="2"/>
    <col min="3073" max="3074" width="5.5546875" style="2" customWidth="1"/>
    <col min="3075" max="3075" width="5.6640625" style="2" customWidth="1"/>
    <col min="3076" max="3076" width="7.44140625" style="2" customWidth="1"/>
    <col min="3077" max="3077" width="32.33203125" style="2" customWidth="1"/>
    <col min="3078" max="3078" width="11" style="2" customWidth="1"/>
    <col min="3079" max="3081" width="7.77734375" style="2" customWidth="1"/>
    <col min="3082" max="3082" width="5.6640625" style="2" customWidth="1"/>
    <col min="3083" max="3083" width="5.21875" style="2" customWidth="1"/>
    <col min="3084" max="3088" width="7.77734375" style="2" customWidth="1"/>
    <col min="3089" max="3328" width="5.109375" style="2"/>
    <col min="3329" max="3330" width="5.5546875" style="2" customWidth="1"/>
    <col min="3331" max="3331" width="5.6640625" style="2" customWidth="1"/>
    <col min="3332" max="3332" width="7.44140625" style="2" customWidth="1"/>
    <col min="3333" max="3333" width="32.33203125" style="2" customWidth="1"/>
    <col min="3334" max="3334" width="11" style="2" customWidth="1"/>
    <col min="3335" max="3337" width="7.77734375" style="2" customWidth="1"/>
    <col min="3338" max="3338" width="5.6640625" style="2" customWidth="1"/>
    <col min="3339" max="3339" width="5.21875" style="2" customWidth="1"/>
    <col min="3340" max="3344" width="7.77734375" style="2" customWidth="1"/>
    <col min="3345" max="3584" width="5.109375" style="2"/>
    <col min="3585" max="3586" width="5.5546875" style="2" customWidth="1"/>
    <col min="3587" max="3587" width="5.6640625" style="2" customWidth="1"/>
    <col min="3588" max="3588" width="7.44140625" style="2" customWidth="1"/>
    <col min="3589" max="3589" width="32.33203125" style="2" customWidth="1"/>
    <col min="3590" max="3590" width="11" style="2" customWidth="1"/>
    <col min="3591" max="3593" width="7.77734375" style="2" customWidth="1"/>
    <col min="3594" max="3594" width="5.6640625" style="2" customWidth="1"/>
    <col min="3595" max="3595" width="5.21875" style="2" customWidth="1"/>
    <col min="3596" max="3600" width="7.77734375" style="2" customWidth="1"/>
    <col min="3601" max="3840" width="5.109375" style="2"/>
    <col min="3841" max="3842" width="5.5546875" style="2" customWidth="1"/>
    <col min="3843" max="3843" width="5.6640625" style="2" customWidth="1"/>
    <col min="3844" max="3844" width="7.44140625" style="2" customWidth="1"/>
    <col min="3845" max="3845" width="32.33203125" style="2" customWidth="1"/>
    <col min="3846" max="3846" width="11" style="2" customWidth="1"/>
    <col min="3847" max="3849" width="7.77734375" style="2" customWidth="1"/>
    <col min="3850" max="3850" width="5.6640625" style="2" customWidth="1"/>
    <col min="3851" max="3851" width="5.21875" style="2" customWidth="1"/>
    <col min="3852" max="3856" width="7.77734375" style="2" customWidth="1"/>
    <col min="3857" max="4096" width="5.109375" style="2"/>
    <col min="4097" max="4098" width="5.5546875" style="2" customWidth="1"/>
    <col min="4099" max="4099" width="5.6640625" style="2" customWidth="1"/>
    <col min="4100" max="4100" width="7.44140625" style="2" customWidth="1"/>
    <col min="4101" max="4101" width="32.33203125" style="2" customWidth="1"/>
    <col min="4102" max="4102" width="11" style="2" customWidth="1"/>
    <col min="4103" max="4105" width="7.77734375" style="2" customWidth="1"/>
    <col min="4106" max="4106" width="5.6640625" style="2" customWidth="1"/>
    <col min="4107" max="4107" width="5.21875" style="2" customWidth="1"/>
    <col min="4108" max="4112" width="7.77734375" style="2" customWidth="1"/>
    <col min="4113" max="4352" width="5.109375" style="2"/>
    <col min="4353" max="4354" width="5.5546875" style="2" customWidth="1"/>
    <col min="4355" max="4355" width="5.6640625" style="2" customWidth="1"/>
    <col min="4356" max="4356" width="7.44140625" style="2" customWidth="1"/>
    <col min="4357" max="4357" width="32.33203125" style="2" customWidth="1"/>
    <col min="4358" max="4358" width="11" style="2" customWidth="1"/>
    <col min="4359" max="4361" width="7.77734375" style="2" customWidth="1"/>
    <col min="4362" max="4362" width="5.6640625" style="2" customWidth="1"/>
    <col min="4363" max="4363" width="5.21875" style="2" customWidth="1"/>
    <col min="4364" max="4368" width="7.77734375" style="2" customWidth="1"/>
    <col min="4369" max="4608" width="5.109375" style="2"/>
    <col min="4609" max="4610" width="5.5546875" style="2" customWidth="1"/>
    <col min="4611" max="4611" width="5.6640625" style="2" customWidth="1"/>
    <col min="4612" max="4612" width="7.44140625" style="2" customWidth="1"/>
    <col min="4613" max="4613" width="32.33203125" style="2" customWidth="1"/>
    <col min="4614" max="4614" width="11" style="2" customWidth="1"/>
    <col min="4615" max="4617" width="7.77734375" style="2" customWidth="1"/>
    <col min="4618" max="4618" width="5.6640625" style="2" customWidth="1"/>
    <col min="4619" max="4619" width="5.21875" style="2" customWidth="1"/>
    <col min="4620" max="4624" width="7.77734375" style="2" customWidth="1"/>
    <col min="4625" max="4864" width="5.109375" style="2"/>
    <col min="4865" max="4866" width="5.5546875" style="2" customWidth="1"/>
    <col min="4867" max="4867" width="5.6640625" style="2" customWidth="1"/>
    <col min="4868" max="4868" width="7.44140625" style="2" customWidth="1"/>
    <col min="4869" max="4869" width="32.33203125" style="2" customWidth="1"/>
    <col min="4870" max="4870" width="11" style="2" customWidth="1"/>
    <col min="4871" max="4873" width="7.77734375" style="2" customWidth="1"/>
    <col min="4874" max="4874" width="5.6640625" style="2" customWidth="1"/>
    <col min="4875" max="4875" width="5.21875" style="2" customWidth="1"/>
    <col min="4876" max="4880" width="7.77734375" style="2" customWidth="1"/>
    <col min="4881" max="5120" width="5.109375" style="2"/>
    <col min="5121" max="5122" width="5.5546875" style="2" customWidth="1"/>
    <col min="5123" max="5123" width="5.6640625" style="2" customWidth="1"/>
    <col min="5124" max="5124" width="7.44140625" style="2" customWidth="1"/>
    <col min="5125" max="5125" width="32.33203125" style="2" customWidth="1"/>
    <col min="5126" max="5126" width="11" style="2" customWidth="1"/>
    <col min="5127" max="5129" width="7.77734375" style="2" customWidth="1"/>
    <col min="5130" max="5130" width="5.6640625" style="2" customWidth="1"/>
    <col min="5131" max="5131" width="5.21875" style="2" customWidth="1"/>
    <col min="5132" max="5136" width="7.77734375" style="2" customWidth="1"/>
    <col min="5137" max="5376" width="5.109375" style="2"/>
    <col min="5377" max="5378" width="5.5546875" style="2" customWidth="1"/>
    <col min="5379" max="5379" width="5.6640625" style="2" customWidth="1"/>
    <col min="5380" max="5380" width="7.44140625" style="2" customWidth="1"/>
    <col min="5381" max="5381" width="32.33203125" style="2" customWidth="1"/>
    <col min="5382" max="5382" width="11" style="2" customWidth="1"/>
    <col min="5383" max="5385" width="7.77734375" style="2" customWidth="1"/>
    <col min="5386" max="5386" width="5.6640625" style="2" customWidth="1"/>
    <col min="5387" max="5387" width="5.21875" style="2" customWidth="1"/>
    <col min="5388" max="5392" width="7.77734375" style="2" customWidth="1"/>
    <col min="5393" max="5632" width="5.109375" style="2"/>
    <col min="5633" max="5634" width="5.5546875" style="2" customWidth="1"/>
    <col min="5635" max="5635" width="5.6640625" style="2" customWidth="1"/>
    <col min="5636" max="5636" width="7.44140625" style="2" customWidth="1"/>
    <col min="5637" max="5637" width="32.33203125" style="2" customWidth="1"/>
    <col min="5638" max="5638" width="11" style="2" customWidth="1"/>
    <col min="5639" max="5641" width="7.77734375" style="2" customWidth="1"/>
    <col min="5642" max="5642" width="5.6640625" style="2" customWidth="1"/>
    <col min="5643" max="5643" width="5.21875" style="2" customWidth="1"/>
    <col min="5644" max="5648" width="7.77734375" style="2" customWidth="1"/>
    <col min="5649" max="5888" width="5.109375" style="2"/>
    <col min="5889" max="5890" width="5.5546875" style="2" customWidth="1"/>
    <col min="5891" max="5891" width="5.6640625" style="2" customWidth="1"/>
    <col min="5892" max="5892" width="7.44140625" style="2" customWidth="1"/>
    <col min="5893" max="5893" width="32.33203125" style="2" customWidth="1"/>
    <col min="5894" max="5894" width="11" style="2" customWidth="1"/>
    <col min="5895" max="5897" width="7.77734375" style="2" customWidth="1"/>
    <col min="5898" max="5898" width="5.6640625" style="2" customWidth="1"/>
    <col min="5899" max="5899" width="5.21875" style="2" customWidth="1"/>
    <col min="5900" max="5904" width="7.77734375" style="2" customWidth="1"/>
    <col min="5905" max="6144" width="5.109375" style="2"/>
    <col min="6145" max="6146" width="5.5546875" style="2" customWidth="1"/>
    <col min="6147" max="6147" width="5.6640625" style="2" customWidth="1"/>
    <col min="6148" max="6148" width="7.44140625" style="2" customWidth="1"/>
    <col min="6149" max="6149" width="32.33203125" style="2" customWidth="1"/>
    <col min="6150" max="6150" width="11" style="2" customWidth="1"/>
    <col min="6151" max="6153" width="7.77734375" style="2" customWidth="1"/>
    <col min="6154" max="6154" width="5.6640625" style="2" customWidth="1"/>
    <col min="6155" max="6155" width="5.21875" style="2" customWidth="1"/>
    <col min="6156" max="6160" width="7.77734375" style="2" customWidth="1"/>
    <col min="6161" max="6400" width="5.109375" style="2"/>
    <col min="6401" max="6402" width="5.5546875" style="2" customWidth="1"/>
    <col min="6403" max="6403" width="5.6640625" style="2" customWidth="1"/>
    <col min="6404" max="6404" width="7.44140625" style="2" customWidth="1"/>
    <col min="6405" max="6405" width="32.33203125" style="2" customWidth="1"/>
    <col min="6406" max="6406" width="11" style="2" customWidth="1"/>
    <col min="6407" max="6409" width="7.77734375" style="2" customWidth="1"/>
    <col min="6410" max="6410" width="5.6640625" style="2" customWidth="1"/>
    <col min="6411" max="6411" width="5.21875" style="2" customWidth="1"/>
    <col min="6412" max="6416" width="7.77734375" style="2" customWidth="1"/>
    <col min="6417" max="6656" width="5.109375" style="2"/>
    <col min="6657" max="6658" width="5.5546875" style="2" customWidth="1"/>
    <col min="6659" max="6659" width="5.6640625" style="2" customWidth="1"/>
    <col min="6660" max="6660" width="7.44140625" style="2" customWidth="1"/>
    <col min="6661" max="6661" width="32.33203125" style="2" customWidth="1"/>
    <col min="6662" max="6662" width="11" style="2" customWidth="1"/>
    <col min="6663" max="6665" width="7.77734375" style="2" customWidth="1"/>
    <col min="6666" max="6666" width="5.6640625" style="2" customWidth="1"/>
    <col min="6667" max="6667" width="5.21875" style="2" customWidth="1"/>
    <col min="6668" max="6672" width="7.77734375" style="2" customWidth="1"/>
    <col min="6673" max="6912" width="5.109375" style="2"/>
    <col min="6913" max="6914" width="5.5546875" style="2" customWidth="1"/>
    <col min="6915" max="6915" width="5.6640625" style="2" customWidth="1"/>
    <col min="6916" max="6916" width="7.44140625" style="2" customWidth="1"/>
    <col min="6917" max="6917" width="32.33203125" style="2" customWidth="1"/>
    <col min="6918" max="6918" width="11" style="2" customWidth="1"/>
    <col min="6919" max="6921" width="7.77734375" style="2" customWidth="1"/>
    <col min="6922" max="6922" width="5.6640625" style="2" customWidth="1"/>
    <col min="6923" max="6923" width="5.21875" style="2" customWidth="1"/>
    <col min="6924" max="6928" width="7.77734375" style="2" customWidth="1"/>
    <col min="6929" max="7168" width="5.109375" style="2"/>
    <col min="7169" max="7170" width="5.5546875" style="2" customWidth="1"/>
    <col min="7171" max="7171" width="5.6640625" style="2" customWidth="1"/>
    <col min="7172" max="7172" width="7.44140625" style="2" customWidth="1"/>
    <col min="7173" max="7173" width="32.33203125" style="2" customWidth="1"/>
    <col min="7174" max="7174" width="11" style="2" customWidth="1"/>
    <col min="7175" max="7177" width="7.77734375" style="2" customWidth="1"/>
    <col min="7178" max="7178" width="5.6640625" style="2" customWidth="1"/>
    <col min="7179" max="7179" width="5.21875" style="2" customWidth="1"/>
    <col min="7180" max="7184" width="7.77734375" style="2" customWidth="1"/>
    <col min="7185" max="7424" width="5.109375" style="2"/>
    <col min="7425" max="7426" width="5.5546875" style="2" customWidth="1"/>
    <col min="7427" max="7427" width="5.6640625" style="2" customWidth="1"/>
    <col min="7428" max="7428" width="7.44140625" style="2" customWidth="1"/>
    <col min="7429" max="7429" width="32.33203125" style="2" customWidth="1"/>
    <col min="7430" max="7430" width="11" style="2" customWidth="1"/>
    <col min="7431" max="7433" width="7.77734375" style="2" customWidth="1"/>
    <col min="7434" max="7434" width="5.6640625" style="2" customWidth="1"/>
    <col min="7435" max="7435" width="5.21875" style="2" customWidth="1"/>
    <col min="7436" max="7440" width="7.77734375" style="2" customWidth="1"/>
    <col min="7441" max="7680" width="5.109375" style="2"/>
    <col min="7681" max="7682" width="5.5546875" style="2" customWidth="1"/>
    <col min="7683" max="7683" width="5.6640625" style="2" customWidth="1"/>
    <col min="7684" max="7684" width="7.44140625" style="2" customWidth="1"/>
    <col min="7685" max="7685" width="32.33203125" style="2" customWidth="1"/>
    <col min="7686" max="7686" width="11" style="2" customWidth="1"/>
    <col min="7687" max="7689" width="7.77734375" style="2" customWidth="1"/>
    <col min="7690" max="7690" width="5.6640625" style="2" customWidth="1"/>
    <col min="7691" max="7691" width="5.21875" style="2" customWidth="1"/>
    <col min="7692" max="7696" width="7.77734375" style="2" customWidth="1"/>
    <col min="7697" max="7936" width="5.109375" style="2"/>
    <col min="7937" max="7938" width="5.5546875" style="2" customWidth="1"/>
    <col min="7939" max="7939" width="5.6640625" style="2" customWidth="1"/>
    <col min="7940" max="7940" width="7.44140625" style="2" customWidth="1"/>
    <col min="7941" max="7941" width="32.33203125" style="2" customWidth="1"/>
    <col min="7942" max="7942" width="11" style="2" customWidth="1"/>
    <col min="7943" max="7945" width="7.77734375" style="2" customWidth="1"/>
    <col min="7946" max="7946" width="5.6640625" style="2" customWidth="1"/>
    <col min="7947" max="7947" width="5.21875" style="2" customWidth="1"/>
    <col min="7948" max="7952" width="7.77734375" style="2" customWidth="1"/>
    <col min="7953" max="8192" width="5.109375" style="2"/>
    <col min="8193" max="8194" width="5.5546875" style="2" customWidth="1"/>
    <col min="8195" max="8195" width="5.6640625" style="2" customWidth="1"/>
    <col min="8196" max="8196" width="7.44140625" style="2" customWidth="1"/>
    <col min="8197" max="8197" width="32.33203125" style="2" customWidth="1"/>
    <col min="8198" max="8198" width="11" style="2" customWidth="1"/>
    <col min="8199" max="8201" width="7.77734375" style="2" customWidth="1"/>
    <col min="8202" max="8202" width="5.6640625" style="2" customWidth="1"/>
    <col min="8203" max="8203" width="5.21875" style="2" customWidth="1"/>
    <col min="8204" max="8208" width="7.77734375" style="2" customWidth="1"/>
    <col min="8209" max="8448" width="5.109375" style="2"/>
    <col min="8449" max="8450" width="5.5546875" style="2" customWidth="1"/>
    <col min="8451" max="8451" width="5.6640625" style="2" customWidth="1"/>
    <col min="8452" max="8452" width="7.44140625" style="2" customWidth="1"/>
    <col min="8453" max="8453" width="32.33203125" style="2" customWidth="1"/>
    <col min="8454" max="8454" width="11" style="2" customWidth="1"/>
    <col min="8455" max="8457" width="7.77734375" style="2" customWidth="1"/>
    <col min="8458" max="8458" width="5.6640625" style="2" customWidth="1"/>
    <col min="8459" max="8459" width="5.21875" style="2" customWidth="1"/>
    <col min="8460" max="8464" width="7.77734375" style="2" customWidth="1"/>
    <col min="8465" max="8704" width="5.109375" style="2"/>
    <col min="8705" max="8706" width="5.5546875" style="2" customWidth="1"/>
    <col min="8707" max="8707" width="5.6640625" style="2" customWidth="1"/>
    <col min="8708" max="8708" width="7.44140625" style="2" customWidth="1"/>
    <col min="8709" max="8709" width="32.33203125" style="2" customWidth="1"/>
    <col min="8710" max="8710" width="11" style="2" customWidth="1"/>
    <col min="8711" max="8713" width="7.77734375" style="2" customWidth="1"/>
    <col min="8714" max="8714" width="5.6640625" style="2" customWidth="1"/>
    <col min="8715" max="8715" width="5.21875" style="2" customWidth="1"/>
    <col min="8716" max="8720" width="7.77734375" style="2" customWidth="1"/>
    <col min="8721" max="8960" width="5.109375" style="2"/>
    <col min="8961" max="8962" width="5.5546875" style="2" customWidth="1"/>
    <col min="8963" max="8963" width="5.6640625" style="2" customWidth="1"/>
    <col min="8964" max="8964" width="7.44140625" style="2" customWidth="1"/>
    <col min="8965" max="8965" width="32.33203125" style="2" customWidth="1"/>
    <col min="8966" max="8966" width="11" style="2" customWidth="1"/>
    <col min="8967" max="8969" width="7.77734375" style="2" customWidth="1"/>
    <col min="8970" max="8970" width="5.6640625" style="2" customWidth="1"/>
    <col min="8971" max="8971" width="5.21875" style="2" customWidth="1"/>
    <col min="8972" max="8976" width="7.77734375" style="2" customWidth="1"/>
    <col min="8977" max="9216" width="5.109375" style="2"/>
    <col min="9217" max="9218" width="5.5546875" style="2" customWidth="1"/>
    <col min="9219" max="9219" width="5.6640625" style="2" customWidth="1"/>
    <col min="9220" max="9220" width="7.44140625" style="2" customWidth="1"/>
    <col min="9221" max="9221" width="32.33203125" style="2" customWidth="1"/>
    <col min="9222" max="9222" width="11" style="2" customWidth="1"/>
    <col min="9223" max="9225" width="7.77734375" style="2" customWidth="1"/>
    <col min="9226" max="9226" width="5.6640625" style="2" customWidth="1"/>
    <col min="9227" max="9227" width="5.21875" style="2" customWidth="1"/>
    <col min="9228" max="9232" width="7.77734375" style="2" customWidth="1"/>
    <col min="9233" max="9472" width="5.109375" style="2"/>
    <col min="9473" max="9474" width="5.5546875" style="2" customWidth="1"/>
    <col min="9475" max="9475" width="5.6640625" style="2" customWidth="1"/>
    <col min="9476" max="9476" width="7.44140625" style="2" customWidth="1"/>
    <col min="9477" max="9477" width="32.33203125" style="2" customWidth="1"/>
    <col min="9478" max="9478" width="11" style="2" customWidth="1"/>
    <col min="9479" max="9481" width="7.77734375" style="2" customWidth="1"/>
    <col min="9482" max="9482" width="5.6640625" style="2" customWidth="1"/>
    <col min="9483" max="9483" width="5.21875" style="2" customWidth="1"/>
    <col min="9484" max="9488" width="7.77734375" style="2" customWidth="1"/>
    <col min="9489" max="9728" width="5.109375" style="2"/>
    <col min="9729" max="9730" width="5.5546875" style="2" customWidth="1"/>
    <col min="9731" max="9731" width="5.6640625" style="2" customWidth="1"/>
    <col min="9732" max="9732" width="7.44140625" style="2" customWidth="1"/>
    <col min="9733" max="9733" width="32.33203125" style="2" customWidth="1"/>
    <col min="9734" max="9734" width="11" style="2" customWidth="1"/>
    <col min="9735" max="9737" width="7.77734375" style="2" customWidth="1"/>
    <col min="9738" max="9738" width="5.6640625" style="2" customWidth="1"/>
    <col min="9739" max="9739" width="5.21875" style="2" customWidth="1"/>
    <col min="9740" max="9744" width="7.77734375" style="2" customWidth="1"/>
    <col min="9745" max="9984" width="5.109375" style="2"/>
    <col min="9985" max="9986" width="5.5546875" style="2" customWidth="1"/>
    <col min="9987" max="9987" width="5.6640625" style="2" customWidth="1"/>
    <col min="9988" max="9988" width="7.44140625" style="2" customWidth="1"/>
    <col min="9989" max="9989" width="32.33203125" style="2" customWidth="1"/>
    <col min="9990" max="9990" width="11" style="2" customWidth="1"/>
    <col min="9991" max="9993" width="7.77734375" style="2" customWidth="1"/>
    <col min="9994" max="9994" width="5.6640625" style="2" customWidth="1"/>
    <col min="9995" max="9995" width="5.21875" style="2" customWidth="1"/>
    <col min="9996" max="10000" width="7.77734375" style="2" customWidth="1"/>
    <col min="10001" max="10240" width="5.109375" style="2"/>
    <col min="10241" max="10242" width="5.5546875" style="2" customWidth="1"/>
    <col min="10243" max="10243" width="5.6640625" style="2" customWidth="1"/>
    <col min="10244" max="10244" width="7.44140625" style="2" customWidth="1"/>
    <col min="10245" max="10245" width="32.33203125" style="2" customWidth="1"/>
    <col min="10246" max="10246" width="11" style="2" customWidth="1"/>
    <col min="10247" max="10249" width="7.77734375" style="2" customWidth="1"/>
    <col min="10250" max="10250" width="5.6640625" style="2" customWidth="1"/>
    <col min="10251" max="10251" width="5.21875" style="2" customWidth="1"/>
    <col min="10252" max="10256" width="7.77734375" style="2" customWidth="1"/>
    <col min="10257" max="10496" width="5.109375" style="2"/>
    <col min="10497" max="10498" width="5.5546875" style="2" customWidth="1"/>
    <col min="10499" max="10499" width="5.6640625" style="2" customWidth="1"/>
    <col min="10500" max="10500" width="7.44140625" style="2" customWidth="1"/>
    <col min="10501" max="10501" width="32.33203125" style="2" customWidth="1"/>
    <col min="10502" max="10502" width="11" style="2" customWidth="1"/>
    <col min="10503" max="10505" width="7.77734375" style="2" customWidth="1"/>
    <col min="10506" max="10506" width="5.6640625" style="2" customWidth="1"/>
    <col min="10507" max="10507" width="5.21875" style="2" customWidth="1"/>
    <col min="10508" max="10512" width="7.77734375" style="2" customWidth="1"/>
    <col min="10513" max="10752" width="5.109375" style="2"/>
    <col min="10753" max="10754" width="5.5546875" style="2" customWidth="1"/>
    <col min="10755" max="10755" width="5.6640625" style="2" customWidth="1"/>
    <col min="10756" max="10756" width="7.44140625" style="2" customWidth="1"/>
    <col min="10757" max="10757" width="32.33203125" style="2" customWidth="1"/>
    <col min="10758" max="10758" width="11" style="2" customWidth="1"/>
    <col min="10759" max="10761" width="7.77734375" style="2" customWidth="1"/>
    <col min="10762" max="10762" width="5.6640625" style="2" customWidth="1"/>
    <col min="10763" max="10763" width="5.21875" style="2" customWidth="1"/>
    <col min="10764" max="10768" width="7.77734375" style="2" customWidth="1"/>
    <col min="10769" max="11008" width="5.109375" style="2"/>
    <col min="11009" max="11010" width="5.5546875" style="2" customWidth="1"/>
    <col min="11011" max="11011" width="5.6640625" style="2" customWidth="1"/>
    <col min="11012" max="11012" width="7.44140625" style="2" customWidth="1"/>
    <col min="11013" max="11013" width="32.33203125" style="2" customWidth="1"/>
    <col min="11014" max="11014" width="11" style="2" customWidth="1"/>
    <col min="11015" max="11017" width="7.77734375" style="2" customWidth="1"/>
    <col min="11018" max="11018" width="5.6640625" style="2" customWidth="1"/>
    <col min="11019" max="11019" width="5.21875" style="2" customWidth="1"/>
    <col min="11020" max="11024" width="7.77734375" style="2" customWidth="1"/>
    <col min="11025" max="11264" width="5.109375" style="2"/>
    <col min="11265" max="11266" width="5.5546875" style="2" customWidth="1"/>
    <col min="11267" max="11267" width="5.6640625" style="2" customWidth="1"/>
    <col min="11268" max="11268" width="7.44140625" style="2" customWidth="1"/>
    <col min="11269" max="11269" width="32.33203125" style="2" customWidth="1"/>
    <col min="11270" max="11270" width="11" style="2" customWidth="1"/>
    <col min="11271" max="11273" width="7.77734375" style="2" customWidth="1"/>
    <col min="11274" max="11274" width="5.6640625" style="2" customWidth="1"/>
    <col min="11275" max="11275" width="5.21875" style="2" customWidth="1"/>
    <col min="11276" max="11280" width="7.77734375" style="2" customWidth="1"/>
    <col min="11281" max="11520" width="5.109375" style="2"/>
    <col min="11521" max="11522" width="5.5546875" style="2" customWidth="1"/>
    <col min="11523" max="11523" width="5.6640625" style="2" customWidth="1"/>
    <col min="11524" max="11524" width="7.44140625" style="2" customWidth="1"/>
    <col min="11525" max="11525" width="32.33203125" style="2" customWidth="1"/>
    <col min="11526" max="11526" width="11" style="2" customWidth="1"/>
    <col min="11527" max="11529" width="7.77734375" style="2" customWidth="1"/>
    <col min="11530" max="11530" width="5.6640625" style="2" customWidth="1"/>
    <col min="11531" max="11531" width="5.21875" style="2" customWidth="1"/>
    <col min="11532" max="11536" width="7.77734375" style="2" customWidth="1"/>
    <col min="11537" max="11776" width="5.109375" style="2"/>
    <col min="11777" max="11778" width="5.5546875" style="2" customWidth="1"/>
    <col min="11779" max="11779" width="5.6640625" style="2" customWidth="1"/>
    <col min="11780" max="11780" width="7.44140625" style="2" customWidth="1"/>
    <col min="11781" max="11781" width="32.33203125" style="2" customWidth="1"/>
    <col min="11782" max="11782" width="11" style="2" customWidth="1"/>
    <col min="11783" max="11785" width="7.77734375" style="2" customWidth="1"/>
    <col min="11786" max="11786" width="5.6640625" style="2" customWidth="1"/>
    <col min="11787" max="11787" width="5.21875" style="2" customWidth="1"/>
    <col min="11788" max="11792" width="7.77734375" style="2" customWidth="1"/>
    <col min="11793" max="12032" width="5.109375" style="2"/>
    <col min="12033" max="12034" width="5.5546875" style="2" customWidth="1"/>
    <col min="12035" max="12035" width="5.6640625" style="2" customWidth="1"/>
    <col min="12036" max="12036" width="7.44140625" style="2" customWidth="1"/>
    <col min="12037" max="12037" width="32.33203125" style="2" customWidth="1"/>
    <col min="12038" max="12038" width="11" style="2" customWidth="1"/>
    <col min="12039" max="12041" width="7.77734375" style="2" customWidth="1"/>
    <col min="12042" max="12042" width="5.6640625" style="2" customWidth="1"/>
    <col min="12043" max="12043" width="5.21875" style="2" customWidth="1"/>
    <col min="12044" max="12048" width="7.77734375" style="2" customWidth="1"/>
    <col min="12049" max="12288" width="5.109375" style="2"/>
    <col min="12289" max="12290" width="5.5546875" style="2" customWidth="1"/>
    <col min="12291" max="12291" width="5.6640625" style="2" customWidth="1"/>
    <col min="12292" max="12292" width="7.44140625" style="2" customWidth="1"/>
    <col min="12293" max="12293" width="32.33203125" style="2" customWidth="1"/>
    <col min="12294" max="12294" width="11" style="2" customWidth="1"/>
    <col min="12295" max="12297" width="7.77734375" style="2" customWidth="1"/>
    <col min="12298" max="12298" width="5.6640625" style="2" customWidth="1"/>
    <col min="12299" max="12299" width="5.21875" style="2" customWidth="1"/>
    <col min="12300" max="12304" width="7.77734375" style="2" customWidth="1"/>
    <col min="12305" max="12544" width="5.109375" style="2"/>
    <col min="12545" max="12546" width="5.5546875" style="2" customWidth="1"/>
    <col min="12547" max="12547" width="5.6640625" style="2" customWidth="1"/>
    <col min="12548" max="12548" width="7.44140625" style="2" customWidth="1"/>
    <col min="12549" max="12549" width="32.33203125" style="2" customWidth="1"/>
    <col min="12550" max="12550" width="11" style="2" customWidth="1"/>
    <col min="12551" max="12553" width="7.77734375" style="2" customWidth="1"/>
    <col min="12554" max="12554" width="5.6640625" style="2" customWidth="1"/>
    <col min="12555" max="12555" width="5.21875" style="2" customWidth="1"/>
    <col min="12556" max="12560" width="7.77734375" style="2" customWidth="1"/>
    <col min="12561" max="12800" width="5.109375" style="2"/>
    <col min="12801" max="12802" width="5.5546875" style="2" customWidth="1"/>
    <col min="12803" max="12803" width="5.6640625" style="2" customWidth="1"/>
    <col min="12804" max="12804" width="7.44140625" style="2" customWidth="1"/>
    <col min="12805" max="12805" width="32.33203125" style="2" customWidth="1"/>
    <col min="12806" max="12806" width="11" style="2" customWidth="1"/>
    <col min="12807" max="12809" width="7.77734375" style="2" customWidth="1"/>
    <col min="12810" max="12810" width="5.6640625" style="2" customWidth="1"/>
    <col min="12811" max="12811" width="5.21875" style="2" customWidth="1"/>
    <col min="12812" max="12816" width="7.77734375" style="2" customWidth="1"/>
    <col min="12817" max="13056" width="5.109375" style="2"/>
    <col min="13057" max="13058" width="5.5546875" style="2" customWidth="1"/>
    <col min="13059" max="13059" width="5.6640625" style="2" customWidth="1"/>
    <col min="13060" max="13060" width="7.44140625" style="2" customWidth="1"/>
    <col min="13061" max="13061" width="32.33203125" style="2" customWidth="1"/>
    <col min="13062" max="13062" width="11" style="2" customWidth="1"/>
    <col min="13063" max="13065" width="7.77734375" style="2" customWidth="1"/>
    <col min="13066" max="13066" width="5.6640625" style="2" customWidth="1"/>
    <col min="13067" max="13067" width="5.21875" style="2" customWidth="1"/>
    <col min="13068" max="13072" width="7.77734375" style="2" customWidth="1"/>
    <col min="13073" max="13312" width="5.109375" style="2"/>
    <col min="13313" max="13314" width="5.5546875" style="2" customWidth="1"/>
    <col min="13315" max="13315" width="5.6640625" style="2" customWidth="1"/>
    <col min="13316" max="13316" width="7.44140625" style="2" customWidth="1"/>
    <col min="13317" max="13317" width="32.33203125" style="2" customWidth="1"/>
    <col min="13318" max="13318" width="11" style="2" customWidth="1"/>
    <col min="13319" max="13321" width="7.77734375" style="2" customWidth="1"/>
    <col min="13322" max="13322" width="5.6640625" style="2" customWidth="1"/>
    <col min="13323" max="13323" width="5.21875" style="2" customWidth="1"/>
    <col min="13324" max="13328" width="7.77734375" style="2" customWidth="1"/>
    <col min="13329" max="13568" width="5.109375" style="2"/>
    <col min="13569" max="13570" width="5.5546875" style="2" customWidth="1"/>
    <col min="13571" max="13571" width="5.6640625" style="2" customWidth="1"/>
    <col min="13572" max="13572" width="7.44140625" style="2" customWidth="1"/>
    <col min="13573" max="13573" width="32.33203125" style="2" customWidth="1"/>
    <col min="13574" max="13574" width="11" style="2" customWidth="1"/>
    <col min="13575" max="13577" width="7.77734375" style="2" customWidth="1"/>
    <col min="13578" max="13578" width="5.6640625" style="2" customWidth="1"/>
    <col min="13579" max="13579" width="5.21875" style="2" customWidth="1"/>
    <col min="13580" max="13584" width="7.77734375" style="2" customWidth="1"/>
    <col min="13585" max="13824" width="5.109375" style="2"/>
    <col min="13825" max="13826" width="5.5546875" style="2" customWidth="1"/>
    <col min="13827" max="13827" width="5.6640625" style="2" customWidth="1"/>
    <col min="13828" max="13828" width="7.44140625" style="2" customWidth="1"/>
    <col min="13829" max="13829" width="32.33203125" style="2" customWidth="1"/>
    <col min="13830" max="13830" width="11" style="2" customWidth="1"/>
    <col min="13831" max="13833" width="7.77734375" style="2" customWidth="1"/>
    <col min="13834" max="13834" width="5.6640625" style="2" customWidth="1"/>
    <col min="13835" max="13835" width="5.21875" style="2" customWidth="1"/>
    <col min="13836" max="13840" width="7.77734375" style="2" customWidth="1"/>
    <col min="13841" max="14080" width="5.109375" style="2"/>
    <col min="14081" max="14082" width="5.5546875" style="2" customWidth="1"/>
    <col min="14083" max="14083" width="5.6640625" style="2" customWidth="1"/>
    <col min="14084" max="14084" width="7.44140625" style="2" customWidth="1"/>
    <col min="14085" max="14085" width="32.33203125" style="2" customWidth="1"/>
    <col min="14086" max="14086" width="11" style="2" customWidth="1"/>
    <col min="14087" max="14089" width="7.77734375" style="2" customWidth="1"/>
    <col min="14090" max="14090" width="5.6640625" style="2" customWidth="1"/>
    <col min="14091" max="14091" width="5.21875" style="2" customWidth="1"/>
    <col min="14092" max="14096" width="7.77734375" style="2" customWidth="1"/>
    <col min="14097" max="14336" width="5.109375" style="2"/>
    <col min="14337" max="14338" width="5.5546875" style="2" customWidth="1"/>
    <col min="14339" max="14339" width="5.6640625" style="2" customWidth="1"/>
    <col min="14340" max="14340" width="7.44140625" style="2" customWidth="1"/>
    <col min="14341" max="14341" width="32.33203125" style="2" customWidth="1"/>
    <col min="14342" max="14342" width="11" style="2" customWidth="1"/>
    <col min="14343" max="14345" width="7.77734375" style="2" customWidth="1"/>
    <col min="14346" max="14346" width="5.6640625" style="2" customWidth="1"/>
    <col min="14347" max="14347" width="5.21875" style="2" customWidth="1"/>
    <col min="14348" max="14352" width="7.77734375" style="2" customWidth="1"/>
    <col min="14353" max="14592" width="5.109375" style="2"/>
    <col min="14593" max="14594" width="5.5546875" style="2" customWidth="1"/>
    <col min="14595" max="14595" width="5.6640625" style="2" customWidth="1"/>
    <col min="14596" max="14596" width="7.44140625" style="2" customWidth="1"/>
    <col min="14597" max="14597" width="32.33203125" style="2" customWidth="1"/>
    <col min="14598" max="14598" width="11" style="2" customWidth="1"/>
    <col min="14599" max="14601" width="7.77734375" style="2" customWidth="1"/>
    <col min="14602" max="14602" width="5.6640625" style="2" customWidth="1"/>
    <col min="14603" max="14603" width="5.21875" style="2" customWidth="1"/>
    <col min="14604" max="14608" width="7.77734375" style="2" customWidth="1"/>
    <col min="14609" max="14848" width="5.109375" style="2"/>
    <col min="14849" max="14850" width="5.5546875" style="2" customWidth="1"/>
    <col min="14851" max="14851" width="5.6640625" style="2" customWidth="1"/>
    <col min="14852" max="14852" width="7.44140625" style="2" customWidth="1"/>
    <col min="14853" max="14853" width="32.33203125" style="2" customWidth="1"/>
    <col min="14854" max="14854" width="11" style="2" customWidth="1"/>
    <col min="14855" max="14857" width="7.77734375" style="2" customWidth="1"/>
    <col min="14858" max="14858" width="5.6640625" style="2" customWidth="1"/>
    <col min="14859" max="14859" width="5.21875" style="2" customWidth="1"/>
    <col min="14860" max="14864" width="7.77734375" style="2" customWidth="1"/>
    <col min="14865" max="15104" width="5.109375" style="2"/>
    <col min="15105" max="15106" width="5.5546875" style="2" customWidth="1"/>
    <col min="15107" max="15107" width="5.6640625" style="2" customWidth="1"/>
    <col min="15108" max="15108" width="7.44140625" style="2" customWidth="1"/>
    <col min="15109" max="15109" width="32.33203125" style="2" customWidth="1"/>
    <col min="15110" max="15110" width="11" style="2" customWidth="1"/>
    <col min="15111" max="15113" width="7.77734375" style="2" customWidth="1"/>
    <col min="15114" max="15114" width="5.6640625" style="2" customWidth="1"/>
    <col min="15115" max="15115" width="5.21875" style="2" customWidth="1"/>
    <col min="15116" max="15120" width="7.77734375" style="2" customWidth="1"/>
    <col min="15121" max="15360" width="5.109375" style="2"/>
    <col min="15361" max="15362" width="5.5546875" style="2" customWidth="1"/>
    <col min="15363" max="15363" width="5.6640625" style="2" customWidth="1"/>
    <col min="15364" max="15364" width="7.44140625" style="2" customWidth="1"/>
    <col min="15365" max="15365" width="32.33203125" style="2" customWidth="1"/>
    <col min="15366" max="15366" width="11" style="2" customWidth="1"/>
    <col min="15367" max="15369" width="7.77734375" style="2" customWidth="1"/>
    <col min="15370" max="15370" width="5.6640625" style="2" customWidth="1"/>
    <col min="15371" max="15371" width="5.21875" style="2" customWidth="1"/>
    <col min="15372" max="15376" width="7.77734375" style="2" customWidth="1"/>
    <col min="15377" max="15616" width="5.109375" style="2"/>
    <col min="15617" max="15618" width="5.5546875" style="2" customWidth="1"/>
    <col min="15619" max="15619" width="5.6640625" style="2" customWidth="1"/>
    <col min="15620" max="15620" width="7.44140625" style="2" customWidth="1"/>
    <col min="15621" max="15621" width="32.33203125" style="2" customWidth="1"/>
    <col min="15622" max="15622" width="11" style="2" customWidth="1"/>
    <col min="15623" max="15625" width="7.77734375" style="2" customWidth="1"/>
    <col min="15626" max="15626" width="5.6640625" style="2" customWidth="1"/>
    <col min="15627" max="15627" width="5.21875" style="2" customWidth="1"/>
    <col min="15628" max="15632" width="7.77734375" style="2" customWidth="1"/>
    <col min="15633" max="15872" width="5.109375" style="2"/>
    <col min="15873" max="15874" width="5.5546875" style="2" customWidth="1"/>
    <col min="15875" max="15875" width="5.6640625" style="2" customWidth="1"/>
    <col min="15876" max="15876" width="7.44140625" style="2" customWidth="1"/>
    <col min="15877" max="15877" width="32.33203125" style="2" customWidth="1"/>
    <col min="15878" max="15878" width="11" style="2" customWidth="1"/>
    <col min="15879" max="15881" width="7.77734375" style="2" customWidth="1"/>
    <col min="15882" max="15882" width="5.6640625" style="2" customWidth="1"/>
    <col min="15883" max="15883" width="5.21875" style="2" customWidth="1"/>
    <col min="15884" max="15888" width="7.77734375" style="2" customWidth="1"/>
    <col min="15889" max="16128" width="5.109375" style="2"/>
    <col min="16129" max="16130" width="5.5546875" style="2" customWidth="1"/>
    <col min="16131" max="16131" width="5.6640625" style="2" customWidth="1"/>
    <col min="16132" max="16132" width="7.44140625" style="2" customWidth="1"/>
    <col min="16133" max="16133" width="32.33203125" style="2" customWidth="1"/>
    <col min="16134" max="16134" width="11" style="2" customWidth="1"/>
    <col min="16135" max="16137" width="7.77734375" style="2" customWidth="1"/>
    <col min="16138" max="16138" width="5.6640625" style="2" customWidth="1"/>
    <col min="16139" max="16139" width="5.21875" style="2" customWidth="1"/>
    <col min="16140" max="16144" width="7.77734375" style="2" customWidth="1"/>
    <col min="16145" max="16384" width="5.109375" style="2"/>
  </cols>
  <sheetData>
    <row r="1" spans="1:249" ht="23.1" customHeight="1" x14ac:dyDescent="0.25">
      <c r="A1" s="33"/>
      <c r="B1" s="33"/>
      <c r="C1" s="33"/>
      <c r="D1" s="33"/>
      <c r="E1" s="33"/>
      <c r="F1" s="33"/>
      <c r="G1" s="33"/>
      <c r="H1" s="33"/>
      <c r="I1" s="33"/>
      <c r="J1" s="33"/>
      <c r="K1" s="33"/>
      <c r="M1" s="33"/>
      <c r="N1" s="33"/>
      <c r="O1" s="33"/>
      <c r="P1" s="33" t="s">
        <v>337</v>
      </c>
      <c r="Q1" s="47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</row>
    <row r="2" spans="1:249" ht="23.1" customHeight="1" x14ac:dyDescent="0.25">
      <c r="A2" s="340" t="s">
        <v>338</v>
      </c>
      <c r="B2" s="340"/>
      <c r="C2" s="340"/>
      <c r="D2" s="340"/>
      <c r="E2" s="340"/>
      <c r="F2" s="340"/>
      <c r="G2" s="340"/>
      <c r="H2" s="340"/>
      <c r="I2" s="340"/>
      <c r="J2" s="340"/>
      <c r="K2" s="340"/>
      <c r="L2" s="340"/>
      <c r="M2" s="340"/>
      <c r="N2" s="340"/>
      <c r="O2" s="340"/>
      <c r="P2" s="340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  <c r="IJ2" s="4"/>
      <c r="IK2" s="4"/>
      <c r="IL2" s="4"/>
      <c r="IM2" s="4"/>
      <c r="IN2" s="4"/>
      <c r="IO2" s="4"/>
    </row>
    <row r="3" spans="1:249" ht="23.1" customHeight="1" x14ac:dyDescent="0.15">
      <c r="A3" s="34"/>
      <c r="B3" s="34"/>
      <c r="C3" s="34"/>
      <c r="D3" s="34"/>
      <c r="E3" s="34"/>
      <c r="F3" s="34"/>
      <c r="G3" s="34"/>
      <c r="H3" s="34"/>
      <c r="I3" s="34"/>
      <c r="J3" s="34"/>
      <c r="K3" s="34"/>
      <c r="M3" s="34"/>
      <c r="N3" s="34"/>
      <c r="O3" s="34"/>
      <c r="P3" s="45"/>
      <c r="Q3" s="48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</row>
    <row r="4" spans="1:249" ht="23.1" customHeight="1" x14ac:dyDescent="0.25">
      <c r="A4" s="329" t="s">
        <v>133</v>
      </c>
      <c r="B4" s="329"/>
      <c r="C4" s="329"/>
      <c r="D4" s="330" t="s">
        <v>75</v>
      </c>
      <c r="E4" s="371" t="s">
        <v>134</v>
      </c>
      <c r="F4" s="341" t="s">
        <v>210</v>
      </c>
      <c r="G4" s="328" t="s">
        <v>339</v>
      </c>
      <c r="H4" s="328" t="s">
        <v>340</v>
      </c>
      <c r="I4" s="328" t="s">
        <v>341</v>
      </c>
      <c r="J4" s="328" t="s">
        <v>342</v>
      </c>
      <c r="K4" s="328" t="s">
        <v>343</v>
      </c>
      <c r="L4" s="328" t="s">
        <v>344</v>
      </c>
      <c r="M4" s="328" t="s">
        <v>345</v>
      </c>
      <c r="N4" s="328" t="s">
        <v>346</v>
      </c>
      <c r="O4" s="328" t="s">
        <v>347</v>
      </c>
      <c r="P4" s="338" t="s">
        <v>348</v>
      </c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  <c r="IH4" s="4"/>
      <c r="II4" s="4"/>
      <c r="IJ4" s="4"/>
      <c r="IK4" s="4"/>
      <c r="IL4" s="4"/>
      <c r="IM4" s="4"/>
      <c r="IN4" s="4"/>
      <c r="IO4" s="4"/>
    </row>
    <row r="5" spans="1:249" ht="19.5" customHeight="1" x14ac:dyDescent="0.25">
      <c r="A5" s="329" t="s">
        <v>141</v>
      </c>
      <c r="B5" s="329" t="s">
        <v>142</v>
      </c>
      <c r="C5" s="329" t="s">
        <v>143</v>
      </c>
      <c r="D5" s="330"/>
      <c r="E5" s="371"/>
      <c r="F5" s="341"/>
      <c r="G5" s="328"/>
      <c r="H5" s="328"/>
      <c r="I5" s="328"/>
      <c r="J5" s="328"/>
      <c r="K5" s="328"/>
      <c r="L5" s="328"/>
      <c r="M5" s="328"/>
      <c r="N5" s="328"/>
      <c r="O5" s="328"/>
      <c r="P5" s="328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  <c r="ID5" s="4"/>
      <c r="IE5" s="4"/>
      <c r="IF5" s="4"/>
      <c r="IG5" s="4"/>
      <c r="IH5" s="4"/>
      <c r="II5" s="4"/>
      <c r="IJ5" s="4"/>
      <c r="IK5" s="4"/>
      <c r="IL5" s="4"/>
      <c r="IM5" s="4"/>
      <c r="IN5" s="4"/>
      <c r="IO5" s="4"/>
    </row>
    <row r="6" spans="1:249" ht="39.75" customHeight="1" x14ac:dyDescent="0.25">
      <c r="A6" s="329"/>
      <c r="B6" s="329"/>
      <c r="C6" s="329"/>
      <c r="D6" s="330"/>
      <c r="E6" s="371"/>
      <c r="F6" s="341"/>
      <c r="G6" s="328"/>
      <c r="H6" s="328"/>
      <c r="I6" s="328"/>
      <c r="J6" s="328"/>
      <c r="K6" s="328"/>
      <c r="L6" s="328"/>
      <c r="M6" s="328"/>
      <c r="N6" s="328"/>
      <c r="O6" s="328"/>
      <c r="P6" s="328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</row>
    <row r="7" spans="1:249" ht="23.1" customHeight="1" x14ac:dyDescent="0.25">
      <c r="A7" s="8" t="s">
        <v>91</v>
      </c>
      <c r="B7" s="8" t="s">
        <v>91</v>
      </c>
      <c r="C7" s="8" t="s">
        <v>91</v>
      </c>
      <c r="D7" s="8" t="s">
        <v>91</v>
      </c>
      <c r="E7" s="9" t="s">
        <v>91</v>
      </c>
      <c r="F7" s="8">
        <v>1</v>
      </c>
      <c r="G7" s="8">
        <v>2</v>
      </c>
      <c r="H7" s="8">
        <v>3</v>
      </c>
      <c r="I7" s="8">
        <v>4</v>
      </c>
      <c r="J7" s="8">
        <v>5</v>
      </c>
      <c r="K7" s="8">
        <v>6</v>
      </c>
      <c r="L7" s="8">
        <v>7</v>
      </c>
      <c r="M7" s="46">
        <v>8</v>
      </c>
      <c r="N7" s="8">
        <v>9</v>
      </c>
      <c r="O7" s="8">
        <v>10</v>
      </c>
      <c r="P7" s="7">
        <v>11</v>
      </c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</row>
    <row r="8" spans="1:249" ht="33.75" customHeight="1" x14ac:dyDescent="0.25">
      <c r="A8" s="10"/>
      <c r="B8" s="10"/>
      <c r="C8" s="11"/>
      <c r="D8" s="36"/>
      <c r="E8" s="10" t="s">
        <v>92</v>
      </c>
      <c r="F8" s="37">
        <f t="shared" ref="F8:F15" si="0">SUM(G8:P8)</f>
        <v>239.42999999999998</v>
      </c>
      <c r="G8" s="38">
        <f t="shared" ref="G8:P8" si="1">SUM(G9:G15)</f>
        <v>0</v>
      </c>
      <c r="H8" s="38">
        <f t="shared" si="1"/>
        <v>50.77</v>
      </c>
      <c r="I8" s="38">
        <f t="shared" si="1"/>
        <v>25.2</v>
      </c>
      <c r="J8" s="38">
        <f t="shared" si="1"/>
        <v>20</v>
      </c>
      <c r="K8" s="38">
        <f t="shared" si="1"/>
        <v>15</v>
      </c>
      <c r="L8" s="38">
        <f t="shared" si="1"/>
        <v>8</v>
      </c>
      <c r="M8" s="38">
        <f t="shared" si="1"/>
        <v>0</v>
      </c>
      <c r="N8" s="38">
        <f t="shared" si="1"/>
        <v>3</v>
      </c>
      <c r="O8" s="38">
        <f t="shared" si="1"/>
        <v>0</v>
      </c>
      <c r="P8" s="38">
        <f t="shared" si="1"/>
        <v>117.45999999999998</v>
      </c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</row>
    <row r="9" spans="1:249" ht="33.75" customHeight="1" x14ac:dyDescent="0.25">
      <c r="A9" s="39" t="s">
        <v>156</v>
      </c>
      <c r="B9" s="39" t="s">
        <v>97</v>
      </c>
      <c r="C9" s="40" t="s">
        <v>93</v>
      </c>
      <c r="D9" s="41" t="s">
        <v>93</v>
      </c>
      <c r="E9" s="42" t="s">
        <v>94</v>
      </c>
      <c r="F9" s="37">
        <f t="shared" si="0"/>
        <v>170.44</v>
      </c>
      <c r="G9" s="37">
        <f>SUM(G10:G11)</f>
        <v>0</v>
      </c>
      <c r="H9" s="37">
        <v>35.17</v>
      </c>
      <c r="I9" s="37">
        <v>25.2</v>
      </c>
      <c r="J9" s="37">
        <v>20</v>
      </c>
      <c r="K9" s="37">
        <v>15</v>
      </c>
      <c r="L9" s="37">
        <v>8</v>
      </c>
      <c r="M9" s="37">
        <f>SUM(M10:M11)</f>
        <v>0</v>
      </c>
      <c r="N9" s="37">
        <v>3</v>
      </c>
      <c r="O9" s="37">
        <f>SUM(O10:O11)</f>
        <v>0</v>
      </c>
      <c r="P9" s="37">
        <v>64.069999999999993</v>
      </c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</row>
    <row r="10" spans="1:249" ht="33.75" customHeight="1" x14ac:dyDescent="0.25">
      <c r="A10" s="39" t="s">
        <v>156</v>
      </c>
      <c r="B10" s="39" t="s">
        <v>103</v>
      </c>
      <c r="C10" s="40" t="s">
        <v>157</v>
      </c>
      <c r="D10" s="41" t="s">
        <v>95</v>
      </c>
      <c r="E10" s="42" t="s">
        <v>96</v>
      </c>
      <c r="F10" s="37">
        <f t="shared" si="0"/>
        <v>0</v>
      </c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</row>
    <row r="11" spans="1:249" ht="33.75" customHeight="1" x14ac:dyDescent="0.25">
      <c r="A11" s="39" t="s">
        <v>156</v>
      </c>
      <c r="B11" s="39" t="s">
        <v>157</v>
      </c>
      <c r="C11" s="40" t="s">
        <v>157</v>
      </c>
      <c r="D11" s="41" t="s">
        <v>97</v>
      </c>
      <c r="E11" s="42" t="s">
        <v>98</v>
      </c>
      <c r="F11" s="37">
        <f t="shared" si="0"/>
        <v>5</v>
      </c>
      <c r="G11" s="43"/>
      <c r="H11" s="43"/>
      <c r="I11" s="43"/>
      <c r="J11" s="43"/>
      <c r="K11" s="43"/>
      <c r="L11" s="43"/>
      <c r="M11" s="43"/>
      <c r="N11" s="43"/>
      <c r="O11" s="43"/>
      <c r="P11" s="43">
        <v>5</v>
      </c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</row>
    <row r="12" spans="1:249" ht="33.75" customHeight="1" x14ac:dyDescent="0.25">
      <c r="A12" s="39" t="s">
        <v>158</v>
      </c>
      <c r="B12" s="39" t="s">
        <v>93</v>
      </c>
      <c r="C12" s="40" t="s">
        <v>99</v>
      </c>
      <c r="D12" s="41" t="s">
        <v>99</v>
      </c>
      <c r="E12" s="42" t="s">
        <v>100</v>
      </c>
      <c r="F12" s="37">
        <f t="shared" si="0"/>
        <v>15.889999999999999</v>
      </c>
      <c r="G12" s="43"/>
      <c r="H12" s="43">
        <v>1.6</v>
      </c>
      <c r="I12" s="43"/>
      <c r="J12" s="43"/>
      <c r="K12" s="43"/>
      <c r="L12" s="43"/>
      <c r="M12" s="43"/>
      <c r="N12" s="43"/>
      <c r="O12" s="43"/>
      <c r="P12" s="43">
        <v>14.29</v>
      </c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</row>
    <row r="13" spans="1:249" ht="33.75" customHeight="1" x14ac:dyDescent="0.25">
      <c r="A13" s="39" t="s">
        <v>158</v>
      </c>
      <c r="B13" s="39" t="s">
        <v>93</v>
      </c>
      <c r="C13" s="40" t="s">
        <v>99</v>
      </c>
      <c r="D13" s="41" t="s">
        <v>101</v>
      </c>
      <c r="E13" s="42" t="s">
        <v>102</v>
      </c>
      <c r="F13" s="37">
        <f t="shared" si="0"/>
        <v>34.989999999999995</v>
      </c>
      <c r="G13" s="43"/>
      <c r="H13" s="43">
        <v>14</v>
      </c>
      <c r="I13" s="43"/>
      <c r="J13" s="43"/>
      <c r="K13" s="43"/>
      <c r="L13" s="43"/>
      <c r="M13" s="43"/>
      <c r="N13" s="43"/>
      <c r="O13" s="43"/>
      <c r="P13" s="43">
        <v>20.99</v>
      </c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</row>
    <row r="14" spans="1:249" ht="33.75" customHeight="1" x14ac:dyDescent="0.25">
      <c r="A14" s="39" t="s">
        <v>159</v>
      </c>
      <c r="B14" s="39" t="s">
        <v>160</v>
      </c>
      <c r="C14" s="40" t="s">
        <v>161</v>
      </c>
      <c r="D14" s="41" t="s">
        <v>103</v>
      </c>
      <c r="E14" s="42" t="s">
        <v>104</v>
      </c>
      <c r="F14" s="37">
        <f t="shared" si="0"/>
        <v>3.25</v>
      </c>
      <c r="G14" s="43"/>
      <c r="H14" s="43"/>
      <c r="I14" s="43"/>
      <c r="J14" s="43"/>
      <c r="K14" s="43"/>
      <c r="L14" s="43"/>
      <c r="M14" s="43"/>
      <c r="N14" s="43"/>
      <c r="O14" s="43"/>
      <c r="P14" s="43">
        <v>3.25</v>
      </c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</row>
    <row r="15" spans="1:249" ht="33.75" customHeight="1" x14ac:dyDescent="0.25">
      <c r="A15" s="39" t="s">
        <v>162</v>
      </c>
      <c r="B15" s="39" t="s">
        <v>157</v>
      </c>
      <c r="C15" s="40" t="s">
        <v>157</v>
      </c>
      <c r="D15" s="41" t="s">
        <v>105</v>
      </c>
      <c r="E15" s="42" t="s">
        <v>106</v>
      </c>
      <c r="F15" s="37">
        <f t="shared" si="0"/>
        <v>9.86</v>
      </c>
      <c r="G15" s="37"/>
      <c r="H15" s="37"/>
      <c r="I15" s="37"/>
      <c r="J15" s="37"/>
      <c r="K15" s="37"/>
      <c r="L15" s="37"/>
      <c r="M15" s="37"/>
      <c r="N15" s="37"/>
      <c r="O15" s="37"/>
      <c r="P15" s="37">
        <v>9.86</v>
      </c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</row>
    <row r="16" spans="1:249" ht="12.75" customHeight="1" x14ac:dyDescent="0.25">
      <c r="A16" s="44"/>
      <c r="B16" s="44"/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</row>
    <row r="17" spans="1:16" ht="12.75" customHeight="1" x14ac:dyDescent="0.25">
      <c r="A17" s="44"/>
      <c r="B17" s="44"/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</row>
    <row r="18" spans="1:16" ht="12.75" customHeight="1" x14ac:dyDescent="0.25">
      <c r="A18" s="44"/>
      <c r="B18" s="44"/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</row>
    <row r="19" spans="1:16" ht="12.75" customHeight="1" x14ac:dyDescent="0.25">
      <c r="A19" s="44"/>
      <c r="B19" s="44"/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</row>
    <row r="20" spans="1:16" ht="12.75" customHeight="1" x14ac:dyDescent="0.25">
      <c r="A20" s="44"/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</row>
    <row r="21" spans="1:16" ht="12.75" customHeight="1" x14ac:dyDescent="0.25">
      <c r="A21" s="44"/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</row>
    <row r="22" spans="1:16" ht="12.75" customHeight="1" x14ac:dyDescent="0.25">
      <c r="A22" s="44"/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</row>
    <row r="23" spans="1:16" ht="12.75" customHeight="1" x14ac:dyDescent="0.25">
      <c r="A23" s="44"/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</row>
    <row r="24" spans="1:16" ht="12.75" customHeight="1" x14ac:dyDescent="0.25">
      <c r="A24" s="44"/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</row>
    <row r="25" spans="1:16" ht="12.75" customHeight="1" x14ac:dyDescent="0.25">
      <c r="A25" s="44"/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</row>
    <row r="26" spans="1:16" ht="12.75" customHeight="1" x14ac:dyDescent="0.25">
      <c r="A26" s="44"/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</row>
    <row r="27" spans="1:16" ht="12.75" customHeight="1" x14ac:dyDescent="0.25">
      <c r="A27" s="44"/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</row>
    <row r="28" spans="1:16" ht="12.75" customHeight="1" x14ac:dyDescent="0.25">
      <c r="A28" s="44"/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</row>
    <row r="29" spans="1:16" ht="12.75" customHeight="1" x14ac:dyDescent="0.25">
      <c r="A29" s="44"/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</row>
    <row r="30" spans="1:16" ht="12.75" customHeight="1" x14ac:dyDescent="0.25">
      <c r="A30" s="44"/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</row>
  </sheetData>
  <mergeCells count="18">
    <mergeCell ref="A2:P2"/>
    <mergeCell ref="A4:C4"/>
    <mergeCell ref="A5:A6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</mergeCells>
  <phoneticPr fontId="28" type="noConversion"/>
  <printOptions horizontalCentered="1"/>
  <pageMargins left="0.39" right="0.39" top="0.5" bottom="0.47" header="0.75" footer="0.31"/>
  <pageSetup paperSize="9" scale="85" orientation="landscape"/>
  <headerFooter scaleWithDoc="0"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ACC1FB-60D9-402B-9170-C66F4EDB98CA}">
  <dimension ref="A1:IQ28"/>
  <sheetViews>
    <sheetView showGridLines="0" showZeros="0" workbookViewId="0">
      <selection activeCell="I9" sqref="I9"/>
    </sheetView>
  </sheetViews>
  <sheetFormatPr defaultColWidth="6.109375" defaultRowHeight="12.75" customHeight="1" x14ac:dyDescent="0.25"/>
  <cols>
    <col min="1" max="1" width="28.33203125" style="293" customWidth="1"/>
    <col min="2" max="2" width="24.109375" style="293" customWidth="1"/>
    <col min="3" max="3" width="14.21875" style="293" customWidth="1"/>
    <col min="4" max="10" width="10.21875" style="293" customWidth="1"/>
    <col min="11" max="11" width="7.44140625" style="293" customWidth="1"/>
    <col min="12" max="12" width="5.77734375" style="293" customWidth="1"/>
    <col min="13" max="13" width="7.109375" style="293" customWidth="1"/>
    <col min="14" max="14" width="10.5546875" style="293" customWidth="1"/>
    <col min="15" max="251" width="6.109375" style="293" customWidth="1"/>
    <col min="252" max="256" width="6.109375" style="296"/>
    <col min="257" max="257" width="28.33203125" style="296" customWidth="1"/>
    <col min="258" max="258" width="24.109375" style="296" customWidth="1"/>
    <col min="259" max="259" width="14.21875" style="296" customWidth="1"/>
    <col min="260" max="266" width="10.21875" style="296" customWidth="1"/>
    <col min="267" max="267" width="7.44140625" style="296" customWidth="1"/>
    <col min="268" max="268" width="5.77734375" style="296" customWidth="1"/>
    <col min="269" max="269" width="7.109375" style="296" customWidth="1"/>
    <col min="270" max="270" width="10.5546875" style="296" customWidth="1"/>
    <col min="271" max="512" width="6.109375" style="296"/>
    <col min="513" max="513" width="28.33203125" style="296" customWidth="1"/>
    <col min="514" max="514" width="24.109375" style="296" customWidth="1"/>
    <col min="515" max="515" width="14.21875" style="296" customWidth="1"/>
    <col min="516" max="522" width="10.21875" style="296" customWidth="1"/>
    <col min="523" max="523" width="7.44140625" style="296" customWidth="1"/>
    <col min="524" max="524" width="5.77734375" style="296" customWidth="1"/>
    <col min="525" max="525" width="7.109375" style="296" customWidth="1"/>
    <col min="526" max="526" width="10.5546875" style="296" customWidth="1"/>
    <col min="527" max="768" width="6.109375" style="296"/>
    <col min="769" max="769" width="28.33203125" style="296" customWidth="1"/>
    <col min="770" max="770" width="24.109375" style="296" customWidth="1"/>
    <col min="771" max="771" width="14.21875" style="296" customWidth="1"/>
    <col min="772" max="778" width="10.21875" style="296" customWidth="1"/>
    <col min="779" max="779" width="7.44140625" style="296" customWidth="1"/>
    <col min="780" max="780" width="5.77734375" style="296" customWidth="1"/>
    <col min="781" max="781" width="7.109375" style="296" customWidth="1"/>
    <col min="782" max="782" width="10.5546875" style="296" customWidth="1"/>
    <col min="783" max="1024" width="6.109375" style="296"/>
    <col min="1025" max="1025" width="28.33203125" style="296" customWidth="1"/>
    <col min="1026" max="1026" width="24.109375" style="296" customWidth="1"/>
    <col min="1027" max="1027" width="14.21875" style="296" customWidth="1"/>
    <col min="1028" max="1034" width="10.21875" style="296" customWidth="1"/>
    <col min="1035" max="1035" width="7.44140625" style="296" customWidth="1"/>
    <col min="1036" max="1036" width="5.77734375" style="296" customWidth="1"/>
    <col min="1037" max="1037" width="7.109375" style="296" customWidth="1"/>
    <col min="1038" max="1038" width="10.5546875" style="296" customWidth="1"/>
    <col min="1039" max="1280" width="6.109375" style="296"/>
    <col min="1281" max="1281" width="28.33203125" style="296" customWidth="1"/>
    <col min="1282" max="1282" width="24.109375" style="296" customWidth="1"/>
    <col min="1283" max="1283" width="14.21875" style="296" customWidth="1"/>
    <col min="1284" max="1290" width="10.21875" style="296" customWidth="1"/>
    <col min="1291" max="1291" width="7.44140625" style="296" customWidth="1"/>
    <col min="1292" max="1292" width="5.77734375" style="296" customWidth="1"/>
    <col min="1293" max="1293" width="7.109375" style="296" customWidth="1"/>
    <col min="1294" max="1294" width="10.5546875" style="296" customWidth="1"/>
    <col min="1295" max="1536" width="6.109375" style="296"/>
    <col min="1537" max="1537" width="28.33203125" style="296" customWidth="1"/>
    <col min="1538" max="1538" width="24.109375" style="296" customWidth="1"/>
    <col min="1539" max="1539" width="14.21875" style="296" customWidth="1"/>
    <col min="1540" max="1546" width="10.21875" style="296" customWidth="1"/>
    <col min="1547" max="1547" width="7.44140625" style="296" customWidth="1"/>
    <col min="1548" max="1548" width="5.77734375" style="296" customWidth="1"/>
    <col min="1549" max="1549" width="7.109375" style="296" customWidth="1"/>
    <col min="1550" max="1550" width="10.5546875" style="296" customWidth="1"/>
    <col min="1551" max="1792" width="6.109375" style="296"/>
    <col min="1793" max="1793" width="28.33203125" style="296" customWidth="1"/>
    <col min="1794" max="1794" width="24.109375" style="296" customWidth="1"/>
    <col min="1795" max="1795" width="14.21875" style="296" customWidth="1"/>
    <col min="1796" max="1802" width="10.21875" style="296" customWidth="1"/>
    <col min="1803" max="1803" width="7.44140625" style="296" customWidth="1"/>
    <col min="1804" max="1804" width="5.77734375" style="296" customWidth="1"/>
    <col min="1805" max="1805" width="7.109375" style="296" customWidth="1"/>
    <col min="1806" max="1806" width="10.5546875" style="296" customWidth="1"/>
    <col min="1807" max="2048" width="6.109375" style="296"/>
    <col min="2049" max="2049" width="28.33203125" style="296" customWidth="1"/>
    <col min="2050" max="2050" width="24.109375" style="296" customWidth="1"/>
    <col min="2051" max="2051" width="14.21875" style="296" customWidth="1"/>
    <col min="2052" max="2058" width="10.21875" style="296" customWidth="1"/>
    <col min="2059" max="2059" width="7.44140625" style="296" customWidth="1"/>
    <col min="2060" max="2060" width="5.77734375" style="296" customWidth="1"/>
    <col min="2061" max="2061" width="7.109375" style="296" customWidth="1"/>
    <col min="2062" max="2062" width="10.5546875" style="296" customWidth="1"/>
    <col min="2063" max="2304" width="6.109375" style="296"/>
    <col min="2305" max="2305" width="28.33203125" style="296" customWidth="1"/>
    <col min="2306" max="2306" width="24.109375" style="296" customWidth="1"/>
    <col min="2307" max="2307" width="14.21875" style="296" customWidth="1"/>
    <col min="2308" max="2314" width="10.21875" style="296" customWidth="1"/>
    <col min="2315" max="2315" width="7.44140625" style="296" customWidth="1"/>
    <col min="2316" max="2316" width="5.77734375" style="296" customWidth="1"/>
    <col min="2317" max="2317" width="7.109375" style="296" customWidth="1"/>
    <col min="2318" max="2318" width="10.5546875" style="296" customWidth="1"/>
    <col min="2319" max="2560" width="6.109375" style="296"/>
    <col min="2561" max="2561" width="28.33203125" style="296" customWidth="1"/>
    <col min="2562" max="2562" width="24.109375" style="296" customWidth="1"/>
    <col min="2563" max="2563" width="14.21875" style="296" customWidth="1"/>
    <col min="2564" max="2570" width="10.21875" style="296" customWidth="1"/>
    <col min="2571" max="2571" width="7.44140625" style="296" customWidth="1"/>
    <col min="2572" max="2572" width="5.77734375" style="296" customWidth="1"/>
    <col min="2573" max="2573" width="7.109375" style="296" customWidth="1"/>
    <col min="2574" max="2574" width="10.5546875" style="296" customWidth="1"/>
    <col min="2575" max="2816" width="6.109375" style="296"/>
    <col min="2817" max="2817" width="28.33203125" style="296" customWidth="1"/>
    <col min="2818" max="2818" width="24.109375" style="296" customWidth="1"/>
    <col min="2819" max="2819" width="14.21875" style="296" customWidth="1"/>
    <col min="2820" max="2826" width="10.21875" style="296" customWidth="1"/>
    <col min="2827" max="2827" width="7.44140625" style="296" customWidth="1"/>
    <col min="2828" max="2828" width="5.77734375" style="296" customWidth="1"/>
    <col min="2829" max="2829" width="7.109375" style="296" customWidth="1"/>
    <col min="2830" max="2830" width="10.5546875" style="296" customWidth="1"/>
    <col min="2831" max="3072" width="6.109375" style="296"/>
    <col min="3073" max="3073" width="28.33203125" style="296" customWidth="1"/>
    <col min="3074" max="3074" width="24.109375" style="296" customWidth="1"/>
    <col min="3075" max="3075" width="14.21875" style="296" customWidth="1"/>
    <col min="3076" max="3082" width="10.21875" style="296" customWidth="1"/>
    <col min="3083" max="3083" width="7.44140625" style="296" customWidth="1"/>
    <col min="3084" max="3084" width="5.77734375" style="296" customWidth="1"/>
    <col min="3085" max="3085" width="7.109375" style="296" customWidth="1"/>
    <col min="3086" max="3086" width="10.5546875" style="296" customWidth="1"/>
    <col min="3087" max="3328" width="6.109375" style="296"/>
    <col min="3329" max="3329" width="28.33203125" style="296" customWidth="1"/>
    <col min="3330" max="3330" width="24.109375" style="296" customWidth="1"/>
    <col min="3331" max="3331" width="14.21875" style="296" customWidth="1"/>
    <col min="3332" max="3338" width="10.21875" style="296" customWidth="1"/>
    <col min="3339" max="3339" width="7.44140625" style="296" customWidth="1"/>
    <col min="3340" max="3340" width="5.77734375" style="296" customWidth="1"/>
    <col min="3341" max="3341" width="7.109375" style="296" customWidth="1"/>
    <col min="3342" max="3342" width="10.5546875" style="296" customWidth="1"/>
    <col min="3343" max="3584" width="6.109375" style="296"/>
    <col min="3585" max="3585" width="28.33203125" style="296" customWidth="1"/>
    <col min="3586" max="3586" width="24.109375" style="296" customWidth="1"/>
    <col min="3587" max="3587" width="14.21875" style="296" customWidth="1"/>
    <col min="3588" max="3594" width="10.21875" style="296" customWidth="1"/>
    <col min="3595" max="3595" width="7.44140625" style="296" customWidth="1"/>
    <col min="3596" max="3596" width="5.77734375" style="296" customWidth="1"/>
    <col min="3597" max="3597" width="7.109375" style="296" customWidth="1"/>
    <col min="3598" max="3598" width="10.5546875" style="296" customWidth="1"/>
    <col min="3599" max="3840" width="6.109375" style="296"/>
    <col min="3841" max="3841" width="28.33203125" style="296" customWidth="1"/>
    <col min="3842" max="3842" width="24.109375" style="296" customWidth="1"/>
    <col min="3843" max="3843" width="14.21875" style="296" customWidth="1"/>
    <col min="3844" max="3850" width="10.21875" style="296" customWidth="1"/>
    <col min="3851" max="3851" width="7.44140625" style="296" customWidth="1"/>
    <col min="3852" max="3852" width="5.77734375" style="296" customWidth="1"/>
    <col min="3853" max="3853" width="7.109375" style="296" customWidth="1"/>
    <col min="3854" max="3854" width="10.5546875" style="296" customWidth="1"/>
    <col min="3855" max="4096" width="6.109375" style="296"/>
    <col min="4097" max="4097" width="28.33203125" style="296" customWidth="1"/>
    <col min="4098" max="4098" width="24.109375" style="296" customWidth="1"/>
    <col min="4099" max="4099" width="14.21875" style="296" customWidth="1"/>
    <col min="4100" max="4106" width="10.21875" style="296" customWidth="1"/>
    <col min="4107" max="4107" width="7.44140625" style="296" customWidth="1"/>
    <col min="4108" max="4108" width="5.77734375" style="296" customWidth="1"/>
    <col min="4109" max="4109" width="7.109375" style="296" customWidth="1"/>
    <col min="4110" max="4110" width="10.5546875" style="296" customWidth="1"/>
    <col min="4111" max="4352" width="6.109375" style="296"/>
    <col min="4353" max="4353" width="28.33203125" style="296" customWidth="1"/>
    <col min="4354" max="4354" width="24.109375" style="296" customWidth="1"/>
    <col min="4355" max="4355" width="14.21875" style="296" customWidth="1"/>
    <col min="4356" max="4362" width="10.21875" style="296" customWidth="1"/>
    <col min="4363" max="4363" width="7.44140625" style="296" customWidth="1"/>
    <col min="4364" max="4364" width="5.77734375" style="296" customWidth="1"/>
    <col min="4365" max="4365" width="7.109375" style="296" customWidth="1"/>
    <col min="4366" max="4366" width="10.5546875" style="296" customWidth="1"/>
    <col min="4367" max="4608" width="6.109375" style="296"/>
    <col min="4609" max="4609" width="28.33203125" style="296" customWidth="1"/>
    <col min="4610" max="4610" width="24.109375" style="296" customWidth="1"/>
    <col min="4611" max="4611" width="14.21875" style="296" customWidth="1"/>
    <col min="4612" max="4618" width="10.21875" style="296" customWidth="1"/>
    <col min="4619" max="4619" width="7.44140625" style="296" customWidth="1"/>
    <col min="4620" max="4620" width="5.77734375" style="296" customWidth="1"/>
    <col min="4621" max="4621" width="7.109375" style="296" customWidth="1"/>
    <col min="4622" max="4622" width="10.5546875" style="296" customWidth="1"/>
    <col min="4623" max="4864" width="6.109375" style="296"/>
    <col min="4865" max="4865" width="28.33203125" style="296" customWidth="1"/>
    <col min="4866" max="4866" width="24.109375" style="296" customWidth="1"/>
    <col min="4867" max="4867" width="14.21875" style="296" customWidth="1"/>
    <col min="4868" max="4874" width="10.21875" style="296" customWidth="1"/>
    <col min="4875" max="4875" width="7.44140625" style="296" customWidth="1"/>
    <col min="4876" max="4876" width="5.77734375" style="296" customWidth="1"/>
    <col min="4877" max="4877" width="7.109375" style="296" customWidth="1"/>
    <col min="4878" max="4878" width="10.5546875" style="296" customWidth="1"/>
    <col min="4879" max="5120" width="6.109375" style="296"/>
    <col min="5121" max="5121" width="28.33203125" style="296" customWidth="1"/>
    <col min="5122" max="5122" width="24.109375" style="296" customWidth="1"/>
    <col min="5123" max="5123" width="14.21875" style="296" customWidth="1"/>
    <col min="5124" max="5130" width="10.21875" style="296" customWidth="1"/>
    <col min="5131" max="5131" width="7.44140625" style="296" customWidth="1"/>
    <col min="5132" max="5132" width="5.77734375" style="296" customWidth="1"/>
    <col min="5133" max="5133" width="7.109375" style="296" customWidth="1"/>
    <col min="5134" max="5134" width="10.5546875" style="296" customWidth="1"/>
    <col min="5135" max="5376" width="6.109375" style="296"/>
    <col min="5377" max="5377" width="28.33203125" style="296" customWidth="1"/>
    <col min="5378" max="5378" width="24.109375" style="296" customWidth="1"/>
    <col min="5379" max="5379" width="14.21875" style="296" customWidth="1"/>
    <col min="5380" max="5386" width="10.21875" style="296" customWidth="1"/>
    <col min="5387" max="5387" width="7.44140625" style="296" customWidth="1"/>
    <col min="5388" max="5388" width="5.77734375" style="296" customWidth="1"/>
    <col min="5389" max="5389" width="7.109375" style="296" customWidth="1"/>
    <col min="5390" max="5390" width="10.5546875" style="296" customWidth="1"/>
    <col min="5391" max="5632" width="6.109375" style="296"/>
    <col min="5633" max="5633" width="28.33203125" style="296" customWidth="1"/>
    <col min="5634" max="5634" width="24.109375" style="296" customWidth="1"/>
    <col min="5635" max="5635" width="14.21875" style="296" customWidth="1"/>
    <col min="5636" max="5642" width="10.21875" style="296" customWidth="1"/>
    <col min="5643" max="5643" width="7.44140625" style="296" customWidth="1"/>
    <col min="5644" max="5644" width="5.77734375" style="296" customWidth="1"/>
    <col min="5645" max="5645" width="7.109375" style="296" customWidth="1"/>
    <col min="5646" max="5646" width="10.5546875" style="296" customWidth="1"/>
    <col min="5647" max="5888" width="6.109375" style="296"/>
    <col min="5889" max="5889" width="28.33203125" style="296" customWidth="1"/>
    <col min="5890" max="5890" width="24.109375" style="296" customWidth="1"/>
    <col min="5891" max="5891" width="14.21875" style="296" customWidth="1"/>
    <col min="5892" max="5898" width="10.21875" style="296" customWidth="1"/>
    <col min="5899" max="5899" width="7.44140625" style="296" customWidth="1"/>
    <col min="5900" max="5900" width="5.77734375" style="296" customWidth="1"/>
    <col min="5901" max="5901" width="7.109375" style="296" customWidth="1"/>
    <col min="5902" max="5902" width="10.5546875" style="296" customWidth="1"/>
    <col min="5903" max="6144" width="6.109375" style="296"/>
    <col min="6145" max="6145" width="28.33203125" style="296" customWidth="1"/>
    <col min="6146" max="6146" width="24.109375" style="296" customWidth="1"/>
    <col min="6147" max="6147" width="14.21875" style="296" customWidth="1"/>
    <col min="6148" max="6154" width="10.21875" style="296" customWidth="1"/>
    <col min="6155" max="6155" width="7.44140625" style="296" customWidth="1"/>
    <col min="6156" max="6156" width="5.77734375" style="296" customWidth="1"/>
    <col min="6157" max="6157" width="7.109375" style="296" customWidth="1"/>
    <col min="6158" max="6158" width="10.5546875" style="296" customWidth="1"/>
    <col min="6159" max="6400" width="6.109375" style="296"/>
    <col min="6401" max="6401" width="28.33203125" style="296" customWidth="1"/>
    <col min="6402" max="6402" width="24.109375" style="296" customWidth="1"/>
    <col min="6403" max="6403" width="14.21875" style="296" customWidth="1"/>
    <col min="6404" max="6410" width="10.21875" style="296" customWidth="1"/>
    <col min="6411" max="6411" width="7.44140625" style="296" customWidth="1"/>
    <col min="6412" max="6412" width="5.77734375" style="296" customWidth="1"/>
    <col min="6413" max="6413" width="7.109375" style="296" customWidth="1"/>
    <col min="6414" max="6414" width="10.5546875" style="296" customWidth="1"/>
    <col min="6415" max="6656" width="6.109375" style="296"/>
    <col min="6657" max="6657" width="28.33203125" style="296" customWidth="1"/>
    <col min="6658" max="6658" width="24.109375" style="296" customWidth="1"/>
    <col min="6659" max="6659" width="14.21875" style="296" customWidth="1"/>
    <col min="6660" max="6666" width="10.21875" style="296" customWidth="1"/>
    <col min="6667" max="6667" width="7.44140625" style="296" customWidth="1"/>
    <col min="6668" max="6668" width="5.77734375" style="296" customWidth="1"/>
    <col min="6669" max="6669" width="7.109375" style="296" customWidth="1"/>
    <col min="6670" max="6670" width="10.5546875" style="296" customWidth="1"/>
    <col min="6671" max="6912" width="6.109375" style="296"/>
    <col min="6913" max="6913" width="28.33203125" style="296" customWidth="1"/>
    <col min="6914" max="6914" width="24.109375" style="296" customWidth="1"/>
    <col min="6915" max="6915" width="14.21875" style="296" customWidth="1"/>
    <col min="6916" max="6922" width="10.21875" style="296" customWidth="1"/>
    <col min="6923" max="6923" width="7.44140625" style="296" customWidth="1"/>
    <col min="6924" max="6924" width="5.77734375" style="296" customWidth="1"/>
    <col min="6925" max="6925" width="7.109375" style="296" customWidth="1"/>
    <col min="6926" max="6926" width="10.5546875" style="296" customWidth="1"/>
    <col min="6927" max="7168" width="6.109375" style="296"/>
    <col min="7169" max="7169" width="28.33203125" style="296" customWidth="1"/>
    <col min="7170" max="7170" width="24.109375" style="296" customWidth="1"/>
    <col min="7171" max="7171" width="14.21875" style="296" customWidth="1"/>
    <col min="7172" max="7178" width="10.21875" style="296" customWidth="1"/>
    <col min="7179" max="7179" width="7.44140625" style="296" customWidth="1"/>
    <col min="7180" max="7180" width="5.77734375" style="296" customWidth="1"/>
    <col min="7181" max="7181" width="7.109375" style="296" customWidth="1"/>
    <col min="7182" max="7182" width="10.5546875" style="296" customWidth="1"/>
    <col min="7183" max="7424" width="6.109375" style="296"/>
    <col min="7425" max="7425" width="28.33203125" style="296" customWidth="1"/>
    <col min="7426" max="7426" width="24.109375" style="296" customWidth="1"/>
    <col min="7427" max="7427" width="14.21875" style="296" customWidth="1"/>
    <col min="7428" max="7434" width="10.21875" style="296" customWidth="1"/>
    <col min="7435" max="7435" width="7.44140625" style="296" customWidth="1"/>
    <col min="7436" max="7436" width="5.77734375" style="296" customWidth="1"/>
    <col min="7437" max="7437" width="7.109375" style="296" customWidth="1"/>
    <col min="7438" max="7438" width="10.5546875" style="296" customWidth="1"/>
    <col min="7439" max="7680" width="6.109375" style="296"/>
    <col min="7681" max="7681" width="28.33203125" style="296" customWidth="1"/>
    <col min="7682" max="7682" width="24.109375" style="296" customWidth="1"/>
    <col min="7683" max="7683" width="14.21875" style="296" customWidth="1"/>
    <col min="7684" max="7690" width="10.21875" style="296" customWidth="1"/>
    <col min="7691" max="7691" width="7.44140625" style="296" customWidth="1"/>
    <col min="7692" max="7692" width="5.77734375" style="296" customWidth="1"/>
    <col min="7693" max="7693" width="7.109375" style="296" customWidth="1"/>
    <col min="7694" max="7694" width="10.5546875" style="296" customWidth="1"/>
    <col min="7695" max="7936" width="6.109375" style="296"/>
    <col min="7937" max="7937" width="28.33203125" style="296" customWidth="1"/>
    <col min="7938" max="7938" width="24.109375" style="296" customWidth="1"/>
    <col min="7939" max="7939" width="14.21875" style="296" customWidth="1"/>
    <col min="7940" max="7946" width="10.21875" style="296" customWidth="1"/>
    <col min="7947" max="7947" width="7.44140625" style="296" customWidth="1"/>
    <col min="7948" max="7948" width="5.77734375" style="296" customWidth="1"/>
    <col min="7949" max="7949" width="7.109375" style="296" customWidth="1"/>
    <col min="7950" max="7950" width="10.5546875" style="296" customWidth="1"/>
    <col min="7951" max="8192" width="6.109375" style="296"/>
    <col min="8193" max="8193" width="28.33203125" style="296" customWidth="1"/>
    <col min="8194" max="8194" width="24.109375" style="296" customWidth="1"/>
    <col min="8195" max="8195" width="14.21875" style="296" customWidth="1"/>
    <col min="8196" max="8202" width="10.21875" style="296" customWidth="1"/>
    <col min="8203" max="8203" width="7.44140625" style="296" customWidth="1"/>
    <col min="8204" max="8204" width="5.77734375" style="296" customWidth="1"/>
    <col min="8205" max="8205" width="7.109375" style="296" customWidth="1"/>
    <col min="8206" max="8206" width="10.5546875" style="296" customWidth="1"/>
    <col min="8207" max="8448" width="6.109375" style="296"/>
    <col min="8449" max="8449" width="28.33203125" style="296" customWidth="1"/>
    <col min="8450" max="8450" width="24.109375" style="296" customWidth="1"/>
    <col min="8451" max="8451" width="14.21875" style="296" customWidth="1"/>
    <col min="8452" max="8458" width="10.21875" style="296" customWidth="1"/>
    <col min="8459" max="8459" width="7.44140625" style="296" customWidth="1"/>
    <col min="8460" max="8460" width="5.77734375" style="296" customWidth="1"/>
    <col min="8461" max="8461" width="7.109375" style="296" customWidth="1"/>
    <col min="8462" max="8462" width="10.5546875" style="296" customWidth="1"/>
    <col min="8463" max="8704" width="6.109375" style="296"/>
    <col min="8705" max="8705" width="28.33203125" style="296" customWidth="1"/>
    <col min="8706" max="8706" width="24.109375" style="296" customWidth="1"/>
    <col min="8707" max="8707" width="14.21875" style="296" customWidth="1"/>
    <col min="8708" max="8714" width="10.21875" style="296" customWidth="1"/>
    <col min="8715" max="8715" width="7.44140625" style="296" customWidth="1"/>
    <col min="8716" max="8716" width="5.77734375" style="296" customWidth="1"/>
    <col min="8717" max="8717" width="7.109375" style="296" customWidth="1"/>
    <col min="8718" max="8718" width="10.5546875" style="296" customWidth="1"/>
    <col min="8719" max="8960" width="6.109375" style="296"/>
    <col min="8961" max="8961" width="28.33203125" style="296" customWidth="1"/>
    <col min="8962" max="8962" width="24.109375" style="296" customWidth="1"/>
    <col min="8963" max="8963" width="14.21875" style="296" customWidth="1"/>
    <col min="8964" max="8970" width="10.21875" style="296" customWidth="1"/>
    <col min="8971" max="8971" width="7.44140625" style="296" customWidth="1"/>
    <col min="8972" max="8972" width="5.77734375" style="296" customWidth="1"/>
    <col min="8973" max="8973" width="7.109375" style="296" customWidth="1"/>
    <col min="8974" max="8974" width="10.5546875" style="296" customWidth="1"/>
    <col min="8975" max="9216" width="6.109375" style="296"/>
    <col min="9217" max="9217" width="28.33203125" style="296" customWidth="1"/>
    <col min="9218" max="9218" width="24.109375" style="296" customWidth="1"/>
    <col min="9219" max="9219" width="14.21875" style="296" customWidth="1"/>
    <col min="9220" max="9226" width="10.21875" style="296" customWidth="1"/>
    <col min="9227" max="9227" width="7.44140625" style="296" customWidth="1"/>
    <col min="9228" max="9228" width="5.77734375" style="296" customWidth="1"/>
    <col min="9229" max="9229" width="7.109375" style="296" customWidth="1"/>
    <col min="9230" max="9230" width="10.5546875" style="296" customWidth="1"/>
    <col min="9231" max="9472" width="6.109375" style="296"/>
    <col min="9473" max="9473" width="28.33203125" style="296" customWidth="1"/>
    <col min="9474" max="9474" width="24.109375" style="296" customWidth="1"/>
    <col min="9475" max="9475" width="14.21875" style="296" customWidth="1"/>
    <col min="9476" max="9482" width="10.21875" style="296" customWidth="1"/>
    <col min="9483" max="9483" width="7.44140625" style="296" customWidth="1"/>
    <col min="9484" max="9484" width="5.77734375" style="296" customWidth="1"/>
    <col min="9485" max="9485" width="7.109375" style="296" customWidth="1"/>
    <col min="9486" max="9486" width="10.5546875" style="296" customWidth="1"/>
    <col min="9487" max="9728" width="6.109375" style="296"/>
    <col min="9729" max="9729" width="28.33203125" style="296" customWidth="1"/>
    <col min="9730" max="9730" width="24.109375" style="296" customWidth="1"/>
    <col min="9731" max="9731" width="14.21875" style="296" customWidth="1"/>
    <col min="9732" max="9738" width="10.21875" style="296" customWidth="1"/>
    <col min="9739" max="9739" width="7.44140625" style="296" customWidth="1"/>
    <col min="9740" max="9740" width="5.77734375" style="296" customWidth="1"/>
    <col min="9741" max="9741" width="7.109375" style="296" customWidth="1"/>
    <col min="9742" max="9742" width="10.5546875" style="296" customWidth="1"/>
    <col min="9743" max="9984" width="6.109375" style="296"/>
    <col min="9985" max="9985" width="28.33203125" style="296" customWidth="1"/>
    <col min="9986" max="9986" width="24.109375" style="296" customWidth="1"/>
    <col min="9987" max="9987" width="14.21875" style="296" customWidth="1"/>
    <col min="9988" max="9994" width="10.21875" style="296" customWidth="1"/>
    <col min="9995" max="9995" width="7.44140625" style="296" customWidth="1"/>
    <col min="9996" max="9996" width="5.77734375" style="296" customWidth="1"/>
    <col min="9997" max="9997" width="7.109375" style="296" customWidth="1"/>
    <col min="9998" max="9998" width="10.5546875" style="296" customWidth="1"/>
    <col min="9999" max="10240" width="6.109375" style="296"/>
    <col min="10241" max="10241" width="28.33203125" style="296" customWidth="1"/>
    <col min="10242" max="10242" width="24.109375" style="296" customWidth="1"/>
    <col min="10243" max="10243" width="14.21875" style="296" customWidth="1"/>
    <col min="10244" max="10250" width="10.21875" style="296" customWidth="1"/>
    <col min="10251" max="10251" width="7.44140625" style="296" customWidth="1"/>
    <col min="10252" max="10252" width="5.77734375" style="296" customWidth="1"/>
    <col min="10253" max="10253" width="7.109375" style="296" customWidth="1"/>
    <col min="10254" max="10254" width="10.5546875" style="296" customWidth="1"/>
    <col min="10255" max="10496" width="6.109375" style="296"/>
    <col min="10497" max="10497" width="28.33203125" style="296" customWidth="1"/>
    <col min="10498" max="10498" width="24.109375" style="296" customWidth="1"/>
    <col min="10499" max="10499" width="14.21875" style="296" customWidth="1"/>
    <col min="10500" max="10506" width="10.21875" style="296" customWidth="1"/>
    <col min="10507" max="10507" width="7.44140625" style="296" customWidth="1"/>
    <col min="10508" max="10508" width="5.77734375" style="296" customWidth="1"/>
    <col min="10509" max="10509" width="7.109375" style="296" customWidth="1"/>
    <col min="10510" max="10510" width="10.5546875" style="296" customWidth="1"/>
    <col min="10511" max="10752" width="6.109375" style="296"/>
    <col min="10753" max="10753" width="28.33203125" style="296" customWidth="1"/>
    <col min="10754" max="10754" width="24.109375" style="296" customWidth="1"/>
    <col min="10755" max="10755" width="14.21875" style="296" customWidth="1"/>
    <col min="10756" max="10762" width="10.21875" style="296" customWidth="1"/>
    <col min="10763" max="10763" width="7.44140625" style="296" customWidth="1"/>
    <col min="10764" max="10764" width="5.77734375" style="296" customWidth="1"/>
    <col min="10765" max="10765" width="7.109375" style="296" customWidth="1"/>
    <col min="10766" max="10766" width="10.5546875" style="296" customWidth="1"/>
    <col min="10767" max="11008" width="6.109375" style="296"/>
    <col min="11009" max="11009" width="28.33203125" style="296" customWidth="1"/>
    <col min="11010" max="11010" width="24.109375" style="296" customWidth="1"/>
    <col min="11011" max="11011" width="14.21875" style="296" customWidth="1"/>
    <col min="11012" max="11018" width="10.21875" style="296" customWidth="1"/>
    <col min="11019" max="11019" width="7.44140625" style="296" customWidth="1"/>
    <col min="11020" max="11020" width="5.77734375" style="296" customWidth="1"/>
    <col min="11021" max="11021" width="7.109375" style="296" customWidth="1"/>
    <col min="11022" max="11022" width="10.5546875" style="296" customWidth="1"/>
    <col min="11023" max="11264" width="6.109375" style="296"/>
    <col min="11265" max="11265" width="28.33203125" style="296" customWidth="1"/>
    <col min="11266" max="11266" width="24.109375" style="296" customWidth="1"/>
    <col min="11267" max="11267" width="14.21875" style="296" customWidth="1"/>
    <col min="11268" max="11274" width="10.21875" style="296" customWidth="1"/>
    <col min="11275" max="11275" width="7.44140625" style="296" customWidth="1"/>
    <col min="11276" max="11276" width="5.77734375" style="296" customWidth="1"/>
    <col min="11277" max="11277" width="7.109375" style="296" customWidth="1"/>
    <col min="11278" max="11278" width="10.5546875" style="296" customWidth="1"/>
    <col min="11279" max="11520" width="6.109375" style="296"/>
    <col min="11521" max="11521" width="28.33203125" style="296" customWidth="1"/>
    <col min="11522" max="11522" width="24.109375" style="296" customWidth="1"/>
    <col min="11523" max="11523" width="14.21875" style="296" customWidth="1"/>
    <col min="11524" max="11530" width="10.21875" style="296" customWidth="1"/>
    <col min="11531" max="11531" width="7.44140625" style="296" customWidth="1"/>
    <col min="11532" max="11532" width="5.77734375" style="296" customWidth="1"/>
    <col min="11533" max="11533" width="7.109375" style="296" customWidth="1"/>
    <col min="11534" max="11534" width="10.5546875" style="296" customWidth="1"/>
    <col min="11535" max="11776" width="6.109375" style="296"/>
    <col min="11777" max="11777" width="28.33203125" style="296" customWidth="1"/>
    <col min="11778" max="11778" width="24.109375" style="296" customWidth="1"/>
    <col min="11779" max="11779" width="14.21875" style="296" customWidth="1"/>
    <col min="11780" max="11786" width="10.21875" style="296" customWidth="1"/>
    <col min="11787" max="11787" width="7.44140625" style="296" customWidth="1"/>
    <col min="11788" max="11788" width="5.77734375" style="296" customWidth="1"/>
    <col min="11789" max="11789" width="7.109375" style="296" customWidth="1"/>
    <col min="11790" max="11790" width="10.5546875" style="296" customWidth="1"/>
    <col min="11791" max="12032" width="6.109375" style="296"/>
    <col min="12033" max="12033" width="28.33203125" style="296" customWidth="1"/>
    <col min="12034" max="12034" width="24.109375" style="296" customWidth="1"/>
    <col min="12035" max="12035" width="14.21875" style="296" customWidth="1"/>
    <col min="12036" max="12042" width="10.21875" style="296" customWidth="1"/>
    <col min="12043" max="12043" width="7.44140625" style="296" customWidth="1"/>
    <col min="12044" max="12044" width="5.77734375" style="296" customWidth="1"/>
    <col min="12045" max="12045" width="7.109375" style="296" customWidth="1"/>
    <col min="12046" max="12046" width="10.5546875" style="296" customWidth="1"/>
    <col min="12047" max="12288" width="6.109375" style="296"/>
    <col min="12289" max="12289" width="28.33203125" style="296" customWidth="1"/>
    <col min="12290" max="12290" width="24.109375" style="296" customWidth="1"/>
    <col min="12291" max="12291" width="14.21875" style="296" customWidth="1"/>
    <col min="12292" max="12298" width="10.21875" style="296" customWidth="1"/>
    <col min="12299" max="12299" width="7.44140625" style="296" customWidth="1"/>
    <col min="12300" max="12300" width="5.77734375" style="296" customWidth="1"/>
    <col min="12301" max="12301" width="7.109375" style="296" customWidth="1"/>
    <col min="12302" max="12302" width="10.5546875" style="296" customWidth="1"/>
    <col min="12303" max="12544" width="6.109375" style="296"/>
    <col min="12545" max="12545" width="28.33203125" style="296" customWidth="1"/>
    <col min="12546" max="12546" width="24.109375" style="296" customWidth="1"/>
    <col min="12547" max="12547" width="14.21875" style="296" customWidth="1"/>
    <col min="12548" max="12554" width="10.21875" style="296" customWidth="1"/>
    <col min="12555" max="12555" width="7.44140625" style="296" customWidth="1"/>
    <col min="12556" max="12556" width="5.77734375" style="296" customWidth="1"/>
    <col min="12557" max="12557" width="7.109375" style="296" customWidth="1"/>
    <col min="12558" max="12558" width="10.5546875" style="296" customWidth="1"/>
    <col min="12559" max="12800" width="6.109375" style="296"/>
    <col min="12801" max="12801" width="28.33203125" style="296" customWidth="1"/>
    <col min="12802" max="12802" width="24.109375" style="296" customWidth="1"/>
    <col min="12803" max="12803" width="14.21875" style="296" customWidth="1"/>
    <col min="12804" max="12810" width="10.21875" style="296" customWidth="1"/>
    <col min="12811" max="12811" width="7.44140625" style="296" customWidth="1"/>
    <col min="12812" max="12812" width="5.77734375" style="296" customWidth="1"/>
    <col min="12813" max="12813" width="7.109375" style="296" customWidth="1"/>
    <col min="12814" max="12814" width="10.5546875" style="296" customWidth="1"/>
    <col min="12815" max="13056" width="6.109375" style="296"/>
    <col min="13057" max="13057" width="28.33203125" style="296" customWidth="1"/>
    <col min="13058" max="13058" width="24.109375" style="296" customWidth="1"/>
    <col min="13059" max="13059" width="14.21875" style="296" customWidth="1"/>
    <col min="13060" max="13066" width="10.21875" style="296" customWidth="1"/>
    <col min="13067" max="13067" width="7.44140625" style="296" customWidth="1"/>
    <col min="13068" max="13068" width="5.77734375" style="296" customWidth="1"/>
    <col min="13069" max="13069" width="7.109375" style="296" customWidth="1"/>
    <col min="13070" max="13070" width="10.5546875" style="296" customWidth="1"/>
    <col min="13071" max="13312" width="6.109375" style="296"/>
    <col min="13313" max="13313" width="28.33203125" style="296" customWidth="1"/>
    <col min="13314" max="13314" width="24.109375" style="296" customWidth="1"/>
    <col min="13315" max="13315" width="14.21875" style="296" customWidth="1"/>
    <col min="13316" max="13322" width="10.21875" style="296" customWidth="1"/>
    <col min="13323" max="13323" width="7.44140625" style="296" customWidth="1"/>
    <col min="13324" max="13324" width="5.77734375" style="296" customWidth="1"/>
    <col min="13325" max="13325" width="7.109375" style="296" customWidth="1"/>
    <col min="13326" max="13326" width="10.5546875" style="296" customWidth="1"/>
    <col min="13327" max="13568" width="6.109375" style="296"/>
    <col min="13569" max="13569" width="28.33203125" style="296" customWidth="1"/>
    <col min="13570" max="13570" width="24.109375" style="296" customWidth="1"/>
    <col min="13571" max="13571" width="14.21875" style="296" customWidth="1"/>
    <col min="13572" max="13578" width="10.21875" style="296" customWidth="1"/>
    <col min="13579" max="13579" width="7.44140625" style="296" customWidth="1"/>
    <col min="13580" max="13580" width="5.77734375" style="296" customWidth="1"/>
    <col min="13581" max="13581" width="7.109375" style="296" customWidth="1"/>
    <col min="13582" max="13582" width="10.5546875" style="296" customWidth="1"/>
    <col min="13583" max="13824" width="6.109375" style="296"/>
    <col min="13825" max="13825" width="28.33203125" style="296" customWidth="1"/>
    <col min="13826" max="13826" width="24.109375" style="296" customWidth="1"/>
    <col min="13827" max="13827" width="14.21875" style="296" customWidth="1"/>
    <col min="13828" max="13834" width="10.21875" style="296" customWidth="1"/>
    <col min="13835" max="13835" width="7.44140625" style="296" customWidth="1"/>
    <col min="13836" max="13836" width="5.77734375" style="296" customWidth="1"/>
    <col min="13837" max="13837" width="7.109375" style="296" customWidth="1"/>
    <col min="13838" max="13838" width="10.5546875" style="296" customWidth="1"/>
    <col min="13839" max="14080" width="6.109375" style="296"/>
    <col min="14081" max="14081" width="28.33203125" style="296" customWidth="1"/>
    <col min="14082" max="14082" width="24.109375" style="296" customWidth="1"/>
    <col min="14083" max="14083" width="14.21875" style="296" customWidth="1"/>
    <col min="14084" max="14090" width="10.21875" style="296" customWidth="1"/>
    <col min="14091" max="14091" width="7.44140625" style="296" customWidth="1"/>
    <col min="14092" max="14092" width="5.77734375" style="296" customWidth="1"/>
    <col min="14093" max="14093" width="7.109375" style="296" customWidth="1"/>
    <col min="14094" max="14094" width="10.5546875" style="296" customWidth="1"/>
    <col min="14095" max="14336" width="6.109375" style="296"/>
    <col min="14337" max="14337" width="28.33203125" style="296" customWidth="1"/>
    <col min="14338" max="14338" width="24.109375" style="296" customWidth="1"/>
    <col min="14339" max="14339" width="14.21875" style="296" customWidth="1"/>
    <col min="14340" max="14346" width="10.21875" style="296" customWidth="1"/>
    <col min="14347" max="14347" width="7.44140625" style="296" customWidth="1"/>
    <col min="14348" max="14348" width="5.77734375" style="296" customWidth="1"/>
    <col min="14349" max="14349" width="7.109375" style="296" customWidth="1"/>
    <col min="14350" max="14350" width="10.5546875" style="296" customWidth="1"/>
    <col min="14351" max="14592" width="6.109375" style="296"/>
    <col min="14593" max="14593" width="28.33203125" style="296" customWidth="1"/>
    <col min="14594" max="14594" width="24.109375" style="296" customWidth="1"/>
    <col min="14595" max="14595" width="14.21875" style="296" customWidth="1"/>
    <col min="14596" max="14602" width="10.21875" style="296" customWidth="1"/>
    <col min="14603" max="14603" width="7.44140625" style="296" customWidth="1"/>
    <col min="14604" max="14604" width="5.77734375" style="296" customWidth="1"/>
    <col min="14605" max="14605" width="7.109375" style="296" customWidth="1"/>
    <col min="14606" max="14606" width="10.5546875" style="296" customWidth="1"/>
    <col min="14607" max="14848" width="6.109375" style="296"/>
    <col min="14849" max="14849" width="28.33203125" style="296" customWidth="1"/>
    <col min="14850" max="14850" width="24.109375" style="296" customWidth="1"/>
    <col min="14851" max="14851" width="14.21875" style="296" customWidth="1"/>
    <col min="14852" max="14858" width="10.21875" style="296" customWidth="1"/>
    <col min="14859" max="14859" width="7.44140625" style="296" customWidth="1"/>
    <col min="14860" max="14860" width="5.77734375" style="296" customWidth="1"/>
    <col min="14861" max="14861" width="7.109375" style="296" customWidth="1"/>
    <col min="14862" max="14862" width="10.5546875" style="296" customWidth="1"/>
    <col min="14863" max="15104" width="6.109375" style="296"/>
    <col min="15105" max="15105" width="28.33203125" style="296" customWidth="1"/>
    <col min="15106" max="15106" width="24.109375" style="296" customWidth="1"/>
    <col min="15107" max="15107" width="14.21875" style="296" customWidth="1"/>
    <col min="15108" max="15114" width="10.21875" style="296" customWidth="1"/>
    <col min="15115" max="15115" width="7.44140625" style="296" customWidth="1"/>
    <col min="15116" max="15116" width="5.77734375" style="296" customWidth="1"/>
    <col min="15117" max="15117" width="7.109375" style="296" customWidth="1"/>
    <col min="15118" max="15118" width="10.5546875" style="296" customWidth="1"/>
    <col min="15119" max="15360" width="6.109375" style="296"/>
    <col min="15361" max="15361" width="28.33203125" style="296" customWidth="1"/>
    <col min="15362" max="15362" width="24.109375" style="296" customWidth="1"/>
    <col min="15363" max="15363" width="14.21875" style="296" customWidth="1"/>
    <col min="15364" max="15370" width="10.21875" style="296" customWidth="1"/>
    <col min="15371" max="15371" width="7.44140625" style="296" customWidth="1"/>
    <col min="15372" max="15372" width="5.77734375" style="296" customWidth="1"/>
    <col min="15373" max="15373" width="7.109375" style="296" customWidth="1"/>
    <col min="15374" max="15374" width="10.5546875" style="296" customWidth="1"/>
    <col min="15375" max="15616" width="6.109375" style="296"/>
    <col min="15617" max="15617" width="28.33203125" style="296" customWidth="1"/>
    <col min="15618" max="15618" width="24.109375" style="296" customWidth="1"/>
    <col min="15619" max="15619" width="14.21875" style="296" customWidth="1"/>
    <col min="15620" max="15626" width="10.21875" style="296" customWidth="1"/>
    <col min="15627" max="15627" width="7.44140625" style="296" customWidth="1"/>
    <col min="15628" max="15628" width="5.77734375" style="296" customWidth="1"/>
    <col min="15629" max="15629" width="7.109375" style="296" customWidth="1"/>
    <col min="15630" max="15630" width="10.5546875" style="296" customWidth="1"/>
    <col min="15631" max="15872" width="6.109375" style="296"/>
    <col min="15873" max="15873" width="28.33203125" style="296" customWidth="1"/>
    <col min="15874" max="15874" width="24.109375" style="296" customWidth="1"/>
    <col min="15875" max="15875" width="14.21875" style="296" customWidth="1"/>
    <col min="15876" max="15882" width="10.21875" style="296" customWidth="1"/>
    <col min="15883" max="15883" width="7.44140625" style="296" customWidth="1"/>
    <col min="15884" max="15884" width="5.77734375" style="296" customWidth="1"/>
    <col min="15885" max="15885" width="7.109375" style="296" customWidth="1"/>
    <col min="15886" max="15886" width="10.5546875" style="296" customWidth="1"/>
    <col min="15887" max="16128" width="6.109375" style="296"/>
    <col min="16129" max="16129" width="28.33203125" style="296" customWidth="1"/>
    <col min="16130" max="16130" width="24.109375" style="296" customWidth="1"/>
    <col min="16131" max="16131" width="14.21875" style="296" customWidth="1"/>
    <col min="16132" max="16138" width="10.21875" style="296" customWidth="1"/>
    <col min="16139" max="16139" width="7.44140625" style="296" customWidth="1"/>
    <col min="16140" max="16140" width="5.77734375" style="296" customWidth="1"/>
    <col min="16141" max="16141" width="7.109375" style="296" customWidth="1"/>
    <col min="16142" max="16142" width="10.5546875" style="296" customWidth="1"/>
    <col min="16143" max="16384" width="6.109375" style="296"/>
  </cols>
  <sheetData>
    <row r="1" spans="1:242" ht="23.1" customHeight="1" x14ac:dyDescent="0.25">
      <c r="A1" s="292"/>
      <c r="B1" s="292"/>
      <c r="C1" s="292"/>
      <c r="D1" s="292"/>
      <c r="E1" s="292"/>
      <c r="F1" s="292"/>
      <c r="G1" s="292"/>
      <c r="H1" s="292"/>
      <c r="J1" s="294"/>
      <c r="K1" s="295"/>
      <c r="L1" s="295"/>
      <c r="M1" s="295"/>
      <c r="N1" s="292" t="s">
        <v>429</v>
      </c>
      <c r="O1" s="295"/>
      <c r="P1" s="295"/>
      <c r="Q1" s="295"/>
      <c r="R1" s="295"/>
      <c r="S1" s="295"/>
      <c r="T1" s="295"/>
      <c r="U1" s="295"/>
      <c r="V1" s="295"/>
      <c r="W1" s="295"/>
      <c r="X1" s="295"/>
      <c r="Y1" s="295"/>
      <c r="Z1" s="295"/>
      <c r="AA1" s="295"/>
      <c r="AB1" s="295"/>
      <c r="AC1" s="295"/>
      <c r="AD1" s="295"/>
      <c r="AE1" s="295"/>
      <c r="AF1" s="295"/>
      <c r="AG1" s="295"/>
      <c r="AH1" s="295"/>
      <c r="AI1" s="295"/>
      <c r="AJ1" s="295"/>
      <c r="AK1" s="295"/>
      <c r="AL1" s="295"/>
      <c r="AM1" s="295"/>
      <c r="AN1" s="295"/>
      <c r="AO1" s="295"/>
      <c r="AP1" s="295"/>
      <c r="AQ1" s="295"/>
      <c r="AR1" s="295"/>
      <c r="AS1" s="295"/>
      <c r="AT1" s="295"/>
      <c r="AU1" s="295"/>
      <c r="AV1" s="295"/>
      <c r="AW1" s="295"/>
      <c r="AX1" s="295"/>
      <c r="AY1" s="295"/>
      <c r="AZ1" s="295"/>
      <c r="BA1" s="295"/>
      <c r="BB1" s="295"/>
      <c r="BC1" s="295"/>
      <c r="BD1" s="295"/>
      <c r="BE1" s="295"/>
      <c r="BF1" s="295"/>
      <c r="BG1" s="295"/>
      <c r="BH1" s="295"/>
      <c r="BI1" s="295"/>
      <c r="BJ1" s="295"/>
      <c r="BK1" s="295"/>
      <c r="BL1" s="295"/>
      <c r="BM1" s="295"/>
      <c r="BN1" s="295"/>
      <c r="BO1" s="295"/>
      <c r="BP1" s="295"/>
      <c r="BQ1" s="295"/>
      <c r="BR1" s="295"/>
      <c r="BS1" s="295"/>
      <c r="BT1" s="295"/>
      <c r="BU1" s="295"/>
      <c r="BV1" s="295"/>
      <c r="BW1" s="295"/>
      <c r="BX1" s="295"/>
      <c r="BY1" s="295"/>
      <c r="BZ1" s="295"/>
      <c r="CA1" s="295"/>
      <c r="CB1" s="295"/>
      <c r="CC1" s="295"/>
      <c r="CD1" s="295"/>
      <c r="CE1" s="295"/>
      <c r="CF1" s="295"/>
      <c r="CG1" s="295"/>
      <c r="CH1" s="295"/>
      <c r="CI1" s="295"/>
      <c r="CJ1" s="295"/>
      <c r="CK1" s="295"/>
      <c r="CL1" s="295"/>
      <c r="CM1" s="295"/>
      <c r="CN1" s="295"/>
      <c r="CO1" s="295"/>
      <c r="CP1" s="295"/>
      <c r="CQ1" s="295"/>
      <c r="CR1" s="295"/>
      <c r="CS1" s="295"/>
      <c r="CT1" s="295"/>
      <c r="CU1" s="295"/>
      <c r="CV1" s="295"/>
      <c r="CW1" s="295"/>
      <c r="CX1" s="295"/>
      <c r="CY1" s="295"/>
      <c r="CZ1" s="295"/>
      <c r="DA1" s="295"/>
      <c r="DB1" s="295"/>
      <c r="DC1" s="295"/>
      <c r="DD1" s="295"/>
      <c r="DE1" s="295"/>
      <c r="DF1" s="295"/>
      <c r="DG1" s="295"/>
      <c r="DH1" s="295"/>
      <c r="DI1" s="295"/>
      <c r="DJ1" s="295"/>
      <c r="DK1" s="295"/>
      <c r="DL1" s="295"/>
      <c r="DM1" s="295"/>
      <c r="DN1" s="295"/>
      <c r="DO1" s="295"/>
      <c r="DP1" s="295"/>
      <c r="DQ1" s="295"/>
      <c r="DR1" s="295"/>
      <c r="DS1" s="295"/>
      <c r="DT1" s="295"/>
      <c r="DU1" s="295"/>
      <c r="DV1" s="295"/>
      <c r="DW1" s="295"/>
      <c r="DX1" s="295"/>
      <c r="DY1" s="295"/>
      <c r="DZ1" s="295"/>
      <c r="EA1" s="295"/>
      <c r="EB1" s="295"/>
      <c r="EC1" s="295"/>
      <c r="ED1" s="295"/>
      <c r="EE1" s="295"/>
      <c r="EF1" s="295"/>
      <c r="EG1" s="295"/>
      <c r="EH1" s="295"/>
      <c r="EI1" s="295"/>
      <c r="EJ1" s="295"/>
      <c r="EK1" s="295"/>
      <c r="EL1" s="295"/>
      <c r="EM1" s="295"/>
      <c r="EN1" s="295"/>
      <c r="EO1" s="295"/>
      <c r="EP1" s="295"/>
      <c r="EQ1" s="295"/>
      <c r="ER1" s="295"/>
      <c r="ES1" s="295"/>
      <c r="ET1" s="295"/>
      <c r="EU1" s="295"/>
      <c r="EV1" s="295"/>
      <c r="EW1" s="295"/>
      <c r="EX1" s="295"/>
      <c r="EY1" s="295"/>
      <c r="EZ1" s="295"/>
      <c r="FA1" s="295"/>
      <c r="FB1" s="295"/>
      <c r="FC1" s="295"/>
      <c r="FD1" s="295"/>
      <c r="FE1" s="295"/>
      <c r="FF1" s="295"/>
      <c r="FG1" s="295"/>
      <c r="FH1" s="295"/>
      <c r="FI1" s="295"/>
      <c r="FJ1" s="295"/>
      <c r="FK1" s="295"/>
      <c r="FL1" s="295"/>
      <c r="FM1" s="295"/>
      <c r="FN1" s="295"/>
      <c r="FO1" s="295"/>
      <c r="FP1" s="295"/>
      <c r="FQ1" s="295"/>
      <c r="FR1" s="295"/>
      <c r="FS1" s="295"/>
      <c r="FT1" s="295"/>
      <c r="FU1" s="295"/>
      <c r="FV1" s="295"/>
      <c r="FW1" s="295"/>
      <c r="FX1" s="295"/>
      <c r="FY1" s="295"/>
      <c r="FZ1" s="295"/>
      <c r="GA1" s="295"/>
      <c r="GB1" s="295"/>
      <c r="GC1" s="295"/>
      <c r="GD1" s="295"/>
      <c r="GE1" s="295"/>
      <c r="GF1" s="295"/>
      <c r="GG1" s="295"/>
      <c r="GH1" s="295"/>
      <c r="GI1" s="295"/>
      <c r="GJ1" s="295"/>
      <c r="GK1" s="295"/>
      <c r="GL1" s="295"/>
      <c r="GM1" s="295"/>
      <c r="GN1" s="295"/>
      <c r="GO1" s="295"/>
      <c r="GP1" s="295"/>
      <c r="GQ1" s="295"/>
      <c r="GR1" s="295"/>
      <c r="GS1" s="295"/>
      <c r="GT1" s="295"/>
      <c r="GU1" s="295"/>
      <c r="GV1" s="295"/>
      <c r="GW1" s="295"/>
      <c r="GX1" s="295"/>
      <c r="GY1" s="295"/>
      <c r="GZ1" s="295"/>
      <c r="HA1" s="295"/>
      <c r="HB1" s="295"/>
      <c r="HC1" s="295"/>
      <c r="HD1" s="295"/>
      <c r="HE1" s="295"/>
      <c r="HF1" s="295"/>
      <c r="HG1" s="295"/>
      <c r="HH1" s="295"/>
      <c r="HI1" s="295"/>
      <c r="HJ1" s="295"/>
      <c r="HK1" s="295"/>
      <c r="HL1" s="295"/>
      <c r="HM1" s="295"/>
      <c r="HN1" s="295"/>
      <c r="HO1" s="295"/>
      <c r="HP1" s="295"/>
      <c r="HQ1" s="295"/>
      <c r="HR1" s="295"/>
      <c r="HS1" s="295"/>
      <c r="HT1" s="295"/>
      <c r="HU1" s="295"/>
      <c r="HV1" s="295"/>
      <c r="HW1" s="295"/>
      <c r="HX1" s="295"/>
      <c r="HY1" s="295"/>
      <c r="HZ1" s="295"/>
      <c r="IA1" s="295"/>
      <c r="IB1" s="295"/>
      <c r="IC1" s="295"/>
      <c r="ID1" s="295"/>
      <c r="IE1" s="295"/>
      <c r="IF1" s="295"/>
      <c r="IG1" s="295"/>
      <c r="IH1" s="295"/>
    </row>
    <row r="2" spans="1:242" ht="23.1" customHeight="1" x14ac:dyDescent="0.25">
      <c r="A2" s="382" t="s">
        <v>430</v>
      </c>
      <c r="B2" s="382"/>
      <c r="C2" s="382"/>
      <c r="D2" s="382"/>
      <c r="E2" s="382"/>
      <c r="F2" s="382"/>
      <c r="G2" s="382"/>
      <c r="H2" s="382"/>
      <c r="I2" s="382"/>
      <c r="J2" s="382"/>
      <c r="K2" s="382"/>
      <c r="L2" s="382"/>
      <c r="M2" s="382"/>
      <c r="N2" s="382"/>
      <c r="O2" s="295"/>
      <c r="P2" s="295"/>
      <c r="Q2" s="295"/>
      <c r="R2" s="295"/>
      <c r="S2" s="295"/>
      <c r="T2" s="295"/>
      <c r="U2" s="295"/>
      <c r="V2" s="295"/>
      <c r="W2" s="295"/>
      <c r="X2" s="295"/>
      <c r="Y2" s="295"/>
      <c r="Z2" s="295"/>
      <c r="AA2" s="295"/>
      <c r="AB2" s="295"/>
      <c r="AC2" s="295"/>
      <c r="AD2" s="295"/>
      <c r="AE2" s="295"/>
      <c r="AF2" s="295"/>
      <c r="AG2" s="295"/>
      <c r="AH2" s="295"/>
      <c r="AI2" s="295"/>
      <c r="AJ2" s="295"/>
      <c r="AK2" s="295"/>
      <c r="AL2" s="295"/>
      <c r="AM2" s="295"/>
      <c r="AN2" s="295"/>
      <c r="AO2" s="295"/>
      <c r="AP2" s="295"/>
      <c r="AQ2" s="295"/>
      <c r="AR2" s="295"/>
      <c r="AS2" s="295"/>
      <c r="AT2" s="295"/>
      <c r="AU2" s="295"/>
      <c r="AV2" s="295"/>
      <c r="AW2" s="295"/>
      <c r="AX2" s="295"/>
      <c r="AY2" s="295"/>
      <c r="AZ2" s="295"/>
      <c r="BA2" s="295"/>
      <c r="BB2" s="295"/>
      <c r="BC2" s="295"/>
      <c r="BD2" s="295"/>
      <c r="BE2" s="295"/>
      <c r="BF2" s="295"/>
      <c r="BG2" s="295"/>
      <c r="BH2" s="295"/>
      <c r="BI2" s="295"/>
      <c r="BJ2" s="295"/>
      <c r="BK2" s="295"/>
      <c r="BL2" s="295"/>
      <c r="BM2" s="295"/>
      <c r="BN2" s="295"/>
      <c r="BO2" s="295"/>
      <c r="BP2" s="295"/>
      <c r="BQ2" s="295"/>
      <c r="BR2" s="295"/>
      <c r="BS2" s="295"/>
      <c r="BT2" s="295"/>
      <c r="BU2" s="295"/>
      <c r="BV2" s="295"/>
      <c r="BW2" s="295"/>
      <c r="BX2" s="295"/>
      <c r="BY2" s="295"/>
      <c r="BZ2" s="295"/>
      <c r="CA2" s="295"/>
      <c r="CB2" s="295"/>
      <c r="CC2" s="295"/>
      <c r="CD2" s="295"/>
      <c r="CE2" s="295"/>
      <c r="CF2" s="295"/>
      <c r="CG2" s="295"/>
      <c r="CH2" s="295"/>
      <c r="CI2" s="295"/>
      <c r="CJ2" s="295"/>
      <c r="CK2" s="295"/>
      <c r="CL2" s="295"/>
      <c r="CM2" s="295"/>
      <c r="CN2" s="295"/>
      <c r="CO2" s="295"/>
      <c r="CP2" s="295"/>
      <c r="CQ2" s="295"/>
      <c r="CR2" s="295"/>
      <c r="CS2" s="295"/>
      <c r="CT2" s="295"/>
      <c r="CU2" s="295"/>
      <c r="CV2" s="295"/>
      <c r="CW2" s="295"/>
      <c r="CX2" s="295"/>
      <c r="CY2" s="295"/>
      <c r="CZ2" s="295"/>
      <c r="DA2" s="295"/>
      <c r="DB2" s="295"/>
      <c r="DC2" s="295"/>
      <c r="DD2" s="295"/>
      <c r="DE2" s="295"/>
      <c r="DF2" s="295"/>
      <c r="DG2" s="295"/>
      <c r="DH2" s="295"/>
      <c r="DI2" s="295"/>
      <c r="DJ2" s="295"/>
      <c r="DK2" s="295"/>
      <c r="DL2" s="295"/>
      <c r="DM2" s="295"/>
      <c r="DN2" s="295"/>
      <c r="DO2" s="295"/>
      <c r="DP2" s="295"/>
      <c r="DQ2" s="295"/>
      <c r="DR2" s="295"/>
      <c r="DS2" s="295"/>
      <c r="DT2" s="295"/>
      <c r="DU2" s="295"/>
      <c r="DV2" s="295"/>
      <c r="DW2" s="295"/>
      <c r="DX2" s="295"/>
      <c r="DY2" s="295"/>
      <c r="DZ2" s="295"/>
      <c r="EA2" s="295"/>
      <c r="EB2" s="295"/>
      <c r="EC2" s="295"/>
      <c r="ED2" s="295"/>
      <c r="EE2" s="295"/>
      <c r="EF2" s="295"/>
      <c r="EG2" s="295"/>
      <c r="EH2" s="295"/>
      <c r="EI2" s="295"/>
      <c r="EJ2" s="295"/>
      <c r="EK2" s="295"/>
      <c r="EL2" s="295"/>
      <c r="EM2" s="295"/>
      <c r="EN2" s="295"/>
      <c r="EO2" s="295"/>
      <c r="EP2" s="295"/>
      <c r="EQ2" s="295"/>
      <c r="ER2" s="295"/>
      <c r="ES2" s="295"/>
      <c r="ET2" s="295"/>
      <c r="EU2" s="295"/>
      <c r="EV2" s="295"/>
      <c r="EW2" s="295"/>
      <c r="EX2" s="295"/>
      <c r="EY2" s="295"/>
      <c r="EZ2" s="295"/>
      <c r="FA2" s="295"/>
      <c r="FB2" s="295"/>
      <c r="FC2" s="295"/>
      <c r="FD2" s="295"/>
      <c r="FE2" s="295"/>
      <c r="FF2" s="295"/>
      <c r="FG2" s="295"/>
      <c r="FH2" s="295"/>
      <c r="FI2" s="295"/>
      <c r="FJ2" s="295"/>
      <c r="FK2" s="295"/>
      <c r="FL2" s="295"/>
      <c r="FM2" s="295"/>
      <c r="FN2" s="295"/>
      <c r="FO2" s="295"/>
      <c r="FP2" s="295"/>
      <c r="FQ2" s="295"/>
      <c r="FR2" s="295"/>
      <c r="FS2" s="295"/>
      <c r="FT2" s="295"/>
      <c r="FU2" s="295"/>
      <c r="FV2" s="295"/>
      <c r="FW2" s="295"/>
      <c r="FX2" s="295"/>
      <c r="FY2" s="295"/>
      <c r="FZ2" s="295"/>
      <c r="GA2" s="295"/>
      <c r="GB2" s="295"/>
      <c r="GC2" s="295"/>
      <c r="GD2" s="295"/>
      <c r="GE2" s="295"/>
      <c r="GF2" s="295"/>
      <c r="GG2" s="295"/>
      <c r="GH2" s="295"/>
      <c r="GI2" s="295"/>
      <c r="GJ2" s="295"/>
      <c r="GK2" s="295"/>
      <c r="GL2" s="295"/>
      <c r="GM2" s="295"/>
      <c r="GN2" s="295"/>
      <c r="GO2" s="295"/>
      <c r="GP2" s="295"/>
      <c r="GQ2" s="295"/>
      <c r="GR2" s="295"/>
      <c r="GS2" s="295"/>
      <c r="GT2" s="295"/>
      <c r="GU2" s="295"/>
      <c r="GV2" s="295"/>
      <c r="GW2" s="295"/>
      <c r="GX2" s="295"/>
      <c r="GY2" s="295"/>
      <c r="GZ2" s="295"/>
      <c r="HA2" s="295"/>
      <c r="HB2" s="295"/>
      <c r="HC2" s="295"/>
      <c r="HD2" s="295"/>
      <c r="HE2" s="295"/>
      <c r="HF2" s="295"/>
      <c r="HG2" s="295"/>
      <c r="HH2" s="295"/>
      <c r="HI2" s="295"/>
      <c r="HJ2" s="295"/>
      <c r="HK2" s="295"/>
      <c r="HL2" s="295"/>
      <c r="HM2" s="295"/>
      <c r="HN2" s="295"/>
      <c r="HO2" s="295"/>
      <c r="HP2" s="295"/>
      <c r="HQ2" s="295"/>
      <c r="HR2" s="295"/>
      <c r="HS2" s="295"/>
      <c r="HT2" s="295"/>
      <c r="HU2" s="295"/>
      <c r="HV2" s="295"/>
      <c r="HW2" s="295"/>
      <c r="HX2" s="295"/>
      <c r="HY2" s="295"/>
      <c r="HZ2" s="295"/>
      <c r="IA2" s="295"/>
      <c r="IB2" s="295"/>
      <c r="IC2" s="295"/>
      <c r="ID2" s="295"/>
      <c r="IE2" s="295"/>
      <c r="IF2" s="295"/>
      <c r="IG2" s="295"/>
      <c r="IH2" s="295"/>
    </row>
    <row r="3" spans="1:242" ht="23.1" customHeight="1" x14ac:dyDescent="0.15">
      <c r="A3" s="297"/>
      <c r="B3" s="297"/>
      <c r="C3" s="297"/>
      <c r="D3" s="297"/>
      <c r="E3" s="297"/>
      <c r="F3" s="297"/>
      <c r="G3" s="297"/>
      <c r="H3" s="297"/>
      <c r="J3" s="298"/>
      <c r="K3" s="295"/>
      <c r="L3" s="295"/>
      <c r="M3" s="295"/>
      <c r="N3" s="299" t="s">
        <v>74</v>
      </c>
      <c r="O3" s="295"/>
      <c r="P3" s="295"/>
      <c r="Q3" s="295"/>
      <c r="R3" s="295"/>
      <c r="S3" s="295"/>
      <c r="T3" s="295"/>
      <c r="U3" s="295"/>
      <c r="V3" s="295"/>
      <c r="W3" s="295"/>
      <c r="X3" s="295"/>
      <c r="Y3" s="295"/>
      <c r="Z3" s="295"/>
      <c r="AA3" s="295"/>
      <c r="AB3" s="295"/>
      <c r="AC3" s="295"/>
      <c r="AD3" s="295"/>
      <c r="AE3" s="295"/>
      <c r="AF3" s="295"/>
      <c r="AG3" s="295"/>
      <c r="AH3" s="295"/>
      <c r="AI3" s="295"/>
      <c r="AJ3" s="295"/>
      <c r="AK3" s="295"/>
      <c r="AL3" s="295"/>
      <c r="AM3" s="295"/>
      <c r="AN3" s="295"/>
      <c r="AO3" s="295"/>
      <c r="AP3" s="295"/>
      <c r="AQ3" s="295"/>
      <c r="AR3" s="295"/>
      <c r="AS3" s="295"/>
      <c r="AT3" s="295"/>
      <c r="AU3" s="295"/>
      <c r="AV3" s="295"/>
      <c r="AW3" s="295"/>
      <c r="AX3" s="295"/>
      <c r="AY3" s="295"/>
      <c r="AZ3" s="295"/>
      <c r="BA3" s="295"/>
      <c r="BB3" s="295"/>
      <c r="BC3" s="295"/>
      <c r="BD3" s="295"/>
      <c r="BE3" s="295"/>
      <c r="BF3" s="295"/>
      <c r="BG3" s="295"/>
      <c r="BH3" s="295"/>
      <c r="BI3" s="295"/>
      <c r="BJ3" s="295"/>
      <c r="BK3" s="295"/>
      <c r="BL3" s="295"/>
      <c r="BM3" s="295"/>
      <c r="BN3" s="295"/>
      <c r="BO3" s="295"/>
      <c r="BP3" s="295"/>
      <c r="BQ3" s="295"/>
      <c r="BR3" s="295"/>
      <c r="BS3" s="295"/>
      <c r="BT3" s="295"/>
      <c r="BU3" s="295"/>
      <c r="BV3" s="295"/>
      <c r="BW3" s="295"/>
      <c r="BX3" s="295"/>
      <c r="BY3" s="295"/>
      <c r="BZ3" s="295"/>
      <c r="CA3" s="295"/>
      <c r="CB3" s="295"/>
      <c r="CC3" s="295"/>
      <c r="CD3" s="295"/>
      <c r="CE3" s="295"/>
      <c r="CF3" s="295"/>
      <c r="CG3" s="295"/>
      <c r="CH3" s="295"/>
      <c r="CI3" s="295"/>
      <c r="CJ3" s="295"/>
      <c r="CK3" s="295"/>
      <c r="CL3" s="295"/>
      <c r="CM3" s="295"/>
      <c r="CN3" s="295"/>
      <c r="CO3" s="295"/>
      <c r="CP3" s="295"/>
      <c r="CQ3" s="295"/>
      <c r="CR3" s="295"/>
      <c r="CS3" s="295"/>
      <c r="CT3" s="295"/>
      <c r="CU3" s="295"/>
      <c r="CV3" s="295"/>
      <c r="CW3" s="295"/>
      <c r="CX3" s="295"/>
      <c r="CY3" s="295"/>
      <c r="CZ3" s="295"/>
      <c r="DA3" s="295"/>
      <c r="DB3" s="295"/>
      <c r="DC3" s="295"/>
      <c r="DD3" s="295"/>
      <c r="DE3" s="295"/>
      <c r="DF3" s="295"/>
      <c r="DG3" s="295"/>
      <c r="DH3" s="295"/>
      <c r="DI3" s="295"/>
      <c r="DJ3" s="295"/>
      <c r="DK3" s="295"/>
      <c r="DL3" s="295"/>
      <c r="DM3" s="295"/>
      <c r="DN3" s="295"/>
      <c r="DO3" s="295"/>
      <c r="DP3" s="295"/>
      <c r="DQ3" s="295"/>
      <c r="DR3" s="295"/>
      <c r="DS3" s="295"/>
      <c r="DT3" s="295"/>
      <c r="DU3" s="295"/>
      <c r="DV3" s="295"/>
      <c r="DW3" s="295"/>
      <c r="DX3" s="295"/>
      <c r="DY3" s="295"/>
      <c r="DZ3" s="295"/>
      <c r="EA3" s="295"/>
      <c r="EB3" s="295"/>
      <c r="EC3" s="295"/>
      <c r="ED3" s="295"/>
      <c r="EE3" s="295"/>
      <c r="EF3" s="295"/>
      <c r="EG3" s="295"/>
      <c r="EH3" s="295"/>
      <c r="EI3" s="295"/>
      <c r="EJ3" s="295"/>
      <c r="EK3" s="295"/>
      <c r="EL3" s="295"/>
      <c r="EM3" s="295"/>
      <c r="EN3" s="295"/>
      <c r="EO3" s="295"/>
      <c r="EP3" s="295"/>
      <c r="EQ3" s="295"/>
      <c r="ER3" s="295"/>
      <c r="ES3" s="295"/>
      <c r="ET3" s="295"/>
      <c r="EU3" s="295"/>
      <c r="EV3" s="295"/>
      <c r="EW3" s="295"/>
      <c r="EX3" s="295"/>
      <c r="EY3" s="295"/>
      <c r="EZ3" s="295"/>
      <c r="FA3" s="295"/>
      <c r="FB3" s="295"/>
      <c r="FC3" s="295"/>
      <c r="FD3" s="295"/>
      <c r="FE3" s="295"/>
      <c r="FF3" s="295"/>
      <c r="FG3" s="295"/>
      <c r="FH3" s="295"/>
      <c r="FI3" s="295"/>
      <c r="FJ3" s="295"/>
      <c r="FK3" s="295"/>
      <c r="FL3" s="295"/>
      <c r="FM3" s="295"/>
      <c r="FN3" s="295"/>
      <c r="FO3" s="295"/>
      <c r="FP3" s="295"/>
      <c r="FQ3" s="295"/>
      <c r="FR3" s="295"/>
      <c r="FS3" s="295"/>
      <c r="FT3" s="295"/>
      <c r="FU3" s="295"/>
      <c r="FV3" s="295"/>
      <c r="FW3" s="295"/>
      <c r="FX3" s="295"/>
      <c r="FY3" s="295"/>
      <c r="FZ3" s="295"/>
      <c r="GA3" s="295"/>
      <c r="GB3" s="295"/>
      <c r="GC3" s="295"/>
      <c r="GD3" s="295"/>
      <c r="GE3" s="295"/>
      <c r="GF3" s="295"/>
      <c r="GG3" s="295"/>
      <c r="GH3" s="295"/>
      <c r="GI3" s="295"/>
      <c r="GJ3" s="295"/>
      <c r="GK3" s="295"/>
      <c r="GL3" s="295"/>
      <c r="GM3" s="295"/>
      <c r="GN3" s="295"/>
      <c r="GO3" s="295"/>
      <c r="GP3" s="295"/>
      <c r="GQ3" s="295"/>
      <c r="GR3" s="295"/>
      <c r="GS3" s="295"/>
      <c r="GT3" s="295"/>
      <c r="GU3" s="295"/>
      <c r="GV3" s="295"/>
      <c r="GW3" s="295"/>
      <c r="GX3" s="295"/>
      <c r="GY3" s="295"/>
      <c r="GZ3" s="295"/>
      <c r="HA3" s="295"/>
      <c r="HB3" s="295"/>
      <c r="HC3" s="295"/>
      <c r="HD3" s="295"/>
      <c r="HE3" s="295"/>
      <c r="HF3" s="295"/>
      <c r="HG3" s="295"/>
      <c r="HH3" s="295"/>
      <c r="HI3" s="295"/>
      <c r="HJ3" s="295"/>
      <c r="HK3" s="295"/>
      <c r="HL3" s="295"/>
      <c r="HM3" s="295"/>
      <c r="HN3" s="295"/>
      <c r="HO3" s="295"/>
      <c r="HP3" s="295"/>
      <c r="HQ3" s="295"/>
      <c r="HR3" s="295"/>
      <c r="HS3" s="295"/>
      <c r="HT3" s="295"/>
      <c r="HU3" s="295"/>
      <c r="HV3" s="295"/>
      <c r="HW3" s="295"/>
      <c r="HX3" s="295"/>
      <c r="HY3" s="295"/>
      <c r="HZ3" s="295"/>
      <c r="IA3" s="295"/>
      <c r="IB3" s="295"/>
      <c r="IC3" s="295"/>
      <c r="ID3" s="295"/>
      <c r="IE3" s="295"/>
      <c r="IF3" s="295"/>
      <c r="IG3" s="295"/>
      <c r="IH3" s="295"/>
    </row>
    <row r="4" spans="1:242" ht="23.1" customHeight="1" x14ac:dyDescent="0.25">
      <c r="A4" s="383" t="s">
        <v>76</v>
      </c>
      <c r="B4" s="383" t="s">
        <v>376</v>
      </c>
      <c r="C4" s="384" t="s">
        <v>210</v>
      </c>
      <c r="D4" s="386" t="s">
        <v>78</v>
      </c>
      <c r="E4" s="386"/>
      <c r="F4" s="386"/>
      <c r="G4" s="387" t="s">
        <v>79</v>
      </c>
      <c r="H4" s="388" t="s">
        <v>80</v>
      </c>
      <c r="I4" s="388" t="s">
        <v>81</v>
      </c>
      <c r="J4" s="388"/>
      <c r="K4" s="388" t="s">
        <v>82</v>
      </c>
      <c r="L4" s="388" t="s">
        <v>83</v>
      </c>
      <c r="M4" s="388" t="s">
        <v>84</v>
      </c>
      <c r="N4" s="388" t="s">
        <v>85</v>
      </c>
      <c r="O4" s="295"/>
      <c r="P4" s="295"/>
      <c r="Q4" s="295"/>
      <c r="R4" s="295"/>
      <c r="S4" s="295"/>
      <c r="T4" s="295"/>
      <c r="U4" s="295"/>
      <c r="V4" s="295"/>
      <c r="W4" s="295"/>
      <c r="X4" s="295"/>
      <c r="Y4" s="295"/>
      <c r="Z4" s="295"/>
      <c r="AA4" s="295"/>
      <c r="AB4" s="295"/>
      <c r="AC4" s="295"/>
      <c r="AD4" s="295"/>
      <c r="AE4" s="295"/>
      <c r="AF4" s="295"/>
      <c r="AG4" s="295"/>
      <c r="AH4" s="295"/>
      <c r="AI4" s="295"/>
      <c r="AJ4" s="295"/>
      <c r="AK4" s="295"/>
      <c r="AL4" s="295"/>
      <c r="AM4" s="295"/>
      <c r="AN4" s="295"/>
      <c r="AO4" s="295"/>
      <c r="AP4" s="295"/>
      <c r="AQ4" s="295"/>
      <c r="AR4" s="295"/>
      <c r="AS4" s="295"/>
      <c r="AT4" s="295"/>
      <c r="AU4" s="295"/>
      <c r="AV4" s="295"/>
      <c r="AW4" s="295"/>
      <c r="AX4" s="295"/>
      <c r="AY4" s="295"/>
      <c r="AZ4" s="295"/>
      <c r="BA4" s="295"/>
      <c r="BB4" s="295"/>
      <c r="BC4" s="295"/>
      <c r="BD4" s="295"/>
      <c r="BE4" s="295"/>
      <c r="BF4" s="295"/>
      <c r="BG4" s="295"/>
      <c r="BH4" s="295"/>
      <c r="BI4" s="295"/>
      <c r="BJ4" s="295"/>
      <c r="BK4" s="295"/>
      <c r="BL4" s="295"/>
      <c r="BM4" s="295"/>
      <c r="BN4" s="295"/>
      <c r="BO4" s="295"/>
      <c r="BP4" s="295"/>
      <c r="BQ4" s="295"/>
      <c r="BR4" s="295"/>
      <c r="BS4" s="295"/>
      <c r="BT4" s="295"/>
      <c r="BU4" s="295"/>
      <c r="BV4" s="295"/>
      <c r="BW4" s="295"/>
      <c r="BX4" s="295"/>
      <c r="BY4" s="295"/>
      <c r="BZ4" s="295"/>
      <c r="CA4" s="295"/>
      <c r="CB4" s="295"/>
      <c r="CC4" s="295"/>
      <c r="CD4" s="295"/>
      <c r="CE4" s="295"/>
      <c r="CF4" s="295"/>
      <c r="CG4" s="295"/>
      <c r="CH4" s="295"/>
      <c r="CI4" s="295"/>
      <c r="CJ4" s="295"/>
      <c r="CK4" s="295"/>
      <c r="CL4" s="295"/>
      <c r="CM4" s="295"/>
      <c r="CN4" s="295"/>
      <c r="CO4" s="295"/>
      <c r="CP4" s="295"/>
      <c r="CQ4" s="295"/>
      <c r="CR4" s="295"/>
      <c r="CS4" s="295"/>
      <c r="CT4" s="295"/>
      <c r="CU4" s="295"/>
      <c r="CV4" s="295"/>
      <c r="CW4" s="295"/>
      <c r="CX4" s="295"/>
      <c r="CY4" s="295"/>
      <c r="CZ4" s="295"/>
      <c r="DA4" s="295"/>
      <c r="DB4" s="295"/>
      <c r="DC4" s="295"/>
      <c r="DD4" s="295"/>
      <c r="DE4" s="295"/>
      <c r="DF4" s="295"/>
      <c r="DG4" s="295"/>
      <c r="DH4" s="295"/>
      <c r="DI4" s="295"/>
      <c r="DJ4" s="295"/>
      <c r="DK4" s="295"/>
      <c r="DL4" s="295"/>
      <c r="DM4" s="295"/>
      <c r="DN4" s="295"/>
      <c r="DO4" s="295"/>
      <c r="DP4" s="295"/>
      <c r="DQ4" s="295"/>
      <c r="DR4" s="295"/>
      <c r="DS4" s="295"/>
      <c r="DT4" s="295"/>
      <c r="DU4" s="295"/>
      <c r="DV4" s="295"/>
      <c r="DW4" s="295"/>
      <c r="DX4" s="295"/>
      <c r="DY4" s="295"/>
      <c r="DZ4" s="295"/>
      <c r="EA4" s="295"/>
      <c r="EB4" s="295"/>
      <c r="EC4" s="295"/>
      <c r="ED4" s="295"/>
      <c r="EE4" s="295"/>
      <c r="EF4" s="295"/>
      <c r="EG4" s="295"/>
      <c r="EH4" s="295"/>
      <c r="EI4" s="295"/>
      <c r="EJ4" s="295"/>
      <c r="EK4" s="295"/>
      <c r="EL4" s="295"/>
      <c r="EM4" s="295"/>
      <c r="EN4" s="295"/>
      <c r="EO4" s="295"/>
      <c r="EP4" s="295"/>
      <c r="EQ4" s="295"/>
      <c r="ER4" s="295"/>
      <c r="ES4" s="295"/>
      <c r="ET4" s="295"/>
      <c r="EU4" s="295"/>
      <c r="EV4" s="295"/>
      <c r="EW4" s="295"/>
      <c r="EX4" s="295"/>
      <c r="EY4" s="295"/>
      <c r="EZ4" s="295"/>
      <c r="FA4" s="295"/>
      <c r="FB4" s="295"/>
      <c r="FC4" s="295"/>
      <c r="FD4" s="295"/>
      <c r="FE4" s="295"/>
      <c r="FF4" s="295"/>
      <c r="FG4" s="295"/>
      <c r="FH4" s="295"/>
      <c r="FI4" s="295"/>
      <c r="FJ4" s="295"/>
      <c r="FK4" s="295"/>
      <c r="FL4" s="295"/>
      <c r="FM4" s="295"/>
      <c r="FN4" s="295"/>
      <c r="FO4" s="295"/>
      <c r="FP4" s="295"/>
      <c r="FQ4" s="295"/>
      <c r="FR4" s="295"/>
      <c r="FS4" s="295"/>
      <c r="FT4" s="295"/>
      <c r="FU4" s="295"/>
      <c r="FV4" s="295"/>
      <c r="FW4" s="295"/>
      <c r="FX4" s="295"/>
      <c r="FY4" s="295"/>
      <c r="FZ4" s="295"/>
      <c r="GA4" s="295"/>
      <c r="GB4" s="295"/>
      <c r="GC4" s="295"/>
      <c r="GD4" s="295"/>
      <c r="GE4" s="295"/>
      <c r="GF4" s="295"/>
      <c r="GG4" s="295"/>
      <c r="GH4" s="295"/>
      <c r="GI4" s="295"/>
      <c r="GJ4" s="295"/>
      <c r="GK4" s="295"/>
      <c r="GL4" s="295"/>
      <c r="GM4" s="295"/>
      <c r="GN4" s="295"/>
      <c r="GO4" s="295"/>
      <c r="GP4" s="295"/>
      <c r="GQ4" s="295"/>
      <c r="GR4" s="295"/>
      <c r="GS4" s="295"/>
      <c r="GT4" s="295"/>
      <c r="GU4" s="295"/>
      <c r="GV4" s="295"/>
      <c r="GW4" s="295"/>
      <c r="GX4" s="295"/>
      <c r="GY4" s="295"/>
      <c r="GZ4" s="295"/>
      <c r="HA4" s="295"/>
      <c r="HB4" s="295"/>
      <c r="HC4" s="295"/>
      <c r="HD4" s="295"/>
      <c r="HE4" s="295"/>
      <c r="HF4" s="295"/>
      <c r="HG4" s="295"/>
      <c r="HH4" s="295"/>
      <c r="HI4" s="295"/>
      <c r="HJ4" s="295"/>
      <c r="HK4" s="295"/>
      <c r="HL4" s="295"/>
      <c r="HM4" s="295"/>
      <c r="HN4" s="295"/>
      <c r="HO4" s="295"/>
      <c r="HP4" s="295"/>
      <c r="HQ4" s="295"/>
      <c r="HR4" s="295"/>
      <c r="HS4" s="295"/>
      <c r="HT4" s="295"/>
      <c r="HU4" s="295"/>
      <c r="HV4" s="295"/>
      <c r="HW4" s="295"/>
      <c r="HX4" s="295"/>
      <c r="HY4" s="295"/>
      <c r="HZ4" s="295"/>
      <c r="IA4" s="295"/>
      <c r="IB4" s="295"/>
      <c r="IC4" s="295"/>
      <c r="ID4" s="295"/>
      <c r="IE4" s="295"/>
      <c r="IF4" s="295"/>
      <c r="IG4" s="295"/>
      <c r="IH4" s="295"/>
    </row>
    <row r="5" spans="1:242" ht="19.5" customHeight="1" x14ac:dyDescent="0.25">
      <c r="A5" s="383"/>
      <c r="B5" s="383"/>
      <c r="C5" s="385"/>
      <c r="D5" s="389" t="s">
        <v>381</v>
      </c>
      <c r="E5" s="391" t="s">
        <v>87</v>
      </c>
      <c r="F5" s="393" t="s">
        <v>88</v>
      </c>
      <c r="G5" s="386"/>
      <c r="H5" s="388"/>
      <c r="I5" s="388"/>
      <c r="J5" s="388"/>
      <c r="K5" s="388"/>
      <c r="L5" s="388"/>
      <c r="M5" s="388"/>
      <c r="N5" s="388"/>
      <c r="O5" s="296"/>
      <c r="P5" s="296"/>
      <c r="Q5" s="296"/>
      <c r="R5" s="296"/>
      <c r="S5" s="296"/>
      <c r="T5" s="296"/>
      <c r="U5" s="296"/>
      <c r="V5" s="296"/>
      <c r="W5" s="296"/>
      <c r="X5" s="296"/>
      <c r="Y5" s="296"/>
      <c r="Z5" s="296"/>
      <c r="AA5" s="296"/>
      <c r="AB5" s="295"/>
      <c r="AC5" s="295"/>
      <c r="AD5" s="295"/>
      <c r="AE5" s="295"/>
      <c r="AF5" s="295"/>
      <c r="AG5" s="295"/>
      <c r="AH5" s="295"/>
      <c r="AI5" s="295"/>
      <c r="AJ5" s="295"/>
      <c r="AK5" s="295"/>
      <c r="AL5" s="295"/>
      <c r="AM5" s="295"/>
      <c r="AN5" s="295"/>
      <c r="AO5" s="295"/>
      <c r="AP5" s="295"/>
      <c r="AQ5" s="295"/>
      <c r="AR5" s="295"/>
      <c r="AS5" s="295"/>
      <c r="AT5" s="295"/>
      <c r="AU5" s="295"/>
      <c r="AV5" s="295"/>
      <c r="AW5" s="295"/>
      <c r="AX5" s="295"/>
      <c r="AY5" s="295"/>
      <c r="AZ5" s="295"/>
      <c r="BA5" s="295"/>
      <c r="BB5" s="295"/>
      <c r="BC5" s="295"/>
      <c r="BD5" s="295"/>
      <c r="BE5" s="295"/>
      <c r="BF5" s="295"/>
      <c r="BG5" s="295"/>
      <c r="BH5" s="295"/>
      <c r="BI5" s="295"/>
      <c r="BJ5" s="295"/>
      <c r="BK5" s="295"/>
      <c r="BL5" s="295"/>
      <c r="BM5" s="295"/>
      <c r="BN5" s="295"/>
      <c r="BO5" s="295"/>
      <c r="BP5" s="295"/>
      <c r="BQ5" s="295"/>
      <c r="BR5" s="295"/>
      <c r="BS5" s="295"/>
      <c r="BT5" s="295"/>
      <c r="BU5" s="295"/>
      <c r="BV5" s="295"/>
      <c r="BW5" s="295"/>
      <c r="BX5" s="295"/>
      <c r="BY5" s="295"/>
      <c r="BZ5" s="295"/>
      <c r="CA5" s="295"/>
      <c r="CB5" s="295"/>
      <c r="CC5" s="295"/>
      <c r="CD5" s="295"/>
      <c r="CE5" s="295"/>
      <c r="CF5" s="295"/>
      <c r="CG5" s="295"/>
      <c r="CH5" s="295"/>
      <c r="CI5" s="295"/>
      <c r="CJ5" s="295"/>
      <c r="CK5" s="295"/>
      <c r="CL5" s="295"/>
      <c r="CM5" s="295"/>
      <c r="CN5" s="295"/>
      <c r="CO5" s="295"/>
      <c r="CP5" s="295"/>
      <c r="CQ5" s="295"/>
      <c r="CR5" s="295"/>
      <c r="CS5" s="295"/>
      <c r="CT5" s="295"/>
      <c r="CU5" s="295"/>
      <c r="CV5" s="295"/>
      <c r="CW5" s="295"/>
      <c r="CX5" s="295"/>
      <c r="CY5" s="295"/>
      <c r="CZ5" s="295"/>
      <c r="DA5" s="295"/>
      <c r="DB5" s="295"/>
      <c r="DC5" s="295"/>
      <c r="DD5" s="295"/>
      <c r="DE5" s="295"/>
      <c r="DF5" s="295"/>
      <c r="DG5" s="295"/>
      <c r="DH5" s="295"/>
      <c r="DI5" s="295"/>
      <c r="DJ5" s="295"/>
      <c r="DK5" s="295"/>
      <c r="DL5" s="295"/>
      <c r="DM5" s="295"/>
      <c r="DN5" s="295"/>
      <c r="DO5" s="295"/>
      <c r="DP5" s="295"/>
      <c r="DQ5" s="295"/>
      <c r="DR5" s="295"/>
      <c r="DS5" s="295"/>
      <c r="DT5" s="295"/>
      <c r="DU5" s="295"/>
      <c r="DV5" s="295"/>
      <c r="DW5" s="295"/>
      <c r="DX5" s="295"/>
      <c r="DY5" s="295"/>
      <c r="DZ5" s="295"/>
      <c r="EA5" s="295"/>
      <c r="EB5" s="295"/>
      <c r="EC5" s="295"/>
      <c r="ED5" s="295"/>
      <c r="EE5" s="295"/>
      <c r="EF5" s="295"/>
      <c r="EG5" s="295"/>
      <c r="EH5" s="295"/>
      <c r="EI5" s="295"/>
      <c r="EJ5" s="295"/>
      <c r="EK5" s="295"/>
      <c r="EL5" s="295"/>
      <c r="EM5" s="295"/>
      <c r="EN5" s="295"/>
      <c r="EO5" s="295"/>
      <c r="EP5" s="295"/>
      <c r="EQ5" s="295"/>
      <c r="ER5" s="295"/>
      <c r="ES5" s="295"/>
      <c r="ET5" s="295"/>
      <c r="EU5" s="295"/>
      <c r="EV5" s="295"/>
      <c r="EW5" s="295"/>
      <c r="EX5" s="295"/>
      <c r="EY5" s="295"/>
      <c r="EZ5" s="295"/>
      <c r="FA5" s="295"/>
      <c r="FB5" s="295"/>
      <c r="FC5" s="295"/>
      <c r="FD5" s="295"/>
      <c r="FE5" s="295"/>
      <c r="FF5" s="295"/>
      <c r="FG5" s="295"/>
      <c r="FH5" s="295"/>
      <c r="FI5" s="295"/>
      <c r="FJ5" s="295"/>
      <c r="FK5" s="295"/>
      <c r="FL5" s="295"/>
      <c r="FM5" s="295"/>
      <c r="FN5" s="295"/>
      <c r="FO5" s="295"/>
      <c r="FP5" s="295"/>
      <c r="FQ5" s="295"/>
      <c r="FR5" s="295"/>
      <c r="FS5" s="295"/>
      <c r="FT5" s="295"/>
      <c r="FU5" s="295"/>
      <c r="FV5" s="295"/>
      <c r="FW5" s="295"/>
      <c r="FX5" s="295"/>
      <c r="FY5" s="295"/>
      <c r="FZ5" s="295"/>
      <c r="GA5" s="295"/>
      <c r="GB5" s="295"/>
      <c r="GC5" s="295"/>
      <c r="GD5" s="295"/>
      <c r="GE5" s="295"/>
      <c r="GF5" s="295"/>
      <c r="GG5" s="295"/>
      <c r="GH5" s="295"/>
      <c r="GI5" s="295"/>
      <c r="GJ5" s="295"/>
      <c r="GK5" s="295"/>
      <c r="GL5" s="295"/>
      <c r="GM5" s="295"/>
      <c r="GN5" s="295"/>
      <c r="GO5" s="295"/>
      <c r="GP5" s="295"/>
      <c r="GQ5" s="295"/>
      <c r="GR5" s="295"/>
      <c r="GS5" s="295"/>
      <c r="GT5" s="295"/>
      <c r="GU5" s="295"/>
      <c r="GV5" s="295"/>
      <c r="GW5" s="295"/>
      <c r="GX5" s="295"/>
      <c r="GY5" s="295"/>
      <c r="GZ5" s="295"/>
      <c r="HA5" s="295"/>
      <c r="HB5" s="295"/>
      <c r="HC5" s="295"/>
      <c r="HD5" s="295"/>
      <c r="HE5" s="295"/>
      <c r="HF5" s="295"/>
      <c r="HG5" s="295"/>
      <c r="HH5" s="295"/>
      <c r="HI5" s="295"/>
      <c r="HJ5" s="295"/>
      <c r="HK5" s="295"/>
      <c r="HL5" s="295"/>
      <c r="HM5" s="295"/>
      <c r="HN5" s="295"/>
      <c r="HO5" s="295"/>
      <c r="HP5" s="295"/>
      <c r="HQ5" s="295"/>
      <c r="HR5" s="295"/>
      <c r="HS5" s="295"/>
      <c r="HT5" s="295"/>
      <c r="HU5" s="295"/>
      <c r="HV5" s="295"/>
      <c r="HW5" s="295"/>
      <c r="HX5" s="295"/>
      <c r="HY5" s="295"/>
      <c r="HZ5" s="295"/>
      <c r="IA5" s="295"/>
      <c r="IB5" s="295"/>
      <c r="IC5" s="295"/>
      <c r="ID5" s="295"/>
      <c r="IE5" s="295"/>
      <c r="IF5" s="295"/>
      <c r="IG5" s="295"/>
      <c r="IH5" s="295"/>
    </row>
    <row r="6" spans="1:242" ht="39.75" customHeight="1" x14ac:dyDescent="0.25">
      <c r="A6" s="383"/>
      <c r="B6" s="383"/>
      <c r="C6" s="385"/>
      <c r="D6" s="390"/>
      <c r="E6" s="392"/>
      <c r="F6" s="394"/>
      <c r="G6" s="386"/>
      <c r="H6" s="388"/>
      <c r="I6" s="300" t="s">
        <v>89</v>
      </c>
      <c r="J6" s="301" t="s">
        <v>90</v>
      </c>
      <c r="K6" s="388"/>
      <c r="L6" s="388"/>
      <c r="M6" s="388"/>
      <c r="N6" s="388"/>
      <c r="O6" s="296"/>
      <c r="P6" s="296"/>
      <c r="Q6" s="296"/>
      <c r="R6" s="296"/>
      <c r="S6" s="296"/>
      <c r="T6" s="296"/>
      <c r="U6" s="296"/>
      <c r="V6" s="296"/>
      <c r="W6" s="296"/>
      <c r="X6" s="296"/>
      <c r="Y6" s="296"/>
      <c r="Z6" s="296"/>
      <c r="AA6" s="296"/>
      <c r="AB6" s="295"/>
      <c r="AC6" s="295"/>
      <c r="AD6" s="295"/>
      <c r="AE6" s="295"/>
      <c r="AF6" s="295"/>
      <c r="AG6" s="295"/>
      <c r="AH6" s="295"/>
      <c r="AI6" s="295"/>
      <c r="AJ6" s="295"/>
      <c r="AK6" s="295"/>
      <c r="AL6" s="295"/>
      <c r="AM6" s="295"/>
      <c r="AN6" s="295"/>
      <c r="AO6" s="295"/>
      <c r="AP6" s="295"/>
      <c r="AQ6" s="295"/>
      <c r="AR6" s="295"/>
      <c r="AS6" s="295"/>
      <c r="AT6" s="295"/>
      <c r="AU6" s="295"/>
      <c r="AV6" s="295"/>
      <c r="AW6" s="295"/>
      <c r="AX6" s="295"/>
      <c r="AY6" s="295"/>
      <c r="AZ6" s="295"/>
      <c r="BA6" s="295"/>
      <c r="BB6" s="295"/>
      <c r="BC6" s="295"/>
      <c r="BD6" s="295"/>
      <c r="BE6" s="295"/>
      <c r="BF6" s="295"/>
      <c r="BG6" s="295"/>
      <c r="BH6" s="295"/>
      <c r="BI6" s="295"/>
      <c r="BJ6" s="295"/>
      <c r="BK6" s="295"/>
      <c r="BL6" s="295"/>
      <c r="BM6" s="295"/>
      <c r="BN6" s="295"/>
      <c r="BO6" s="295"/>
      <c r="BP6" s="295"/>
      <c r="BQ6" s="295"/>
      <c r="BR6" s="295"/>
      <c r="BS6" s="295"/>
      <c r="BT6" s="295"/>
      <c r="BU6" s="295"/>
      <c r="BV6" s="295"/>
      <c r="BW6" s="295"/>
      <c r="BX6" s="295"/>
      <c r="BY6" s="295"/>
      <c r="BZ6" s="295"/>
      <c r="CA6" s="295"/>
      <c r="CB6" s="295"/>
      <c r="CC6" s="295"/>
      <c r="CD6" s="295"/>
      <c r="CE6" s="295"/>
      <c r="CF6" s="295"/>
      <c r="CG6" s="295"/>
      <c r="CH6" s="295"/>
      <c r="CI6" s="295"/>
      <c r="CJ6" s="295"/>
      <c r="CK6" s="295"/>
      <c r="CL6" s="295"/>
      <c r="CM6" s="295"/>
      <c r="CN6" s="295"/>
      <c r="CO6" s="295"/>
      <c r="CP6" s="295"/>
      <c r="CQ6" s="295"/>
      <c r="CR6" s="295"/>
      <c r="CS6" s="295"/>
      <c r="CT6" s="295"/>
      <c r="CU6" s="295"/>
      <c r="CV6" s="295"/>
      <c r="CW6" s="295"/>
      <c r="CX6" s="295"/>
      <c r="CY6" s="295"/>
      <c r="CZ6" s="295"/>
      <c r="DA6" s="295"/>
      <c r="DB6" s="295"/>
      <c r="DC6" s="295"/>
      <c r="DD6" s="295"/>
      <c r="DE6" s="295"/>
      <c r="DF6" s="295"/>
      <c r="DG6" s="295"/>
      <c r="DH6" s="295"/>
      <c r="DI6" s="295"/>
      <c r="DJ6" s="295"/>
      <c r="DK6" s="295"/>
      <c r="DL6" s="295"/>
      <c r="DM6" s="295"/>
      <c r="DN6" s="295"/>
      <c r="DO6" s="295"/>
      <c r="DP6" s="295"/>
      <c r="DQ6" s="295"/>
      <c r="DR6" s="295"/>
      <c r="DS6" s="295"/>
      <c r="DT6" s="295"/>
      <c r="DU6" s="295"/>
      <c r="DV6" s="295"/>
      <c r="DW6" s="295"/>
      <c r="DX6" s="295"/>
      <c r="DY6" s="295"/>
      <c r="DZ6" s="295"/>
      <c r="EA6" s="295"/>
      <c r="EB6" s="295"/>
      <c r="EC6" s="295"/>
      <c r="ED6" s="295"/>
      <c r="EE6" s="295"/>
      <c r="EF6" s="295"/>
      <c r="EG6" s="295"/>
      <c r="EH6" s="295"/>
      <c r="EI6" s="295"/>
      <c r="EJ6" s="295"/>
      <c r="EK6" s="295"/>
      <c r="EL6" s="295"/>
      <c r="EM6" s="295"/>
      <c r="EN6" s="295"/>
      <c r="EO6" s="295"/>
      <c r="EP6" s="295"/>
      <c r="EQ6" s="295"/>
      <c r="ER6" s="295"/>
      <c r="ES6" s="295"/>
      <c r="ET6" s="295"/>
      <c r="EU6" s="295"/>
      <c r="EV6" s="295"/>
      <c r="EW6" s="295"/>
      <c r="EX6" s="295"/>
      <c r="EY6" s="295"/>
      <c r="EZ6" s="295"/>
      <c r="FA6" s="295"/>
      <c r="FB6" s="295"/>
      <c r="FC6" s="295"/>
      <c r="FD6" s="295"/>
      <c r="FE6" s="295"/>
      <c r="FF6" s="295"/>
      <c r="FG6" s="295"/>
      <c r="FH6" s="295"/>
      <c r="FI6" s="295"/>
      <c r="FJ6" s="295"/>
      <c r="FK6" s="295"/>
      <c r="FL6" s="295"/>
      <c r="FM6" s="295"/>
      <c r="FN6" s="295"/>
      <c r="FO6" s="295"/>
      <c r="FP6" s="295"/>
      <c r="FQ6" s="295"/>
      <c r="FR6" s="295"/>
      <c r="FS6" s="295"/>
      <c r="FT6" s="295"/>
      <c r="FU6" s="295"/>
      <c r="FV6" s="295"/>
      <c r="FW6" s="295"/>
      <c r="FX6" s="295"/>
      <c r="FY6" s="295"/>
      <c r="FZ6" s="295"/>
      <c r="GA6" s="295"/>
      <c r="GB6" s="295"/>
      <c r="GC6" s="295"/>
      <c r="GD6" s="295"/>
      <c r="GE6" s="295"/>
      <c r="GF6" s="295"/>
      <c r="GG6" s="295"/>
      <c r="GH6" s="295"/>
      <c r="GI6" s="295"/>
      <c r="GJ6" s="295"/>
      <c r="GK6" s="295"/>
      <c r="GL6" s="295"/>
      <c r="GM6" s="295"/>
      <c r="GN6" s="295"/>
      <c r="GO6" s="295"/>
      <c r="GP6" s="295"/>
      <c r="GQ6" s="295"/>
      <c r="GR6" s="295"/>
      <c r="GS6" s="295"/>
      <c r="GT6" s="295"/>
      <c r="GU6" s="295"/>
      <c r="GV6" s="295"/>
      <c r="GW6" s="295"/>
      <c r="GX6" s="295"/>
      <c r="GY6" s="295"/>
      <c r="GZ6" s="295"/>
      <c r="HA6" s="295"/>
      <c r="HB6" s="295"/>
      <c r="HC6" s="295"/>
      <c r="HD6" s="295"/>
      <c r="HE6" s="295"/>
      <c r="HF6" s="295"/>
      <c r="HG6" s="295"/>
      <c r="HH6" s="295"/>
      <c r="HI6" s="295"/>
      <c r="HJ6" s="295"/>
      <c r="HK6" s="295"/>
      <c r="HL6" s="295"/>
      <c r="HM6" s="295"/>
      <c r="HN6" s="295"/>
      <c r="HO6" s="295"/>
      <c r="HP6" s="295"/>
      <c r="HQ6" s="295"/>
      <c r="HR6" s="295"/>
      <c r="HS6" s="295"/>
      <c r="HT6" s="295"/>
      <c r="HU6" s="295"/>
      <c r="HV6" s="295"/>
      <c r="HW6" s="295"/>
      <c r="HX6" s="295"/>
      <c r="HY6" s="295"/>
      <c r="HZ6" s="295"/>
      <c r="IA6" s="295"/>
      <c r="IB6" s="295"/>
      <c r="IC6" s="295"/>
      <c r="ID6" s="295"/>
      <c r="IE6" s="295"/>
      <c r="IF6" s="295"/>
      <c r="IG6" s="295"/>
      <c r="IH6" s="295"/>
    </row>
    <row r="7" spans="1:242" ht="23.1" customHeight="1" x14ac:dyDescent="0.25">
      <c r="A7" s="302" t="s">
        <v>91</v>
      </c>
      <c r="B7" s="302" t="s">
        <v>91</v>
      </c>
      <c r="C7" s="302">
        <v>1</v>
      </c>
      <c r="D7" s="302">
        <v>2</v>
      </c>
      <c r="E7" s="302">
        <v>3</v>
      </c>
      <c r="F7" s="303">
        <v>4</v>
      </c>
      <c r="G7" s="304">
        <v>5</v>
      </c>
      <c r="H7" s="304">
        <v>6</v>
      </c>
      <c r="I7" s="304">
        <v>7</v>
      </c>
      <c r="J7" s="305">
        <v>8</v>
      </c>
      <c r="K7" s="304">
        <v>9</v>
      </c>
      <c r="L7" s="304">
        <v>10</v>
      </c>
      <c r="M7" s="304">
        <v>11</v>
      </c>
      <c r="N7" s="304">
        <v>12</v>
      </c>
      <c r="P7" s="296"/>
      <c r="Q7" s="296"/>
      <c r="R7" s="296"/>
      <c r="S7" s="296"/>
      <c r="T7" s="296"/>
      <c r="U7" s="296"/>
      <c r="V7" s="296"/>
      <c r="W7" s="296"/>
      <c r="X7" s="296"/>
      <c r="Y7" s="296"/>
      <c r="Z7" s="296"/>
      <c r="AA7" s="296"/>
      <c r="AB7" s="295"/>
      <c r="AC7" s="295"/>
      <c r="AD7" s="295"/>
      <c r="AE7" s="295"/>
      <c r="AF7" s="295"/>
      <c r="AG7" s="295"/>
      <c r="AH7" s="295"/>
      <c r="AI7" s="295"/>
      <c r="AJ7" s="295"/>
      <c r="AK7" s="295"/>
      <c r="AL7" s="295"/>
      <c r="AM7" s="295"/>
      <c r="AN7" s="295"/>
      <c r="AO7" s="295"/>
      <c r="AP7" s="295"/>
      <c r="AQ7" s="295"/>
      <c r="AR7" s="295"/>
      <c r="AS7" s="295"/>
      <c r="AT7" s="295"/>
      <c r="AU7" s="295"/>
      <c r="AV7" s="295"/>
      <c r="AW7" s="295"/>
      <c r="AX7" s="295"/>
      <c r="AY7" s="295"/>
      <c r="AZ7" s="295"/>
      <c r="BA7" s="295"/>
      <c r="BB7" s="295"/>
      <c r="BC7" s="295"/>
      <c r="BD7" s="295"/>
      <c r="BE7" s="295"/>
      <c r="BF7" s="295"/>
      <c r="BG7" s="295"/>
      <c r="BH7" s="295"/>
      <c r="BI7" s="295"/>
      <c r="BJ7" s="295"/>
      <c r="BK7" s="295"/>
      <c r="BL7" s="295"/>
      <c r="BM7" s="295"/>
      <c r="BN7" s="295"/>
      <c r="BO7" s="295"/>
      <c r="BP7" s="295"/>
      <c r="BQ7" s="295"/>
      <c r="BR7" s="295"/>
      <c r="BS7" s="295"/>
      <c r="BT7" s="295"/>
      <c r="BU7" s="295"/>
      <c r="BV7" s="295"/>
      <c r="BW7" s="295"/>
      <c r="BX7" s="295"/>
      <c r="BY7" s="295"/>
      <c r="BZ7" s="295"/>
      <c r="CA7" s="295"/>
      <c r="CB7" s="295"/>
      <c r="CC7" s="295"/>
      <c r="CD7" s="295"/>
      <c r="CE7" s="295"/>
      <c r="CF7" s="295"/>
      <c r="CG7" s="295"/>
      <c r="CH7" s="295"/>
      <c r="CI7" s="295"/>
      <c r="CJ7" s="295"/>
      <c r="CK7" s="295"/>
      <c r="CL7" s="295"/>
      <c r="CM7" s="295"/>
      <c r="CN7" s="295"/>
      <c r="CO7" s="295"/>
      <c r="CP7" s="295"/>
      <c r="CQ7" s="295"/>
      <c r="CR7" s="295"/>
      <c r="CS7" s="295"/>
      <c r="CT7" s="295"/>
      <c r="CU7" s="295"/>
      <c r="CV7" s="295"/>
      <c r="CW7" s="295"/>
      <c r="CX7" s="295"/>
      <c r="CY7" s="295"/>
      <c r="CZ7" s="295"/>
      <c r="DA7" s="295"/>
      <c r="DB7" s="295"/>
      <c r="DC7" s="295"/>
      <c r="DD7" s="295"/>
      <c r="DE7" s="295"/>
      <c r="DF7" s="295"/>
      <c r="DG7" s="295"/>
      <c r="DH7" s="295"/>
      <c r="DI7" s="295"/>
      <c r="DJ7" s="295"/>
      <c r="DK7" s="295"/>
      <c r="DL7" s="295"/>
      <c r="DM7" s="295"/>
      <c r="DN7" s="295"/>
      <c r="DO7" s="295"/>
      <c r="DP7" s="295"/>
      <c r="DQ7" s="295"/>
      <c r="DR7" s="295"/>
      <c r="DS7" s="295"/>
      <c r="DT7" s="295"/>
      <c r="DU7" s="295"/>
      <c r="DV7" s="295"/>
      <c r="DW7" s="295"/>
      <c r="DX7" s="295"/>
      <c r="DY7" s="295"/>
      <c r="DZ7" s="295"/>
      <c r="EA7" s="295"/>
      <c r="EB7" s="295"/>
      <c r="EC7" s="295"/>
      <c r="ED7" s="295"/>
      <c r="EE7" s="295"/>
      <c r="EF7" s="295"/>
      <c r="EG7" s="295"/>
      <c r="EH7" s="295"/>
      <c r="EI7" s="295"/>
      <c r="EJ7" s="295"/>
      <c r="EK7" s="295"/>
      <c r="EL7" s="295"/>
      <c r="EM7" s="295"/>
      <c r="EN7" s="295"/>
      <c r="EO7" s="295"/>
      <c r="EP7" s="295"/>
      <c r="EQ7" s="295"/>
      <c r="ER7" s="295"/>
      <c r="ES7" s="295"/>
      <c r="ET7" s="295"/>
      <c r="EU7" s="295"/>
      <c r="EV7" s="295"/>
      <c r="EW7" s="295"/>
      <c r="EX7" s="295"/>
      <c r="EY7" s="295"/>
      <c r="EZ7" s="295"/>
      <c r="FA7" s="295"/>
      <c r="FB7" s="295"/>
      <c r="FC7" s="295"/>
      <c r="FD7" s="295"/>
      <c r="FE7" s="295"/>
      <c r="FF7" s="295"/>
      <c r="FG7" s="295"/>
      <c r="FH7" s="295"/>
      <c r="FI7" s="295"/>
      <c r="FJ7" s="295"/>
      <c r="FK7" s="295"/>
      <c r="FL7" s="295"/>
      <c r="FM7" s="295"/>
      <c r="FN7" s="295"/>
      <c r="FO7" s="295"/>
      <c r="FP7" s="295"/>
      <c r="FQ7" s="295"/>
      <c r="FR7" s="295"/>
      <c r="FS7" s="295"/>
      <c r="FT7" s="295"/>
      <c r="FU7" s="295"/>
      <c r="FV7" s="295"/>
      <c r="FW7" s="295"/>
      <c r="FX7" s="295"/>
      <c r="FY7" s="295"/>
      <c r="FZ7" s="295"/>
      <c r="GA7" s="295"/>
      <c r="GB7" s="295"/>
      <c r="GC7" s="295"/>
      <c r="GD7" s="295"/>
      <c r="GE7" s="295"/>
      <c r="GF7" s="295"/>
      <c r="GG7" s="295"/>
      <c r="GH7" s="295"/>
      <c r="GI7" s="295"/>
      <c r="GJ7" s="295"/>
      <c r="GK7" s="295"/>
      <c r="GL7" s="295"/>
      <c r="GM7" s="295"/>
      <c r="GN7" s="295"/>
      <c r="GO7" s="295"/>
      <c r="GP7" s="295"/>
      <c r="GQ7" s="295"/>
      <c r="GR7" s="295"/>
      <c r="GS7" s="295"/>
      <c r="GT7" s="295"/>
      <c r="GU7" s="295"/>
      <c r="GV7" s="295"/>
      <c r="GW7" s="295"/>
      <c r="GX7" s="295"/>
      <c r="GY7" s="295"/>
      <c r="GZ7" s="295"/>
      <c r="HA7" s="295"/>
      <c r="HB7" s="295"/>
      <c r="HC7" s="295"/>
      <c r="HD7" s="295"/>
      <c r="HE7" s="295"/>
      <c r="HF7" s="295"/>
      <c r="HG7" s="295"/>
      <c r="HH7" s="295"/>
      <c r="HI7" s="295"/>
      <c r="HJ7" s="295"/>
      <c r="HK7" s="295"/>
      <c r="HL7" s="295"/>
      <c r="HM7" s="295"/>
      <c r="HN7" s="295"/>
      <c r="HO7" s="295"/>
      <c r="HP7" s="295"/>
      <c r="HQ7" s="295"/>
      <c r="HR7" s="295"/>
      <c r="HS7" s="295"/>
      <c r="HT7" s="295"/>
      <c r="HU7" s="295"/>
      <c r="HV7" s="295"/>
      <c r="HW7" s="295"/>
      <c r="HX7" s="295"/>
      <c r="HY7" s="295"/>
      <c r="HZ7" s="295"/>
      <c r="IA7" s="295"/>
      <c r="IB7" s="295"/>
      <c r="IC7" s="295"/>
      <c r="ID7" s="295"/>
      <c r="IE7" s="295"/>
      <c r="IF7" s="295"/>
      <c r="IG7" s="295"/>
      <c r="IH7" s="295"/>
    </row>
    <row r="8" spans="1:242" ht="29.25" customHeight="1" x14ac:dyDescent="0.25">
      <c r="A8" s="306" t="s">
        <v>92</v>
      </c>
      <c r="B8" s="307"/>
      <c r="C8" s="308">
        <f>SUM(C9:C28)</f>
        <v>1780.82</v>
      </c>
      <c r="D8" s="309"/>
      <c r="E8" s="309"/>
      <c r="F8" s="309"/>
      <c r="G8" s="310"/>
      <c r="H8" s="308"/>
      <c r="I8" s="311">
        <f>SUM(I9:I28)</f>
        <v>1780.82</v>
      </c>
      <c r="J8" s="309"/>
      <c r="K8" s="310"/>
      <c r="L8" s="312"/>
      <c r="M8" s="309"/>
      <c r="N8" s="313"/>
      <c r="O8" s="295"/>
      <c r="P8" s="295"/>
      <c r="Q8" s="295"/>
      <c r="R8" s="295"/>
      <c r="S8" s="295"/>
      <c r="T8" s="295"/>
      <c r="U8" s="295"/>
      <c r="V8" s="295"/>
      <c r="W8" s="295"/>
      <c r="X8" s="295"/>
      <c r="Y8" s="295"/>
      <c r="Z8" s="295"/>
      <c r="AA8" s="295"/>
      <c r="AB8" s="295"/>
      <c r="AC8" s="295"/>
      <c r="AD8" s="295"/>
      <c r="AE8" s="295"/>
      <c r="AF8" s="295"/>
      <c r="AG8" s="295"/>
      <c r="AH8" s="295"/>
      <c r="AI8" s="295"/>
      <c r="AJ8" s="295"/>
      <c r="AK8" s="295"/>
      <c r="AL8" s="295"/>
      <c r="AM8" s="295"/>
      <c r="AN8" s="295"/>
      <c r="AO8" s="295"/>
      <c r="AP8" s="295"/>
      <c r="AQ8" s="295"/>
      <c r="AR8" s="295"/>
      <c r="AS8" s="295"/>
      <c r="AT8" s="295"/>
      <c r="AU8" s="295"/>
      <c r="AV8" s="295"/>
      <c r="AW8" s="295"/>
      <c r="AX8" s="295"/>
      <c r="AY8" s="295"/>
      <c r="AZ8" s="295"/>
      <c r="BA8" s="295"/>
      <c r="BB8" s="295"/>
      <c r="BC8" s="295"/>
      <c r="BD8" s="295"/>
      <c r="BE8" s="295"/>
      <c r="BF8" s="295"/>
      <c r="BG8" s="295"/>
      <c r="BH8" s="295"/>
      <c r="BI8" s="295"/>
      <c r="BJ8" s="295"/>
      <c r="BK8" s="295"/>
      <c r="BL8" s="295"/>
      <c r="BM8" s="295"/>
      <c r="BN8" s="295"/>
      <c r="BO8" s="295"/>
      <c r="BP8" s="295"/>
      <c r="BQ8" s="295"/>
      <c r="BR8" s="295"/>
      <c r="BS8" s="295"/>
      <c r="BT8" s="295"/>
      <c r="BU8" s="295"/>
      <c r="BV8" s="295"/>
      <c r="BW8" s="295"/>
      <c r="BX8" s="295"/>
      <c r="BY8" s="295"/>
      <c r="BZ8" s="295"/>
      <c r="CA8" s="295"/>
      <c r="CB8" s="295"/>
      <c r="CC8" s="295"/>
      <c r="CD8" s="295"/>
      <c r="CE8" s="295"/>
      <c r="CF8" s="295"/>
      <c r="CG8" s="295"/>
      <c r="CH8" s="295"/>
      <c r="CI8" s="295"/>
      <c r="CJ8" s="295"/>
      <c r="CK8" s="295"/>
      <c r="CL8" s="295"/>
      <c r="CM8" s="295"/>
      <c r="CN8" s="295"/>
      <c r="CO8" s="295"/>
      <c r="CP8" s="295"/>
      <c r="CQ8" s="295"/>
      <c r="CR8" s="295"/>
      <c r="CS8" s="295"/>
      <c r="CT8" s="295"/>
      <c r="CU8" s="295"/>
      <c r="CV8" s="295"/>
      <c r="CW8" s="295"/>
      <c r="CX8" s="295"/>
      <c r="CY8" s="295"/>
      <c r="CZ8" s="295"/>
      <c r="DA8" s="295"/>
      <c r="DB8" s="295"/>
      <c r="DC8" s="295"/>
      <c r="DD8" s="295"/>
      <c r="DE8" s="295"/>
      <c r="DF8" s="295"/>
      <c r="DG8" s="295"/>
      <c r="DH8" s="295"/>
      <c r="DI8" s="295"/>
      <c r="DJ8" s="295"/>
      <c r="DK8" s="295"/>
      <c r="DL8" s="295"/>
      <c r="DM8" s="295"/>
      <c r="DN8" s="295"/>
      <c r="DO8" s="295"/>
      <c r="DP8" s="295"/>
      <c r="DQ8" s="295"/>
      <c r="DR8" s="295"/>
      <c r="DS8" s="295"/>
      <c r="DT8" s="295"/>
      <c r="DU8" s="295"/>
      <c r="DV8" s="295"/>
      <c r="DW8" s="295"/>
      <c r="DX8" s="295"/>
      <c r="DY8" s="295"/>
      <c r="DZ8" s="295"/>
      <c r="EA8" s="295"/>
      <c r="EB8" s="295"/>
      <c r="EC8" s="295"/>
      <c r="ED8" s="295"/>
      <c r="EE8" s="295"/>
      <c r="EF8" s="295"/>
      <c r="EG8" s="295"/>
      <c r="EH8" s="295"/>
      <c r="EI8" s="295"/>
      <c r="EJ8" s="295"/>
      <c r="EK8" s="295"/>
      <c r="EL8" s="295"/>
      <c r="EM8" s="295"/>
      <c r="EN8" s="295"/>
      <c r="EO8" s="295"/>
      <c r="EP8" s="295"/>
      <c r="EQ8" s="295"/>
      <c r="ER8" s="295"/>
      <c r="ES8" s="295"/>
      <c r="ET8" s="295"/>
      <c r="EU8" s="295"/>
      <c r="EV8" s="295"/>
      <c r="EW8" s="295"/>
      <c r="EX8" s="295"/>
      <c r="EY8" s="295"/>
      <c r="EZ8" s="295"/>
      <c r="FA8" s="295"/>
      <c r="FB8" s="295"/>
      <c r="FC8" s="295"/>
      <c r="FD8" s="295"/>
      <c r="FE8" s="295"/>
      <c r="FF8" s="295"/>
      <c r="FG8" s="295"/>
      <c r="FH8" s="295"/>
      <c r="FI8" s="295"/>
      <c r="FJ8" s="295"/>
      <c r="FK8" s="295"/>
      <c r="FL8" s="295"/>
      <c r="FM8" s="295"/>
      <c r="FN8" s="295"/>
      <c r="FO8" s="295"/>
      <c r="FP8" s="295"/>
      <c r="FQ8" s="295"/>
      <c r="FR8" s="295"/>
      <c r="FS8" s="295"/>
      <c r="FT8" s="295"/>
      <c r="FU8" s="295"/>
      <c r="FV8" s="295"/>
      <c r="FW8" s="295"/>
      <c r="FX8" s="295"/>
      <c r="FY8" s="295"/>
      <c r="FZ8" s="295"/>
      <c r="GA8" s="295"/>
      <c r="GB8" s="295"/>
      <c r="GC8" s="295"/>
      <c r="GD8" s="295"/>
      <c r="GE8" s="295"/>
      <c r="GF8" s="295"/>
      <c r="GG8" s="295"/>
      <c r="GH8" s="295"/>
      <c r="GI8" s="295"/>
      <c r="GJ8" s="295"/>
      <c r="GK8" s="295"/>
      <c r="GL8" s="295"/>
      <c r="GM8" s="295"/>
      <c r="GN8" s="295"/>
      <c r="GO8" s="295"/>
      <c r="GP8" s="295"/>
      <c r="GQ8" s="295"/>
      <c r="GR8" s="295"/>
      <c r="GS8" s="295"/>
      <c r="GT8" s="295"/>
      <c r="GU8" s="295"/>
      <c r="GV8" s="295"/>
      <c r="GW8" s="295"/>
      <c r="GX8" s="295"/>
      <c r="GY8" s="295"/>
      <c r="GZ8" s="295"/>
      <c r="HA8" s="295"/>
      <c r="HB8" s="295"/>
      <c r="HC8" s="295"/>
      <c r="HD8" s="295"/>
      <c r="HE8" s="295"/>
      <c r="HF8" s="295"/>
      <c r="HG8" s="295"/>
      <c r="HH8" s="295"/>
      <c r="HI8" s="295"/>
      <c r="HJ8" s="295"/>
      <c r="HK8" s="295"/>
      <c r="HL8" s="295"/>
      <c r="HM8" s="295"/>
      <c r="HN8" s="295"/>
      <c r="HO8" s="295"/>
      <c r="HP8" s="295"/>
      <c r="HQ8" s="295"/>
      <c r="HR8" s="295"/>
      <c r="HS8" s="295"/>
      <c r="HT8" s="295"/>
      <c r="HU8" s="295"/>
      <c r="HV8" s="295"/>
      <c r="HW8" s="295"/>
      <c r="HX8" s="295"/>
      <c r="HY8" s="295"/>
      <c r="HZ8" s="295"/>
      <c r="IA8" s="295"/>
      <c r="IB8" s="295"/>
      <c r="IC8" s="295"/>
      <c r="ID8" s="295"/>
      <c r="IE8" s="295"/>
      <c r="IF8" s="295"/>
      <c r="IG8" s="295"/>
      <c r="IH8" s="295"/>
    </row>
    <row r="9" spans="1:242" ht="29.25" customHeight="1" x14ac:dyDescent="0.25">
      <c r="A9" s="314" t="s">
        <v>94</v>
      </c>
      <c r="B9" s="307" t="s">
        <v>431</v>
      </c>
      <c r="C9" s="308">
        <f t="shared" ref="C9:C28" si="0">D9+G9+H9+I9+J9+K9+L9+M9+N9</f>
        <v>622</v>
      </c>
      <c r="D9" s="309"/>
      <c r="E9" s="309"/>
      <c r="F9" s="309">
        <v>0</v>
      </c>
      <c r="G9" s="310">
        <v>0</v>
      </c>
      <c r="H9" s="308">
        <v>0</v>
      </c>
      <c r="I9" s="309">
        <v>622</v>
      </c>
      <c r="J9" s="309">
        <v>0</v>
      </c>
      <c r="K9" s="310">
        <v>0</v>
      </c>
      <c r="L9" s="312">
        <v>0</v>
      </c>
      <c r="M9" s="309">
        <v>0</v>
      </c>
      <c r="N9" s="313">
        <v>0</v>
      </c>
      <c r="O9" s="295"/>
      <c r="P9" s="295"/>
      <c r="Q9" s="295"/>
      <c r="R9" s="295"/>
      <c r="S9" s="295"/>
      <c r="T9" s="295"/>
      <c r="U9" s="295"/>
      <c r="V9" s="295"/>
      <c r="W9" s="295"/>
      <c r="X9" s="295"/>
      <c r="Y9" s="295"/>
      <c r="Z9" s="295"/>
      <c r="AA9" s="295"/>
      <c r="AB9" s="295"/>
      <c r="AC9" s="295"/>
      <c r="AD9" s="295"/>
      <c r="AE9" s="295"/>
      <c r="AF9" s="295"/>
      <c r="AG9" s="295"/>
      <c r="AH9" s="295"/>
      <c r="AI9" s="295"/>
      <c r="AJ9" s="295"/>
      <c r="AK9" s="295"/>
      <c r="AL9" s="295"/>
      <c r="AM9" s="295"/>
      <c r="AN9" s="295"/>
      <c r="AO9" s="295"/>
      <c r="AP9" s="295"/>
      <c r="AQ9" s="295"/>
      <c r="AR9" s="295"/>
      <c r="AS9" s="295"/>
      <c r="AT9" s="295"/>
      <c r="AU9" s="295"/>
      <c r="AV9" s="295"/>
      <c r="AW9" s="295"/>
      <c r="AX9" s="295"/>
      <c r="AY9" s="295"/>
      <c r="AZ9" s="295"/>
      <c r="BA9" s="295"/>
      <c r="BB9" s="295"/>
      <c r="BC9" s="295"/>
      <c r="BD9" s="295"/>
      <c r="BE9" s="295"/>
      <c r="BF9" s="295"/>
      <c r="BG9" s="295"/>
      <c r="BH9" s="295"/>
      <c r="BI9" s="295"/>
      <c r="BJ9" s="295"/>
      <c r="BK9" s="295"/>
      <c r="BL9" s="295"/>
      <c r="BM9" s="295"/>
      <c r="BN9" s="295"/>
      <c r="BO9" s="295"/>
      <c r="BP9" s="295"/>
      <c r="BQ9" s="295"/>
      <c r="BR9" s="295"/>
      <c r="BS9" s="295"/>
      <c r="BT9" s="295"/>
      <c r="BU9" s="295"/>
      <c r="BV9" s="295"/>
      <c r="BW9" s="295"/>
      <c r="BX9" s="295"/>
      <c r="BY9" s="295"/>
      <c r="BZ9" s="295"/>
      <c r="CA9" s="295"/>
      <c r="CB9" s="295"/>
      <c r="CC9" s="295"/>
      <c r="CD9" s="295"/>
      <c r="CE9" s="295"/>
      <c r="CF9" s="295"/>
      <c r="CG9" s="295"/>
      <c r="CH9" s="295"/>
      <c r="CI9" s="295"/>
      <c r="CJ9" s="295"/>
      <c r="CK9" s="295"/>
      <c r="CL9" s="295"/>
      <c r="CM9" s="295"/>
      <c r="CN9" s="295"/>
      <c r="CO9" s="295"/>
      <c r="CP9" s="295"/>
      <c r="CQ9" s="295"/>
      <c r="CR9" s="295"/>
      <c r="CS9" s="295"/>
      <c r="CT9" s="295"/>
      <c r="CU9" s="295"/>
      <c r="CV9" s="295"/>
      <c r="CW9" s="295"/>
      <c r="CX9" s="295"/>
      <c r="CY9" s="295"/>
      <c r="CZ9" s="295"/>
      <c r="DA9" s="295"/>
      <c r="DB9" s="295"/>
      <c r="DC9" s="295"/>
      <c r="DD9" s="295"/>
      <c r="DE9" s="295"/>
      <c r="DF9" s="295"/>
      <c r="DG9" s="295"/>
      <c r="DH9" s="295"/>
      <c r="DI9" s="295"/>
      <c r="DJ9" s="295"/>
      <c r="DK9" s="295"/>
      <c r="DL9" s="295"/>
      <c r="DM9" s="295"/>
      <c r="DN9" s="295"/>
      <c r="DO9" s="295"/>
      <c r="DP9" s="295"/>
      <c r="DQ9" s="295"/>
      <c r="DR9" s="295"/>
      <c r="DS9" s="295"/>
      <c r="DT9" s="295"/>
      <c r="DU9" s="295"/>
      <c r="DV9" s="295"/>
      <c r="DW9" s="295"/>
      <c r="DX9" s="295"/>
      <c r="DY9" s="295"/>
      <c r="DZ9" s="295"/>
      <c r="EA9" s="295"/>
      <c r="EB9" s="295"/>
      <c r="EC9" s="295"/>
      <c r="ED9" s="295"/>
      <c r="EE9" s="295"/>
      <c r="EF9" s="295"/>
      <c r="EG9" s="295"/>
      <c r="EH9" s="295"/>
      <c r="EI9" s="295"/>
      <c r="EJ9" s="295"/>
      <c r="EK9" s="295"/>
      <c r="EL9" s="295"/>
      <c r="EM9" s="295"/>
      <c r="EN9" s="295"/>
      <c r="EO9" s="295"/>
      <c r="EP9" s="295"/>
      <c r="EQ9" s="295"/>
      <c r="ER9" s="295"/>
      <c r="ES9" s="295"/>
      <c r="ET9" s="295"/>
      <c r="EU9" s="295"/>
      <c r="EV9" s="295"/>
      <c r="EW9" s="295"/>
      <c r="EX9" s="295"/>
      <c r="EY9" s="295"/>
      <c r="EZ9" s="295"/>
      <c r="FA9" s="295"/>
      <c r="FB9" s="295"/>
      <c r="FC9" s="295"/>
      <c r="FD9" s="295"/>
      <c r="FE9" s="295"/>
      <c r="FF9" s="295"/>
      <c r="FG9" s="295"/>
      <c r="FH9" s="295"/>
      <c r="FI9" s="295"/>
      <c r="FJ9" s="295"/>
      <c r="FK9" s="295"/>
      <c r="FL9" s="295"/>
      <c r="FM9" s="295"/>
      <c r="FN9" s="295"/>
      <c r="FO9" s="295"/>
      <c r="FP9" s="295"/>
      <c r="FQ9" s="295"/>
      <c r="FR9" s="295"/>
      <c r="FS9" s="295"/>
      <c r="FT9" s="295"/>
      <c r="FU9" s="295"/>
      <c r="FV9" s="295"/>
      <c r="FW9" s="295"/>
      <c r="FX9" s="295"/>
      <c r="FY9" s="295"/>
      <c r="FZ9" s="295"/>
      <c r="GA9" s="295"/>
      <c r="GB9" s="295"/>
      <c r="GC9" s="295"/>
      <c r="GD9" s="295"/>
      <c r="GE9" s="295"/>
      <c r="GF9" s="295"/>
      <c r="GG9" s="295"/>
      <c r="GH9" s="295"/>
      <c r="GI9" s="295"/>
      <c r="GJ9" s="295"/>
      <c r="GK9" s="295"/>
      <c r="GL9" s="295"/>
      <c r="GM9" s="295"/>
      <c r="GN9" s="295"/>
      <c r="GO9" s="295"/>
      <c r="GP9" s="295"/>
      <c r="GQ9" s="295"/>
      <c r="GR9" s="295"/>
      <c r="GS9" s="295"/>
      <c r="GT9" s="295"/>
      <c r="GU9" s="295"/>
      <c r="GV9" s="295"/>
      <c r="GW9" s="295"/>
      <c r="GX9" s="295"/>
      <c r="GY9" s="295"/>
      <c r="GZ9" s="295"/>
      <c r="HA9" s="295"/>
      <c r="HB9" s="295"/>
      <c r="HC9" s="295"/>
      <c r="HD9" s="295"/>
      <c r="HE9" s="295"/>
      <c r="HF9" s="295"/>
      <c r="HG9" s="295"/>
      <c r="HH9" s="295"/>
      <c r="HI9" s="295"/>
      <c r="HJ9" s="295"/>
      <c r="HK9" s="295"/>
      <c r="HL9" s="295"/>
      <c r="HM9" s="295"/>
      <c r="HN9" s="295"/>
      <c r="HO9" s="295"/>
      <c r="HP9" s="295"/>
      <c r="HQ9" s="295"/>
      <c r="HR9" s="295"/>
      <c r="HS9" s="295"/>
      <c r="HT9" s="295"/>
      <c r="HU9" s="295"/>
      <c r="HV9" s="295"/>
      <c r="HW9" s="295"/>
      <c r="HX9" s="295"/>
      <c r="HY9" s="295"/>
      <c r="HZ9" s="295"/>
      <c r="IA9" s="295"/>
      <c r="IB9" s="295"/>
      <c r="IC9" s="295"/>
      <c r="ID9" s="295"/>
      <c r="IE9" s="295"/>
      <c r="IF9" s="295"/>
      <c r="IG9" s="295"/>
      <c r="IH9" s="295"/>
    </row>
    <row r="10" spans="1:242" ht="29.25" customHeight="1" x14ac:dyDescent="0.25">
      <c r="A10" s="314" t="s">
        <v>96</v>
      </c>
      <c r="B10" s="307"/>
      <c r="C10" s="308">
        <f t="shared" si="0"/>
        <v>0</v>
      </c>
      <c r="D10" s="309"/>
      <c r="E10" s="309"/>
      <c r="F10" s="309"/>
      <c r="G10" s="310"/>
      <c r="H10" s="308"/>
      <c r="I10" s="309">
        <f>SUM('[1]项目支出预算明细表(C)'!Q21)</f>
        <v>0</v>
      </c>
      <c r="J10" s="309"/>
      <c r="K10" s="310"/>
      <c r="L10" s="312"/>
      <c r="M10" s="309"/>
      <c r="N10" s="313"/>
      <c r="O10" s="295"/>
      <c r="P10" s="295"/>
      <c r="Q10" s="295"/>
      <c r="R10" s="295"/>
      <c r="S10" s="295"/>
      <c r="T10" s="295"/>
      <c r="U10" s="295"/>
      <c r="V10" s="295"/>
      <c r="W10" s="295"/>
      <c r="X10" s="295"/>
      <c r="Y10" s="295"/>
      <c r="Z10" s="295"/>
      <c r="AA10" s="295"/>
      <c r="AB10" s="295"/>
      <c r="AC10" s="295"/>
      <c r="AD10" s="295"/>
      <c r="AE10" s="295"/>
      <c r="AF10" s="295"/>
      <c r="AG10" s="295"/>
      <c r="AH10" s="295"/>
      <c r="AI10" s="295"/>
      <c r="AJ10" s="295"/>
      <c r="AK10" s="295"/>
      <c r="AL10" s="295"/>
      <c r="AM10" s="295"/>
      <c r="AN10" s="295"/>
      <c r="AO10" s="295"/>
      <c r="AP10" s="295"/>
      <c r="AQ10" s="295"/>
      <c r="AR10" s="295"/>
      <c r="AS10" s="295"/>
      <c r="AT10" s="295"/>
      <c r="AU10" s="295"/>
      <c r="AV10" s="295"/>
      <c r="AW10" s="295"/>
      <c r="AX10" s="295"/>
      <c r="AY10" s="295"/>
      <c r="AZ10" s="295"/>
      <c r="BA10" s="295"/>
      <c r="BB10" s="295"/>
      <c r="BC10" s="295"/>
      <c r="BD10" s="295"/>
      <c r="BE10" s="295"/>
      <c r="BF10" s="295"/>
      <c r="BG10" s="295"/>
      <c r="BH10" s="295"/>
      <c r="BI10" s="295"/>
      <c r="BJ10" s="295"/>
      <c r="BK10" s="295"/>
      <c r="BL10" s="295"/>
      <c r="BM10" s="295"/>
      <c r="BN10" s="295"/>
      <c r="BO10" s="295"/>
      <c r="BP10" s="295"/>
      <c r="BQ10" s="295"/>
      <c r="BR10" s="295"/>
      <c r="BS10" s="295"/>
      <c r="BT10" s="295"/>
      <c r="BU10" s="295"/>
      <c r="BV10" s="295"/>
      <c r="BW10" s="295"/>
      <c r="BX10" s="295"/>
      <c r="BY10" s="295"/>
      <c r="BZ10" s="295"/>
      <c r="CA10" s="295"/>
      <c r="CB10" s="295"/>
      <c r="CC10" s="295"/>
      <c r="CD10" s="295"/>
      <c r="CE10" s="295"/>
      <c r="CF10" s="295"/>
      <c r="CG10" s="295"/>
      <c r="CH10" s="295"/>
      <c r="CI10" s="295"/>
      <c r="CJ10" s="295"/>
      <c r="CK10" s="295"/>
      <c r="CL10" s="295"/>
      <c r="CM10" s="295"/>
      <c r="CN10" s="295"/>
      <c r="CO10" s="295"/>
      <c r="CP10" s="295"/>
      <c r="CQ10" s="295"/>
      <c r="CR10" s="295"/>
      <c r="CS10" s="295"/>
      <c r="CT10" s="295"/>
      <c r="CU10" s="295"/>
      <c r="CV10" s="295"/>
      <c r="CW10" s="295"/>
      <c r="CX10" s="295"/>
      <c r="CY10" s="295"/>
      <c r="CZ10" s="295"/>
      <c r="DA10" s="295"/>
      <c r="DB10" s="295"/>
      <c r="DC10" s="295"/>
      <c r="DD10" s="295"/>
      <c r="DE10" s="295"/>
      <c r="DF10" s="295"/>
      <c r="DG10" s="295"/>
      <c r="DH10" s="295"/>
      <c r="DI10" s="295"/>
      <c r="DJ10" s="295"/>
      <c r="DK10" s="295"/>
      <c r="DL10" s="295"/>
      <c r="DM10" s="295"/>
      <c r="DN10" s="295"/>
      <c r="DO10" s="295"/>
      <c r="DP10" s="295"/>
      <c r="DQ10" s="295"/>
      <c r="DR10" s="295"/>
      <c r="DS10" s="295"/>
      <c r="DT10" s="295"/>
      <c r="DU10" s="295"/>
      <c r="DV10" s="295"/>
      <c r="DW10" s="295"/>
      <c r="DX10" s="295"/>
      <c r="DY10" s="295"/>
      <c r="DZ10" s="295"/>
      <c r="EA10" s="295"/>
      <c r="EB10" s="295"/>
      <c r="EC10" s="295"/>
      <c r="ED10" s="295"/>
      <c r="EE10" s="295"/>
      <c r="EF10" s="295"/>
      <c r="EG10" s="295"/>
      <c r="EH10" s="295"/>
      <c r="EI10" s="295"/>
      <c r="EJ10" s="295"/>
      <c r="EK10" s="295"/>
      <c r="EL10" s="295"/>
      <c r="EM10" s="295"/>
      <c r="EN10" s="295"/>
      <c r="EO10" s="295"/>
      <c r="EP10" s="295"/>
      <c r="EQ10" s="295"/>
      <c r="ER10" s="295"/>
      <c r="ES10" s="295"/>
      <c r="ET10" s="295"/>
      <c r="EU10" s="295"/>
      <c r="EV10" s="295"/>
      <c r="EW10" s="295"/>
      <c r="EX10" s="295"/>
      <c r="EY10" s="295"/>
      <c r="EZ10" s="295"/>
      <c r="FA10" s="295"/>
      <c r="FB10" s="295"/>
      <c r="FC10" s="295"/>
      <c r="FD10" s="295"/>
      <c r="FE10" s="295"/>
      <c r="FF10" s="295"/>
      <c r="FG10" s="295"/>
      <c r="FH10" s="295"/>
      <c r="FI10" s="295"/>
      <c r="FJ10" s="295"/>
      <c r="FK10" s="295"/>
      <c r="FL10" s="295"/>
      <c r="FM10" s="295"/>
      <c r="FN10" s="295"/>
      <c r="FO10" s="295"/>
      <c r="FP10" s="295"/>
      <c r="FQ10" s="295"/>
      <c r="FR10" s="295"/>
      <c r="FS10" s="295"/>
      <c r="FT10" s="295"/>
      <c r="FU10" s="295"/>
      <c r="FV10" s="295"/>
      <c r="FW10" s="295"/>
      <c r="FX10" s="295"/>
      <c r="FY10" s="295"/>
      <c r="FZ10" s="295"/>
      <c r="GA10" s="295"/>
      <c r="GB10" s="295"/>
      <c r="GC10" s="295"/>
      <c r="GD10" s="295"/>
      <c r="GE10" s="295"/>
      <c r="GF10" s="295"/>
      <c r="GG10" s="295"/>
      <c r="GH10" s="295"/>
      <c r="GI10" s="295"/>
      <c r="GJ10" s="295"/>
      <c r="GK10" s="295"/>
      <c r="GL10" s="295"/>
      <c r="GM10" s="295"/>
      <c r="GN10" s="295"/>
      <c r="GO10" s="295"/>
      <c r="GP10" s="295"/>
      <c r="GQ10" s="295"/>
      <c r="GR10" s="295"/>
      <c r="GS10" s="295"/>
      <c r="GT10" s="295"/>
      <c r="GU10" s="295"/>
      <c r="GV10" s="295"/>
      <c r="GW10" s="295"/>
      <c r="GX10" s="295"/>
      <c r="GY10" s="295"/>
      <c r="GZ10" s="295"/>
      <c r="HA10" s="295"/>
      <c r="HB10" s="295"/>
      <c r="HC10" s="295"/>
      <c r="HD10" s="295"/>
      <c r="HE10" s="295"/>
      <c r="HF10" s="295"/>
      <c r="HG10" s="295"/>
      <c r="HH10" s="295"/>
      <c r="HI10" s="295"/>
      <c r="HJ10" s="295"/>
      <c r="HK10" s="295"/>
      <c r="HL10" s="295"/>
      <c r="HM10" s="295"/>
      <c r="HN10" s="295"/>
      <c r="HO10" s="295"/>
      <c r="HP10" s="295"/>
      <c r="HQ10" s="295"/>
      <c r="HR10" s="295"/>
      <c r="HS10" s="295"/>
      <c r="HT10" s="295"/>
      <c r="HU10" s="295"/>
      <c r="HV10" s="295"/>
      <c r="HW10" s="295"/>
      <c r="HX10" s="295"/>
      <c r="HY10" s="295"/>
      <c r="HZ10" s="295"/>
      <c r="IA10" s="295"/>
      <c r="IB10" s="295"/>
      <c r="IC10" s="295"/>
      <c r="ID10" s="295"/>
      <c r="IE10" s="295"/>
      <c r="IF10" s="295"/>
      <c r="IG10" s="295"/>
      <c r="IH10" s="295"/>
    </row>
    <row r="11" spans="1:242" ht="29.25" customHeight="1" x14ac:dyDescent="0.25">
      <c r="A11" s="314" t="s">
        <v>98</v>
      </c>
      <c r="B11" s="307"/>
      <c r="C11" s="308">
        <f t="shared" si="0"/>
        <v>0</v>
      </c>
      <c r="D11" s="309"/>
      <c r="E11" s="310"/>
      <c r="F11" s="315"/>
      <c r="G11" s="310"/>
      <c r="H11" s="310"/>
      <c r="I11" s="309">
        <f>SUM('[1]项目支出预算明细表(C)'!Q22)</f>
        <v>0</v>
      </c>
      <c r="J11" s="309"/>
      <c r="K11" s="310"/>
      <c r="L11" s="312"/>
      <c r="M11" s="309"/>
      <c r="N11" s="313"/>
      <c r="O11" s="295"/>
      <c r="P11" s="295"/>
      <c r="Q11" s="295"/>
      <c r="R11" s="295"/>
      <c r="S11" s="295"/>
      <c r="T11" s="295"/>
      <c r="U11" s="295"/>
      <c r="V11" s="295"/>
      <c r="W11" s="295"/>
      <c r="X11" s="295"/>
      <c r="Y11" s="295"/>
      <c r="Z11" s="295"/>
      <c r="AA11" s="295"/>
      <c r="AB11" s="295"/>
      <c r="AC11" s="295"/>
      <c r="AD11" s="295"/>
      <c r="AE11" s="295"/>
      <c r="AF11" s="295"/>
      <c r="AG11" s="295"/>
      <c r="AH11" s="295"/>
      <c r="AI11" s="295"/>
      <c r="AJ11" s="295"/>
      <c r="AK11" s="295"/>
      <c r="AL11" s="295"/>
      <c r="AM11" s="295"/>
      <c r="AN11" s="295"/>
      <c r="AO11" s="295"/>
      <c r="AP11" s="295"/>
      <c r="AQ11" s="295"/>
      <c r="AR11" s="295"/>
      <c r="AS11" s="295"/>
      <c r="AT11" s="295"/>
      <c r="AU11" s="295"/>
      <c r="AV11" s="295"/>
      <c r="AW11" s="295"/>
      <c r="AX11" s="295"/>
      <c r="AY11" s="295"/>
      <c r="AZ11" s="295"/>
      <c r="BA11" s="295"/>
      <c r="BB11" s="295"/>
      <c r="BC11" s="295"/>
      <c r="BD11" s="295"/>
      <c r="BE11" s="295"/>
      <c r="BF11" s="295"/>
      <c r="BG11" s="295"/>
      <c r="BH11" s="295"/>
      <c r="BI11" s="295"/>
      <c r="BJ11" s="295"/>
      <c r="BK11" s="295"/>
      <c r="BL11" s="295"/>
      <c r="BM11" s="295"/>
      <c r="BN11" s="295"/>
      <c r="BO11" s="295"/>
      <c r="BP11" s="295"/>
      <c r="BQ11" s="295"/>
      <c r="BR11" s="295"/>
      <c r="BS11" s="295"/>
      <c r="BT11" s="295"/>
      <c r="BU11" s="295"/>
      <c r="BV11" s="295"/>
      <c r="BW11" s="295"/>
      <c r="BX11" s="295"/>
      <c r="BY11" s="295"/>
      <c r="BZ11" s="295"/>
      <c r="CA11" s="295"/>
      <c r="CB11" s="295"/>
      <c r="CC11" s="295"/>
      <c r="CD11" s="295"/>
      <c r="CE11" s="295"/>
      <c r="CF11" s="295"/>
      <c r="CG11" s="295"/>
      <c r="CH11" s="295"/>
      <c r="CI11" s="295"/>
      <c r="CJ11" s="295"/>
      <c r="CK11" s="295"/>
      <c r="CL11" s="295"/>
      <c r="CM11" s="295"/>
      <c r="CN11" s="295"/>
      <c r="CO11" s="295"/>
      <c r="CP11" s="295"/>
      <c r="CQ11" s="295"/>
      <c r="CR11" s="295"/>
      <c r="CS11" s="295"/>
      <c r="CT11" s="295"/>
      <c r="CU11" s="295"/>
      <c r="CV11" s="295"/>
      <c r="CW11" s="295"/>
      <c r="CX11" s="295"/>
      <c r="CY11" s="295"/>
      <c r="CZ11" s="295"/>
      <c r="DA11" s="295"/>
      <c r="DB11" s="295"/>
      <c r="DC11" s="295"/>
      <c r="DD11" s="295"/>
      <c r="DE11" s="295"/>
      <c r="DF11" s="295"/>
      <c r="DG11" s="295"/>
      <c r="DH11" s="295"/>
      <c r="DI11" s="295"/>
      <c r="DJ11" s="295"/>
      <c r="DK11" s="295"/>
      <c r="DL11" s="295"/>
      <c r="DM11" s="295"/>
      <c r="DN11" s="295"/>
      <c r="DO11" s="295"/>
      <c r="DP11" s="295"/>
      <c r="DQ11" s="295"/>
      <c r="DR11" s="295"/>
      <c r="DS11" s="295"/>
      <c r="DT11" s="295"/>
      <c r="DU11" s="295"/>
      <c r="DV11" s="295"/>
      <c r="DW11" s="295"/>
      <c r="DX11" s="295"/>
      <c r="DY11" s="295"/>
      <c r="DZ11" s="295"/>
      <c r="EA11" s="295"/>
      <c r="EB11" s="295"/>
      <c r="EC11" s="295"/>
      <c r="ED11" s="295"/>
      <c r="EE11" s="295"/>
      <c r="EF11" s="295"/>
      <c r="EG11" s="295"/>
      <c r="EH11" s="295"/>
      <c r="EI11" s="295"/>
      <c r="EJ11" s="295"/>
      <c r="EK11" s="295"/>
      <c r="EL11" s="295"/>
      <c r="EM11" s="295"/>
      <c r="EN11" s="295"/>
      <c r="EO11" s="295"/>
      <c r="EP11" s="295"/>
      <c r="EQ11" s="295"/>
      <c r="ER11" s="295"/>
      <c r="ES11" s="295"/>
      <c r="ET11" s="295"/>
      <c r="EU11" s="295"/>
      <c r="EV11" s="295"/>
      <c r="EW11" s="295"/>
      <c r="EX11" s="295"/>
      <c r="EY11" s="295"/>
      <c r="EZ11" s="295"/>
      <c r="FA11" s="295"/>
      <c r="FB11" s="295"/>
      <c r="FC11" s="295"/>
      <c r="FD11" s="295"/>
      <c r="FE11" s="295"/>
      <c r="FF11" s="295"/>
      <c r="FG11" s="295"/>
      <c r="FH11" s="295"/>
      <c r="FI11" s="295"/>
      <c r="FJ11" s="295"/>
      <c r="FK11" s="295"/>
      <c r="FL11" s="295"/>
      <c r="FM11" s="295"/>
      <c r="FN11" s="295"/>
      <c r="FO11" s="295"/>
      <c r="FP11" s="295"/>
      <c r="FQ11" s="295"/>
      <c r="FR11" s="295"/>
      <c r="FS11" s="295"/>
      <c r="FT11" s="295"/>
      <c r="FU11" s="295"/>
      <c r="FV11" s="295"/>
      <c r="FW11" s="295"/>
      <c r="FX11" s="295"/>
      <c r="FY11" s="295"/>
      <c r="FZ11" s="295"/>
      <c r="GA11" s="295"/>
      <c r="GB11" s="295"/>
      <c r="GC11" s="295"/>
      <c r="GD11" s="295"/>
      <c r="GE11" s="295"/>
      <c r="GF11" s="295"/>
      <c r="GG11" s="295"/>
      <c r="GH11" s="295"/>
      <c r="GI11" s="295"/>
      <c r="GJ11" s="295"/>
      <c r="GK11" s="295"/>
      <c r="GL11" s="295"/>
      <c r="GM11" s="295"/>
      <c r="GN11" s="295"/>
      <c r="GO11" s="295"/>
      <c r="GP11" s="295"/>
      <c r="GQ11" s="295"/>
      <c r="GR11" s="295"/>
      <c r="GS11" s="295"/>
      <c r="GT11" s="295"/>
      <c r="GU11" s="295"/>
      <c r="GV11" s="295"/>
      <c r="GW11" s="295"/>
      <c r="GX11" s="295"/>
      <c r="GY11" s="295"/>
      <c r="GZ11" s="295"/>
      <c r="HA11" s="295"/>
      <c r="HB11" s="295"/>
      <c r="HC11" s="295"/>
      <c r="HD11" s="295"/>
      <c r="HE11" s="295"/>
      <c r="HF11" s="295"/>
      <c r="HG11" s="295"/>
      <c r="HH11" s="295"/>
      <c r="HI11" s="295"/>
      <c r="HJ11" s="295"/>
      <c r="HK11" s="295"/>
      <c r="HL11" s="295"/>
      <c r="HM11" s="295"/>
      <c r="HN11" s="295"/>
      <c r="HO11" s="295"/>
      <c r="HP11" s="295"/>
      <c r="HQ11" s="295"/>
      <c r="HR11" s="295"/>
      <c r="HS11" s="295"/>
      <c r="HT11" s="295"/>
      <c r="HU11" s="295"/>
      <c r="HV11" s="295"/>
      <c r="HW11" s="295"/>
      <c r="HX11" s="295"/>
      <c r="HY11" s="295"/>
      <c r="HZ11" s="295"/>
      <c r="IA11" s="295"/>
      <c r="IB11" s="295"/>
      <c r="IC11" s="295"/>
      <c r="ID11" s="295"/>
      <c r="IE11" s="295"/>
      <c r="IF11" s="295"/>
      <c r="IG11" s="295"/>
      <c r="IH11" s="295"/>
    </row>
    <row r="12" spans="1:242" ht="29.25" customHeight="1" x14ac:dyDescent="0.25">
      <c r="A12" s="314" t="s">
        <v>100</v>
      </c>
      <c r="B12" s="307" t="s">
        <v>432</v>
      </c>
      <c r="C12" s="308">
        <f t="shared" si="0"/>
        <v>250</v>
      </c>
      <c r="D12" s="309"/>
      <c r="E12" s="309"/>
      <c r="F12" s="309"/>
      <c r="G12" s="310"/>
      <c r="H12" s="308"/>
      <c r="I12" s="309">
        <v>250</v>
      </c>
      <c r="J12" s="309"/>
      <c r="K12" s="310"/>
      <c r="L12" s="312"/>
      <c r="M12" s="309"/>
      <c r="N12" s="313"/>
      <c r="O12" s="295"/>
      <c r="P12" s="295"/>
      <c r="Q12" s="295"/>
      <c r="R12" s="295"/>
      <c r="S12" s="295"/>
      <c r="T12" s="295"/>
      <c r="U12" s="295"/>
      <c r="V12" s="295"/>
      <c r="W12" s="295"/>
      <c r="X12" s="295"/>
      <c r="Y12" s="295"/>
      <c r="Z12" s="295"/>
      <c r="AA12" s="295"/>
      <c r="AB12" s="295"/>
      <c r="AC12" s="295"/>
      <c r="AD12" s="295"/>
      <c r="AE12" s="295"/>
      <c r="AF12" s="295"/>
      <c r="AG12" s="295"/>
      <c r="AH12" s="295"/>
      <c r="AI12" s="295"/>
      <c r="AJ12" s="295"/>
      <c r="AK12" s="295"/>
      <c r="AL12" s="295"/>
      <c r="AM12" s="295"/>
      <c r="AN12" s="295"/>
      <c r="AO12" s="295"/>
      <c r="AP12" s="295"/>
      <c r="AQ12" s="295"/>
      <c r="AR12" s="295"/>
      <c r="AS12" s="295"/>
      <c r="AT12" s="295"/>
      <c r="AU12" s="295"/>
      <c r="AV12" s="295"/>
      <c r="AW12" s="295"/>
      <c r="AX12" s="295"/>
      <c r="AY12" s="295"/>
      <c r="AZ12" s="295"/>
      <c r="BA12" s="295"/>
      <c r="BB12" s="295"/>
      <c r="BC12" s="295"/>
      <c r="BD12" s="295"/>
      <c r="BE12" s="295"/>
      <c r="BF12" s="295"/>
      <c r="BG12" s="295"/>
      <c r="BH12" s="295"/>
      <c r="BI12" s="295"/>
      <c r="BJ12" s="295"/>
      <c r="BK12" s="295"/>
      <c r="BL12" s="295"/>
      <c r="BM12" s="295"/>
      <c r="BN12" s="295"/>
      <c r="BO12" s="295"/>
      <c r="BP12" s="295"/>
      <c r="BQ12" s="295"/>
      <c r="BR12" s="295"/>
      <c r="BS12" s="295"/>
      <c r="BT12" s="295"/>
      <c r="BU12" s="295"/>
      <c r="BV12" s="295"/>
      <c r="BW12" s="295"/>
      <c r="BX12" s="295"/>
      <c r="BY12" s="295"/>
      <c r="BZ12" s="295"/>
      <c r="CA12" s="295"/>
      <c r="CB12" s="295"/>
      <c r="CC12" s="295"/>
      <c r="CD12" s="295"/>
      <c r="CE12" s="295"/>
      <c r="CF12" s="295"/>
      <c r="CG12" s="295"/>
      <c r="CH12" s="295"/>
      <c r="CI12" s="295"/>
      <c r="CJ12" s="295"/>
      <c r="CK12" s="295"/>
      <c r="CL12" s="295"/>
      <c r="CM12" s="295"/>
      <c r="CN12" s="295"/>
      <c r="CO12" s="295"/>
      <c r="CP12" s="295"/>
      <c r="CQ12" s="295"/>
      <c r="CR12" s="295"/>
      <c r="CS12" s="295"/>
      <c r="CT12" s="295"/>
      <c r="CU12" s="295"/>
      <c r="CV12" s="295"/>
      <c r="CW12" s="295"/>
      <c r="CX12" s="295"/>
      <c r="CY12" s="295"/>
      <c r="CZ12" s="295"/>
      <c r="DA12" s="295"/>
      <c r="DB12" s="295"/>
      <c r="DC12" s="295"/>
      <c r="DD12" s="295"/>
      <c r="DE12" s="295"/>
      <c r="DF12" s="295"/>
      <c r="DG12" s="295"/>
      <c r="DH12" s="295"/>
      <c r="DI12" s="295"/>
      <c r="DJ12" s="295"/>
      <c r="DK12" s="295"/>
      <c r="DL12" s="295"/>
      <c r="DM12" s="295"/>
      <c r="DN12" s="295"/>
      <c r="DO12" s="295"/>
      <c r="DP12" s="295"/>
      <c r="DQ12" s="295"/>
      <c r="DR12" s="295"/>
      <c r="DS12" s="295"/>
      <c r="DT12" s="295"/>
      <c r="DU12" s="295"/>
      <c r="DV12" s="295"/>
      <c r="DW12" s="295"/>
      <c r="DX12" s="295"/>
      <c r="DY12" s="295"/>
      <c r="DZ12" s="295"/>
      <c r="EA12" s="295"/>
      <c r="EB12" s="295"/>
      <c r="EC12" s="295"/>
      <c r="ED12" s="295"/>
      <c r="EE12" s="295"/>
      <c r="EF12" s="295"/>
      <c r="EG12" s="295"/>
      <c r="EH12" s="295"/>
      <c r="EI12" s="295"/>
      <c r="EJ12" s="295"/>
      <c r="EK12" s="295"/>
      <c r="EL12" s="295"/>
      <c r="EM12" s="295"/>
      <c r="EN12" s="295"/>
      <c r="EO12" s="295"/>
      <c r="EP12" s="295"/>
      <c r="EQ12" s="295"/>
      <c r="ER12" s="295"/>
      <c r="ES12" s="295"/>
      <c r="ET12" s="295"/>
      <c r="EU12" s="295"/>
      <c r="EV12" s="295"/>
      <c r="EW12" s="295"/>
      <c r="EX12" s="295"/>
      <c r="EY12" s="295"/>
      <c r="EZ12" s="295"/>
      <c r="FA12" s="295"/>
      <c r="FB12" s="295"/>
      <c r="FC12" s="295"/>
      <c r="FD12" s="295"/>
      <c r="FE12" s="295"/>
      <c r="FF12" s="295"/>
      <c r="FG12" s="295"/>
      <c r="FH12" s="295"/>
      <c r="FI12" s="295"/>
      <c r="FJ12" s="295"/>
      <c r="FK12" s="295"/>
      <c r="FL12" s="295"/>
      <c r="FM12" s="295"/>
      <c r="FN12" s="295"/>
      <c r="FO12" s="295"/>
      <c r="FP12" s="295"/>
      <c r="FQ12" s="295"/>
      <c r="FR12" s="295"/>
      <c r="FS12" s="295"/>
      <c r="FT12" s="295"/>
      <c r="FU12" s="295"/>
      <c r="FV12" s="295"/>
      <c r="FW12" s="295"/>
      <c r="FX12" s="295"/>
      <c r="FY12" s="295"/>
      <c r="FZ12" s="295"/>
      <c r="GA12" s="295"/>
      <c r="GB12" s="295"/>
      <c r="GC12" s="295"/>
      <c r="GD12" s="295"/>
      <c r="GE12" s="295"/>
      <c r="GF12" s="295"/>
      <c r="GG12" s="295"/>
      <c r="GH12" s="295"/>
      <c r="GI12" s="295"/>
      <c r="GJ12" s="295"/>
      <c r="GK12" s="295"/>
      <c r="GL12" s="295"/>
      <c r="GM12" s="295"/>
      <c r="GN12" s="295"/>
      <c r="GO12" s="295"/>
      <c r="GP12" s="295"/>
      <c r="GQ12" s="295"/>
      <c r="GR12" s="295"/>
      <c r="GS12" s="295"/>
      <c r="GT12" s="295"/>
      <c r="GU12" s="295"/>
      <c r="GV12" s="295"/>
      <c r="GW12" s="295"/>
      <c r="GX12" s="295"/>
      <c r="GY12" s="295"/>
      <c r="GZ12" s="295"/>
      <c r="HA12" s="295"/>
      <c r="HB12" s="295"/>
      <c r="HC12" s="295"/>
      <c r="HD12" s="295"/>
      <c r="HE12" s="295"/>
      <c r="HF12" s="295"/>
      <c r="HG12" s="295"/>
      <c r="HH12" s="295"/>
      <c r="HI12" s="295"/>
      <c r="HJ12" s="295"/>
      <c r="HK12" s="295"/>
      <c r="HL12" s="295"/>
      <c r="HM12" s="295"/>
      <c r="HN12" s="295"/>
      <c r="HO12" s="295"/>
      <c r="HP12" s="295"/>
      <c r="HQ12" s="295"/>
      <c r="HR12" s="295"/>
      <c r="HS12" s="295"/>
      <c r="HT12" s="295"/>
      <c r="HU12" s="295"/>
      <c r="HV12" s="295"/>
      <c r="HW12" s="295"/>
      <c r="HX12" s="295"/>
      <c r="HY12" s="295"/>
      <c r="HZ12" s="295"/>
      <c r="IA12" s="295"/>
      <c r="IB12" s="295"/>
      <c r="IC12" s="295"/>
      <c r="ID12" s="295"/>
      <c r="IE12" s="295"/>
      <c r="IF12" s="295"/>
      <c r="IG12" s="295"/>
      <c r="IH12" s="295"/>
    </row>
    <row r="13" spans="1:242" ht="29.25" customHeight="1" x14ac:dyDescent="0.25">
      <c r="A13" s="314" t="s">
        <v>102</v>
      </c>
      <c r="B13" s="307" t="s">
        <v>433</v>
      </c>
      <c r="C13" s="308">
        <f t="shared" si="0"/>
        <v>80</v>
      </c>
      <c r="D13" s="309"/>
      <c r="E13" s="309"/>
      <c r="F13" s="309"/>
      <c r="G13" s="310"/>
      <c r="H13" s="308"/>
      <c r="I13" s="309">
        <v>80</v>
      </c>
      <c r="J13" s="309"/>
      <c r="K13" s="310"/>
      <c r="L13" s="312"/>
      <c r="M13" s="309"/>
      <c r="N13" s="313"/>
      <c r="O13" s="295"/>
      <c r="P13" s="295"/>
      <c r="Q13" s="295"/>
      <c r="R13" s="295"/>
      <c r="S13" s="295"/>
      <c r="T13" s="295"/>
      <c r="U13" s="295"/>
      <c r="V13" s="295"/>
      <c r="W13" s="295"/>
      <c r="X13" s="295"/>
      <c r="Y13" s="295"/>
      <c r="Z13" s="295"/>
      <c r="AA13" s="295"/>
      <c r="AB13" s="295"/>
      <c r="AC13" s="295"/>
      <c r="AD13" s="295"/>
      <c r="AE13" s="295"/>
      <c r="AF13" s="295"/>
      <c r="AG13" s="295"/>
      <c r="AH13" s="295"/>
      <c r="AI13" s="295"/>
      <c r="AJ13" s="295"/>
      <c r="AK13" s="295"/>
      <c r="AL13" s="295"/>
      <c r="AM13" s="295"/>
      <c r="AN13" s="295"/>
      <c r="AO13" s="295"/>
      <c r="AP13" s="295"/>
      <c r="AQ13" s="295"/>
      <c r="AR13" s="295"/>
      <c r="AS13" s="295"/>
      <c r="AT13" s="295"/>
      <c r="AU13" s="295"/>
      <c r="AV13" s="295"/>
      <c r="AW13" s="295"/>
      <c r="AX13" s="295"/>
      <c r="AY13" s="295"/>
      <c r="AZ13" s="295"/>
      <c r="BA13" s="295"/>
      <c r="BB13" s="295"/>
      <c r="BC13" s="295"/>
      <c r="BD13" s="295"/>
      <c r="BE13" s="295"/>
      <c r="BF13" s="295"/>
      <c r="BG13" s="295"/>
      <c r="BH13" s="295"/>
      <c r="BI13" s="295"/>
      <c r="BJ13" s="295"/>
      <c r="BK13" s="295"/>
      <c r="BL13" s="295"/>
      <c r="BM13" s="295"/>
      <c r="BN13" s="295"/>
      <c r="BO13" s="295"/>
      <c r="BP13" s="295"/>
      <c r="BQ13" s="295"/>
      <c r="BR13" s="295"/>
      <c r="BS13" s="295"/>
      <c r="BT13" s="295"/>
      <c r="BU13" s="295"/>
      <c r="BV13" s="295"/>
      <c r="BW13" s="295"/>
      <c r="BX13" s="295"/>
      <c r="BY13" s="295"/>
      <c r="BZ13" s="295"/>
      <c r="CA13" s="295"/>
      <c r="CB13" s="295"/>
      <c r="CC13" s="295"/>
      <c r="CD13" s="295"/>
      <c r="CE13" s="295"/>
      <c r="CF13" s="295"/>
      <c r="CG13" s="295"/>
      <c r="CH13" s="295"/>
      <c r="CI13" s="295"/>
      <c r="CJ13" s="295"/>
      <c r="CK13" s="295"/>
      <c r="CL13" s="295"/>
      <c r="CM13" s="295"/>
      <c r="CN13" s="295"/>
      <c r="CO13" s="295"/>
      <c r="CP13" s="295"/>
      <c r="CQ13" s="295"/>
      <c r="CR13" s="295"/>
      <c r="CS13" s="295"/>
      <c r="CT13" s="295"/>
      <c r="CU13" s="295"/>
      <c r="CV13" s="295"/>
      <c r="CW13" s="295"/>
      <c r="CX13" s="295"/>
      <c r="CY13" s="295"/>
      <c r="CZ13" s="295"/>
      <c r="DA13" s="295"/>
      <c r="DB13" s="295"/>
      <c r="DC13" s="295"/>
      <c r="DD13" s="295"/>
      <c r="DE13" s="295"/>
      <c r="DF13" s="295"/>
      <c r="DG13" s="295"/>
      <c r="DH13" s="295"/>
      <c r="DI13" s="295"/>
      <c r="DJ13" s="295"/>
      <c r="DK13" s="295"/>
      <c r="DL13" s="295"/>
      <c r="DM13" s="295"/>
      <c r="DN13" s="295"/>
      <c r="DO13" s="295"/>
      <c r="DP13" s="295"/>
      <c r="DQ13" s="295"/>
      <c r="DR13" s="295"/>
      <c r="DS13" s="295"/>
      <c r="DT13" s="295"/>
      <c r="DU13" s="295"/>
      <c r="DV13" s="295"/>
      <c r="DW13" s="295"/>
      <c r="DX13" s="295"/>
      <c r="DY13" s="295"/>
      <c r="DZ13" s="295"/>
      <c r="EA13" s="295"/>
      <c r="EB13" s="295"/>
      <c r="EC13" s="295"/>
      <c r="ED13" s="295"/>
      <c r="EE13" s="295"/>
      <c r="EF13" s="295"/>
      <c r="EG13" s="295"/>
      <c r="EH13" s="295"/>
      <c r="EI13" s="295"/>
      <c r="EJ13" s="295"/>
      <c r="EK13" s="295"/>
      <c r="EL13" s="295"/>
      <c r="EM13" s="295"/>
      <c r="EN13" s="295"/>
      <c r="EO13" s="295"/>
      <c r="EP13" s="295"/>
      <c r="EQ13" s="295"/>
      <c r="ER13" s="295"/>
      <c r="ES13" s="295"/>
      <c r="ET13" s="295"/>
      <c r="EU13" s="295"/>
      <c r="EV13" s="295"/>
      <c r="EW13" s="295"/>
      <c r="EX13" s="295"/>
      <c r="EY13" s="295"/>
      <c r="EZ13" s="295"/>
      <c r="FA13" s="295"/>
      <c r="FB13" s="295"/>
      <c r="FC13" s="295"/>
      <c r="FD13" s="295"/>
      <c r="FE13" s="295"/>
      <c r="FF13" s="295"/>
      <c r="FG13" s="295"/>
      <c r="FH13" s="295"/>
      <c r="FI13" s="295"/>
      <c r="FJ13" s="295"/>
      <c r="FK13" s="295"/>
      <c r="FL13" s="295"/>
      <c r="FM13" s="295"/>
      <c r="FN13" s="295"/>
      <c r="FO13" s="295"/>
      <c r="FP13" s="295"/>
      <c r="FQ13" s="295"/>
      <c r="FR13" s="295"/>
      <c r="FS13" s="295"/>
      <c r="FT13" s="295"/>
      <c r="FU13" s="295"/>
      <c r="FV13" s="295"/>
      <c r="FW13" s="295"/>
      <c r="FX13" s="295"/>
      <c r="FY13" s="295"/>
      <c r="FZ13" s="295"/>
      <c r="GA13" s="295"/>
      <c r="GB13" s="295"/>
      <c r="GC13" s="295"/>
      <c r="GD13" s="295"/>
      <c r="GE13" s="295"/>
      <c r="GF13" s="295"/>
      <c r="GG13" s="295"/>
      <c r="GH13" s="295"/>
      <c r="GI13" s="295"/>
      <c r="GJ13" s="295"/>
      <c r="GK13" s="295"/>
      <c r="GL13" s="295"/>
      <c r="GM13" s="295"/>
      <c r="GN13" s="295"/>
      <c r="GO13" s="295"/>
      <c r="GP13" s="295"/>
      <c r="GQ13" s="295"/>
      <c r="GR13" s="295"/>
      <c r="GS13" s="295"/>
      <c r="GT13" s="295"/>
      <c r="GU13" s="295"/>
      <c r="GV13" s="295"/>
      <c r="GW13" s="295"/>
      <c r="GX13" s="295"/>
      <c r="GY13" s="295"/>
      <c r="GZ13" s="295"/>
      <c r="HA13" s="295"/>
      <c r="HB13" s="295"/>
      <c r="HC13" s="295"/>
      <c r="HD13" s="295"/>
      <c r="HE13" s="295"/>
      <c r="HF13" s="295"/>
      <c r="HG13" s="295"/>
      <c r="HH13" s="295"/>
      <c r="HI13" s="295"/>
      <c r="HJ13" s="295"/>
      <c r="HK13" s="295"/>
      <c r="HL13" s="295"/>
      <c r="HM13" s="295"/>
      <c r="HN13" s="295"/>
      <c r="HO13" s="295"/>
      <c r="HP13" s="295"/>
      <c r="HQ13" s="295"/>
      <c r="HR13" s="295"/>
      <c r="HS13" s="295"/>
      <c r="HT13" s="295"/>
      <c r="HU13" s="295"/>
      <c r="HV13" s="295"/>
      <c r="HW13" s="295"/>
      <c r="HX13" s="295"/>
      <c r="HY13" s="295"/>
      <c r="HZ13" s="295"/>
      <c r="IA13" s="295"/>
      <c r="IB13" s="295"/>
      <c r="IC13" s="295"/>
      <c r="ID13" s="295"/>
      <c r="IE13" s="295"/>
      <c r="IF13" s="295"/>
      <c r="IG13" s="295"/>
      <c r="IH13" s="295"/>
    </row>
    <row r="14" spans="1:242" ht="29.25" customHeight="1" x14ac:dyDescent="0.25">
      <c r="A14" s="314" t="s">
        <v>104</v>
      </c>
      <c r="B14" s="307" t="s">
        <v>434</v>
      </c>
      <c r="C14" s="308">
        <f t="shared" si="0"/>
        <v>30</v>
      </c>
      <c r="D14" s="309"/>
      <c r="E14" s="309"/>
      <c r="F14" s="309"/>
      <c r="G14" s="310"/>
      <c r="H14" s="308"/>
      <c r="I14" s="309">
        <v>30</v>
      </c>
      <c r="J14" s="309"/>
      <c r="K14" s="310"/>
      <c r="L14" s="312"/>
      <c r="M14" s="309"/>
      <c r="N14" s="313"/>
      <c r="O14" s="295"/>
      <c r="P14" s="295"/>
      <c r="Q14" s="295"/>
      <c r="R14" s="295"/>
      <c r="S14" s="295"/>
      <c r="T14" s="295"/>
      <c r="U14" s="295"/>
      <c r="V14" s="295"/>
      <c r="W14" s="295"/>
      <c r="X14" s="295"/>
      <c r="Y14" s="295"/>
      <c r="Z14" s="295"/>
      <c r="AA14" s="295"/>
      <c r="AB14" s="295"/>
      <c r="AC14" s="295"/>
      <c r="AD14" s="295"/>
      <c r="AE14" s="295"/>
      <c r="AF14" s="295"/>
      <c r="AG14" s="295"/>
      <c r="AH14" s="295"/>
      <c r="AI14" s="295"/>
      <c r="AJ14" s="295"/>
      <c r="AK14" s="295"/>
      <c r="AL14" s="295"/>
      <c r="AM14" s="295"/>
      <c r="AN14" s="295"/>
      <c r="AO14" s="295"/>
      <c r="AP14" s="295"/>
      <c r="AQ14" s="295"/>
      <c r="AR14" s="295"/>
      <c r="AS14" s="295"/>
      <c r="AT14" s="295"/>
      <c r="AU14" s="295"/>
      <c r="AV14" s="295"/>
      <c r="AW14" s="295"/>
      <c r="AX14" s="295"/>
      <c r="AY14" s="295"/>
      <c r="AZ14" s="295"/>
      <c r="BA14" s="295"/>
      <c r="BB14" s="295"/>
      <c r="BC14" s="295"/>
      <c r="BD14" s="295"/>
      <c r="BE14" s="295"/>
      <c r="BF14" s="295"/>
      <c r="BG14" s="295"/>
      <c r="BH14" s="295"/>
      <c r="BI14" s="295"/>
      <c r="BJ14" s="295"/>
      <c r="BK14" s="295"/>
      <c r="BL14" s="295"/>
      <c r="BM14" s="295"/>
      <c r="BN14" s="295"/>
      <c r="BO14" s="295"/>
      <c r="BP14" s="295"/>
      <c r="BQ14" s="295"/>
      <c r="BR14" s="295"/>
      <c r="BS14" s="295"/>
      <c r="BT14" s="295"/>
      <c r="BU14" s="295"/>
      <c r="BV14" s="295"/>
      <c r="BW14" s="295"/>
      <c r="BX14" s="295"/>
      <c r="BY14" s="295"/>
      <c r="BZ14" s="295"/>
      <c r="CA14" s="295"/>
      <c r="CB14" s="295"/>
      <c r="CC14" s="295"/>
      <c r="CD14" s="295"/>
      <c r="CE14" s="295"/>
      <c r="CF14" s="295"/>
      <c r="CG14" s="295"/>
      <c r="CH14" s="295"/>
      <c r="CI14" s="295"/>
      <c r="CJ14" s="295"/>
      <c r="CK14" s="295"/>
      <c r="CL14" s="295"/>
      <c r="CM14" s="295"/>
      <c r="CN14" s="295"/>
      <c r="CO14" s="295"/>
      <c r="CP14" s="295"/>
      <c r="CQ14" s="295"/>
      <c r="CR14" s="295"/>
      <c r="CS14" s="295"/>
      <c r="CT14" s="295"/>
      <c r="CU14" s="295"/>
      <c r="CV14" s="295"/>
      <c r="CW14" s="295"/>
      <c r="CX14" s="295"/>
      <c r="CY14" s="295"/>
      <c r="CZ14" s="295"/>
      <c r="DA14" s="295"/>
      <c r="DB14" s="295"/>
      <c r="DC14" s="295"/>
      <c r="DD14" s="295"/>
      <c r="DE14" s="295"/>
      <c r="DF14" s="295"/>
      <c r="DG14" s="295"/>
      <c r="DH14" s="295"/>
      <c r="DI14" s="295"/>
      <c r="DJ14" s="295"/>
      <c r="DK14" s="295"/>
      <c r="DL14" s="295"/>
      <c r="DM14" s="295"/>
      <c r="DN14" s="295"/>
      <c r="DO14" s="295"/>
      <c r="DP14" s="295"/>
      <c r="DQ14" s="295"/>
      <c r="DR14" s="295"/>
      <c r="DS14" s="295"/>
      <c r="DT14" s="295"/>
      <c r="DU14" s="295"/>
      <c r="DV14" s="295"/>
      <c r="DW14" s="295"/>
      <c r="DX14" s="295"/>
      <c r="DY14" s="295"/>
      <c r="DZ14" s="295"/>
      <c r="EA14" s="295"/>
      <c r="EB14" s="295"/>
      <c r="EC14" s="295"/>
      <c r="ED14" s="295"/>
      <c r="EE14" s="295"/>
      <c r="EF14" s="295"/>
      <c r="EG14" s="295"/>
      <c r="EH14" s="295"/>
      <c r="EI14" s="295"/>
      <c r="EJ14" s="295"/>
      <c r="EK14" s="295"/>
      <c r="EL14" s="295"/>
      <c r="EM14" s="295"/>
      <c r="EN14" s="295"/>
      <c r="EO14" s="295"/>
      <c r="EP14" s="295"/>
      <c r="EQ14" s="295"/>
      <c r="ER14" s="295"/>
      <c r="ES14" s="295"/>
      <c r="ET14" s="295"/>
      <c r="EU14" s="295"/>
      <c r="EV14" s="295"/>
      <c r="EW14" s="295"/>
      <c r="EX14" s="295"/>
      <c r="EY14" s="295"/>
      <c r="EZ14" s="295"/>
      <c r="FA14" s="295"/>
      <c r="FB14" s="295"/>
      <c r="FC14" s="295"/>
      <c r="FD14" s="295"/>
      <c r="FE14" s="295"/>
      <c r="FF14" s="295"/>
      <c r="FG14" s="295"/>
      <c r="FH14" s="295"/>
      <c r="FI14" s="295"/>
      <c r="FJ14" s="295"/>
      <c r="FK14" s="295"/>
      <c r="FL14" s="295"/>
      <c r="FM14" s="295"/>
      <c r="FN14" s="295"/>
      <c r="FO14" s="295"/>
      <c r="FP14" s="295"/>
      <c r="FQ14" s="295"/>
      <c r="FR14" s="295"/>
      <c r="FS14" s="295"/>
      <c r="FT14" s="295"/>
      <c r="FU14" s="295"/>
      <c r="FV14" s="295"/>
      <c r="FW14" s="295"/>
      <c r="FX14" s="295"/>
      <c r="FY14" s="295"/>
      <c r="FZ14" s="295"/>
      <c r="GA14" s="295"/>
      <c r="GB14" s="295"/>
      <c r="GC14" s="295"/>
      <c r="GD14" s="295"/>
      <c r="GE14" s="295"/>
      <c r="GF14" s="295"/>
      <c r="GG14" s="295"/>
      <c r="GH14" s="295"/>
      <c r="GI14" s="295"/>
      <c r="GJ14" s="295"/>
      <c r="GK14" s="295"/>
      <c r="GL14" s="295"/>
      <c r="GM14" s="295"/>
      <c r="GN14" s="295"/>
      <c r="GO14" s="295"/>
      <c r="GP14" s="295"/>
      <c r="GQ14" s="295"/>
      <c r="GR14" s="295"/>
      <c r="GS14" s="295"/>
      <c r="GT14" s="295"/>
      <c r="GU14" s="295"/>
      <c r="GV14" s="295"/>
      <c r="GW14" s="295"/>
      <c r="GX14" s="295"/>
      <c r="GY14" s="295"/>
      <c r="GZ14" s="295"/>
      <c r="HA14" s="295"/>
      <c r="HB14" s="295"/>
      <c r="HC14" s="295"/>
      <c r="HD14" s="295"/>
      <c r="HE14" s="295"/>
      <c r="HF14" s="295"/>
      <c r="HG14" s="295"/>
      <c r="HH14" s="295"/>
      <c r="HI14" s="295"/>
      <c r="HJ14" s="295"/>
      <c r="HK14" s="295"/>
      <c r="HL14" s="295"/>
      <c r="HM14" s="295"/>
      <c r="HN14" s="295"/>
      <c r="HO14" s="295"/>
      <c r="HP14" s="295"/>
      <c r="HQ14" s="295"/>
      <c r="HR14" s="295"/>
      <c r="HS14" s="295"/>
      <c r="HT14" s="295"/>
      <c r="HU14" s="295"/>
      <c r="HV14" s="295"/>
      <c r="HW14" s="295"/>
      <c r="HX14" s="295"/>
      <c r="HY14" s="295"/>
      <c r="HZ14" s="295"/>
      <c r="IA14" s="295"/>
      <c r="IB14" s="295"/>
      <c r="IC14" s="295"/>
      <c r="ID14" s="295"/>
      <c r="IE14" s="295"/>
      <c r="IF14" s="295"/>
      <c r="IG14" s="295"/>
      <c r="IH14" s="295"/>
    </row>
    <row r="15" spans="1:242" ht="29.25" customHeight="1" x14ac:dyDescent="0.25">
      <c r="A15" s="314" t="s">
        <v>106</v>
      </c>
      <c r="B15" s="307" t="s">
        <v>435</v>
      </c>
      <c r="C15" s="308">
        <f t="shared" si="0"/>
        <v>85</v>
      </c>
      <c r="D15" s="309"/>
      <c r="E15" s="309"/>
      <c r="F15" s="309">
        <v>0</v>
      </c>
      <c r="G15" s="310">
        <v>0</v>
      </c>
      <c r="H15" s="308">
        <v>0</v>
      </c>
      <c r="I15" s="309">
        <v>85</v>
      </c>
      <c r="J15" s="309">
        <v>0</v>
      </c>
      <c r="K15" s="310">
        <v>0</v>
      </c>
      <c r="L15" s="312">
        <v>0</v>
      </c>
      <c r="M15" s="309">
        <v>0</v>
      </c>
      <c r="N15" s="313">
        <v>0</v>
      </c>
      <c r="O15" s="295"/>
      <c r="P15" s="295"/>
      <c r="Q15" s="295"/>
      <c r="R15" s="295"/>
      <c r="S15" s="295"/>
      <c r="T15" s="295"/>
      <c r="U15" s="295"/>
      <c r="V15" s="295"/>
      <c r="W15" s="295"/>
      <c r="X15" s="295"/>
      <c r="Y15" s="295"/>
      <c r="Z15" s="295"/>
      <c r="AA15" s="295"/>
      <c r="AB15" s="295"/>
      <c r="AC15" s="295"/>
      <c r="AD15" s="295"/>
      <c r="AE15" s="295"/>
      <c r="AF15" s="295"/>
      <c r="AG15" s="295"/>
      <c r="AH15" s="295"/>
      <c r="AI15" s="295"/>
      <c r="AJ15" s="295"/>
      <c r="AK15" s="295"/>
      <c r="AL15" s="295"/>
      <c r="AM15" s="295"/>
      <c r="AN15" s="295"/>
      <c r="AO15" s="295"/>
      <c r="AP15" s="295"/>
      <c r="AQ15" s="295"/>
      <c r="AR15" s="295"/>
      <c r="AS15" s="295"/>
      <c r="AT15" s="295"/>
      <c r="AU15" s="295"/>
      <c r="AV15" s="295"/>
      <c r="AW15" s="295"/>
      <c r="AX15" s="295"/>
      <c r="AY15" s="295"/>
      <c r="AZ15" s="295"/>
      <c r="BA15" s="295"/>
      <c r="BB15" s="295"/>
      <c r="BC15" s="295"/>
      <c r="BD15" s="295"/>
      <c r="BE15" s="295"/>
      <c r="BF15" s="295"/>
      <c r="BG15" s="295"/>
      <c r="BH15" s="295"/>
      <c r="BI15" s="295"/>
      <c r="BJ15" s="295"/>
      <c r="BK15" s="295"/>
      <c r="BL15" s="295"/>
      <c r="BM15" s="295"/>
      <c r="BN15" s="295"/>
      <c r="BO15" s="295"/>
      <c r="BP15" s="295"/>
      <c r="BQ15" s="295"/>
      <c r="BR15" s="295"/>
      <c r="BS15" s="295"/>
      <c r="BT15" s="295"/>
      <c r="BU15" s="295"/>
      <c r="BV15" s="295"/>
      <c r="BW15" s="295"/>
      <c r="BX15" s="295"/>
      <c r="BY15" s="295"/>
      <c r="BZ15" s="295"/>
      <c r="CA15" s="295"/>
      <c r="CB15" s="295"/>
      <c r="CC15" s="295"/>
      <c r="CD15" s="295"/>
      <c r="CE15" s="295"/>
      <c r="CF15" s="295"/>
      <c r="CG15" s="295"/>
      <c r="CH15" s="295"/>
      <c r="CI15" s="295"/>
      <c r="CJ15" s="295"/>
      <c r="CK15" s="295"/>
      <c r="CL15" s="295"/>
      <c r="CM15" s="295"/>
      <c r="CN15" s="295"/>
      <c r="CO15" s="295"/>
      <c r="CP15" s="295"/>
      <c r="CQ15" s="295"/>
      <c r="CR15" s="295"/>
      <c r="CS15" s="295"/>
      <c r="CT15" s="295"/>
      <c r="CU15" s="295"/>
      <c r="CV15" s="295"/>
      <c r="CW15" s="295"/>
      <c r="CX15" s="295"/>
      <c r="CY15" s="295"/>
      <c r="CZ15" s="295"/>
      <c r="DA15" s="295"/>
      <c r="DB15" s="295"/>
      <c r="DC15" s="295"/>
      <c r="DD15" s="295"/>
      <c r="DE15" s="295"/>
      <c r="DF15" s="295"/>
      <c r="DG15" s="295"/>
      <c r="DH15" s="295"/>
      <c r="DI15" s="295"/>
      <c r="DJ15" s="295"/>
      <c r="DK15" s="295"/>
      <c r="DL15" s="295"/>
      <c r="DM15" s="295"/>
      <c r="DN15" s="295"/>
      <c r="DO15" s="295"/>
      <c r="DP15" s="295"/>
      <c r="DQ15" s="295"/>
      <c r="DR15" s="295"/>
      <c r="DS15" s="295"/>
      <c r="DT15" s="295"/>
      <c r="DU15" s="295"/>
      <c r="DV15" s="295"/>
      <c r="DW15" s="295"/>
      <c r="DX15" s="295"/>
      <c r="DY15" s="295"/>
      <c r="DZ15" s="295"/>
      <c r="EA15" s="295"/>
      <c r="EB15" s="295"/>
      <c r="EC15" s="295"/>
      <c r="ED15" s="295"/>
      <c r="EE15" s="295"/>
      <c r="EF15" s="295"/>
      <c r="EG15" s="295"/>
      <c r="EH15" s="295"/>
      <c r="EI15" s="295"/>
      <c r="EJ15" s="295"/>
      <c r="EK15" s="295"/>
      <c r="EL15" s="295"/>
      <c r="EM15" s="295"/>
      <c r="EN15" s="295"/>
      <c r="EO15" s="295"/>
      <c r="EP15" s="295"/>
      <c r="EQ15" s="295"/>
      <c r="ER15" s="295"/>
      <c r="ES15" s="295"/>
      <c r="ET15" s="295"/>
      <c r="EU15" s="295"/>
      <c r="EV15" s="295"/>
      <c r="EW15" s="295"/>
      <c r="EX15" s="295"/>
      <c r="EY15" s="295"/>
      <c r="EZ15" s="295"/>
      <c r="FA15" s="295"/>
      <c r="FB15" s="295"/>
      <c r="FC15" s="295"/>
      <c r="FD15" s="295"/>
      <c r="FE15" s="295"/>
      <c r="FF15" s="295"/>
      <c r="FG15" s="295"/>
      <c r="FH15" s="295"/>
      <c r="FI15" s="295"/>
      <c r="FJ15" s="295"/>
      <c r="FK15" s="295"/>
      <c r="FL15" s="295"/>
      <c r="FM15" s="295"/>
      <c r="FN15" s="295"/>
      <c r="FO15" s="295"/>
      <c r="FP15" s="295"/>
      <c r="FQ15" s="295"/>
      <c r="FR15" s="295"/>
      <c r="FS15" s="295"/>
      <c r="FT15" s="295"/>
      <c r="FU15" s="295"/>
      <c r="FV15" s="295"/>
      <c r="FW15" s="295"/>
      <c r="FX15" s="295"/>
      <c r="FY15" s="295"/>
      <c r="FZ15" s="295"/>
      <c r="GA15" s="295"/>
      <c r="GB15" s="295"/>
      <c r="GC15" s="295"/>
      <c r="GD15" s="295"/>
      <c r="GE15" s="295"/>
      <c r="GF15" s="295"/>
      <c r="GG15" s="295"/>
      <c r="GH15" s="295"/>
      <c r="GI15" s="295"/>
      <c r="GJ15" s="295"/>
      <c r="GK15" s="295"/>
      <c r="GL15" s="295"/>
      <c r="GM15" s="295"/>
      <c r="GN15" s="295"/>
      <c r="GO15" s="295"/>
      <c r="GP15" s="295"/>
      <c r="GQ15" s="295"/>
      <c r="GR15" s="295"/>
      <c r="GS15" s="295"/>
      <c r="GT15" s="295"/>
      <c r="GU15" s="295"/>
      <c r="GV15" s="295"/>
      <c r="GW15" s="295"/>
      <c r="GX15" s="295"/>
      <c r="GY15" s="295"/>
      <c r="GZ15" s="295"/>
      <c r="HA15" s="295"/>
      <c r="HB15" s="295"/>
      <c r="HC15" s="295"/>
      <c r="HD15" s="295"/>
      <c r="HE15" s="295"/>
      <c r="HF15" s="295"/>
      <c r="HG15" s="295"/>
      <c r="HH15" s="295"/>
      <c r="HI15" s="295"/>
      <c r="HJ15" s="295"/>
      <c r="HK15" s="295"/>
      <c r="HL15" s="295"/>
      <c r="HM15" s="295"/>
      <c r="HN15" s="295"/>
      <c r="HO15" s="295"/>
      <c r="HP15" s="295"/>
      <c r="HQ15" s="295"/>
      <c r="HR15" s="295"/>
      <c r="HS15" s="295"/>
      <c r="HT15" s="295"/>
      <c r="HU15" s="295"/>
      <c r="HV15" s="295"/>
      <c r="HW15" s="295"/>
      <c r="HX15" s="295"/>
      <c r="HY15" s="295"/>
      <c r="HZ15" s="295"/>
      <c r="IA15" s="295"/>
      <c r="IB15" s="295"/>
      <c r="IC15" s="295"/>
      <c r="ID15" s="295"/>
      <c r="IE15" s="295"/>
      <c r="IF15" s="295"/>
      <c r="IG15" s="295"/>
      <c r="IH15" s="295"/>
    </row>
    <row r="16" spans="1:242" ht="29.25" customHeight="1" x14ac:dyDescent="0.25">
      <c r="A16" s="314" t="s">
        <v>108</v>
      </c>
      <c r="B16" s="307" t="s">
        <v>436</v>
      </c>
      <c r="C16" s="308">
        <f t="shared" si="0"/>
        <v>68</v>
      </c>
      <c r="D16" s="309"/>
      <c r="E16" s="309"/>
      <c r="F16" s="309"/>
      <c r="G16" s="310"/>
      <c r="H16" s="308"/>
      <c r="I16" s="309">
        <v>68</v>
      </c>
      <c r="J16" s="309"/>
      <c r="K16" s="310"/>
      <c r="L16" s="312"/>
      <c r="M16" s="309"/>
      <c r="N16" s="313"/>
      <c r="O16" s="295"/>
      <c r="P16" s="295"/>
      <c r="Q16" s="295"/>
      <c r="R16" s="295"/>
      <c r="S16" s="295"/>
      <c r="T16" s="295"/>
      <c r="U16" s="295"/>
      <c r="V16" s="295"/>
      <c r="W16" s="295"/>
      <c r="X16" s="295"/>
      <c r="Y16" s="295"/>
      <c r="Z16" s="295"/>
      <c r="AA16" s="295"/>
      <c r="AB16" s="295"/>
      <c r="AC16" s="295"/>
      <c r="AD16" s="295"/>
      <c r="AE16" s="295"/>
      <c r="AF16" s="295"/>
      <c r="AG16" s="295"/>
      <c r="AH16" s="295"/>
      <c r="AI16" s="295"/>
      <c r="AJ16" s="295"/>
      <c r="AK16" s="295"/>
      <c r="AL16" s="295"/>
      <c r="AM16" s="295"/>
      <c r="AN16" s="295"/>
      <c r="AO16" s="295"/>
      <c r="AP16" s="295"/>
      <c r="AQ16" s="295"/>
      <c r="AR16" s="295"/>
      <c r="AS16" s="295"/>
      <c r="AT16" s="295"/>
      <c r="AU16" s="295"/>
      <c r="AV16" s="295"/>
      <c r="AW16" s="295"/>
      <c r="AX16" s="295"/>
      <c r="AY16" s="295"/>
      <c r="AZ16" s="295"/>
      <c r="BA16" s="295"/>
      <c r="BB16" s="295"/>
      <c r="BC16" s="295"/>
      <c r="BD16" s="295"/>
      <c r="BE16" s="295"/>
      <c r="BF16" s="295"/>
      <c r="BG16" s="295"/>
      <c r="BH16" s="295"/>
      <c r="BI16" s="295"/>
      <c r="BJ16" s="295"/>
      <c r="BK16" s="295"/>
      <c r="BL16" s="295"/>
      <c r="BM16" s="295"/>
      <c r="BN16" s="295"/>
      <c r="BO16" s="295"/>
      <c r="BP16" s="295"/>
      <c r="BQ16" s="295"/>
      <c r="BR16" s="295"/>
      <c r="BS16" s="295"/>
      <c r="BT16" s="295"/>
      <c r="BU16" s="295"/>
      <c r="BV16" s="295"/>
      <c r="BW16" s="295"/>
      <c r="BX16" s="295"/>
      <c r="BY16" s="295"/>
      <c r="BZ16" s="295"/>
      <c r="CA16" s="295"/>
      <c r="CB16" s="295"/>
      <c r="CC16" s="295"/>
      <c r="CD16" s="295"/>
      <c r="CE16" s="295"/>
      <c r="CF16" s="295"/>
      <c r="CG16" s="295"/>
      <c r="CH16" s="295"/>
      <c r="CI16" s="295"/>
      <c r="CJ16" s="295"/>
      <c r="CK16" s="295"/>
      <c r="CL16" s="295"/>
      <c r="CM16" s="295"/>
      <c r="CN16" s="295"/>
      <c r="CO16" s="295"/>
      <c r="CP16" s="295"/>
      <c r="CQ16" s="295"/>
      <c r="CR16" s="295"/>
      <c r="CS16" s="295"/>
      <c r="CT16" s="295"/>
      <c r="CU16" s="295"/>
      <c r="CV16" s="295"/>
      <c r="CW16" s="295"/>
      <c r="CX16" s="295"/>
      <c r="CY16" s="295"/>
      <c r="CZ16" s="295"/>
      <c r="DA16" s="295"/>
      <c r="DB16" s="295"/>
      <c r="DC16" s="295"/>
      <c r="DD16" s="295"/>
      <c r="DE16" s="295"/>
      <c r="DF16" s="295"/>
      <c r="DG16" s="295"/>
      <c r="DH16" s="295"/>
      <c r="DI16" s="295"/>
      <c r="DJ16" s="295"/>
      <c r="DK16" s="295"/>
      <c r="DL16" s="295"/>
      <c r="DM16" s="295"/>
      <c r="DN16" s="295"/>
      <c r="DO16" s="295"/>
      <c r="DP16" s="295"/>
      <c r="DQ16" s="295"/>
      <c r="DR16" s="295"/>
      <c r="DS16" s="295"/>
      <c r="DT16" s="295"/>
      <c r="DU16" s="295"/>
      <c r="DV16" s="295"/>
      <c r="DW16" s="295"/>
      <c r="DX16" s="295"/>
      <c r="DY16" s="295"/>
      <c r="DZ16" s="295"/>
      <c r="EA16" s="295"/>
      <c r="EB16" s="295"/>
      <c r="EC16" s="295"/>
      <c r="ED16" s="295"/>
      <c r="EE16" s="295"/>
      <c r="EF16" s="295"/>
      <c r="EG16" s="295"/>
      <c r="EH16" s="295"/>
      <c r="EI16" s="295"/>
      <c r="EJ16" s="295"/>
      <c r="EK16" s="295"/>
      <c r="EL16" s="295"/>
      <c r="EM16" s="295"/>
      <c r="EN16" s="295"/>
      <c r="EO16" s="295"/>
      <c r="EP16" s="295"/>
      <c r="EQ16" s="295"/>
      <c r="ER16" s="295"/>
      <c r="ES16" s="295"/>
      <c r="ET16" s="295"/>
      <c r="EU16" s="295"/>
      <c r="EV16" s="295"/>
      <c r="EW16" s="295"/>
      <c r="EX16" s="295"/>
      <c r="EY16" s="295"/>
      <c r="EZ16" s="295"/>
      <c r="FA16" s="295"/>
      <c r="FB16" s="295"/>
      <c r="FC16" s="295"/>
      <c r="FD16" s="295"/>
      <c r="FE16" s="295"/>
      <c r="FF16" s="295"/>
      <c r="FG16" s="295"/>
      <c r="FH16" s="295"/>
      <c r="FI16" s="295"/>
      <c r="FJ16" s="295"/>
      <c r="FK16" s="295"/>
      <c r="FL16" s="295"/>
      <c r="FM16" s="295"/>
      <c r="FN16" s="295"/>
      <c r="FO16" s="295"/>
      <c r="FP16" s="295"/>
      <c r="FQ16" s="295"/>
      <c r="FR16" s="295"/>
      <c r="FS16" s="295"/>
      <c r="FT16" s="295"/>
      <c r="FU16" s="295"/>
      <c r="FV16" s="295"/>
      <c r="FW16" s="295"/>
      <c r="FX16" s="295"/>
      <c r="FY16" s="295"/>
      <c r="FZ16" s="295"/>
      <c r="GA16" s="295"/>
      <c r="GB16" s="295"/>
      <c r="GC16" s="295"/>
      <c r="GD16" s="295"/>
      <c r="GE16" s="295"/>
      <c r="GF16" s="295"/>
      <c r="GG16" s="295"/>
      <c r="GH16" s="295"/>
      <c r="GI16" s="295"/>
      <c r="GJ16" s="295"/>
      <c r="GK16" s="295"/>
      <c r="GL16" s="295"/>
      <c r="GM16" s="295"/>
      <c r="GN16" s="295"/>
      <c r="GO16" s="295"/>
      <c r="GP16" s="295"/>
      <c r="GQ16" s="295"/>
      <c r="GR16" s="295"/>
      <c r="GS16" s="295"/>
      <c r="GT16" s="295"/>
      <c r="GU16" s="295"/>
      <c r="GV16" s="295"/>
      <c r="GW16" s="295"/>
      <c r="GX16" s="295"/>
      <c r="GY16" s="295"/>
      <c r="GZ16" s="295"/>
      <c r="HA16" s="295"/>
      <c r="HB16" s="295"/>
      <c r="HC16" s="295"/>
      <c r="HD16" s="295"/>
      <c r="HE16" s="295"/>
      <c r="HF16" s="295"/>
      <c r="HG16" s="295"/>
      <c r="HH16" s="295"/>
      <c r="HI16" s="295"/>
      <c r="HJ16" s="295"/>
      <c r="HK16" s="295"/>
      <c r="HL16" s="295"/>
      <c r="HM16" s="295"/>
      <c r="HN16" s="295"/>
      <c r="HO16" s="295"/>
      <c r="HP16" s="295"/>
      <c r="HQ16" s="295"/>
      <c r="HR16" s="295"/>
      <c r="HS16" s="295"/>
      <c r="HT16" s="295"/>
      <c r="HU16" s="295"/>
      <c r="HV16" s="295"/>
      <c r="HW16" s="295"/>
      <c r="HX16" s="295"/>
      <c r="HY16" s="295"/>
      <c r="HZ16" s="295"/>
      <c r="IA16" s="295"/>
      <c r="IB16" s="295"/>
      <c r="IC16" s="295"/>
      <c r="ID16" s="295"/>
      <c r="IE16" s="295"/>
      <c r="IF16" s="295"/>
      <c r="IG16" s="295"/>
      <c r="IH16" s="295"/>
    </row>
    <row r="17" spans="1:242" ht="29.25" customHeight="1" x14ac:dyDescent="0.25">
      <c r="A17" s="314" t="s">
        <v>110</v>
      </c>
      <c r="B17" s="307" t="s">
        <v>436</v>
      </c>
      <c r="C17" s="308">
        <f t="shared" si="0"/>
        <v>90</v>
      </c>
      <c r="D17" s="309"/>
      <c r="E17" s="309"/>
      <c r="F17" s="309"/>
      <c r="G17" s="310"/>
      <c r="H17" s="308"/>
      <c r="I17" s="309">
        <v>90</v>
      </c>
      <c r="J17" s="309"/>
      <c r="K17" s="310"/>
      <c r="L17" s="312"/>
      <c r="M17" s="309"/>
      <c r="N17" s="313"/>
      <c r="O17" s="295"/>
      <c r="P17" s="295"/>
      <c r="Q17" s="295"/>
      <c r="R17" s="295"/>
      <c r="S17" s="295"/>
      <c r="T17" s="295"/>
      <c r="U17" s="295"/>
      <c r="V17" s="295"/>
      <c r="W17" s="295"/>
      <c r="X17" s="295"/>
      <c r="Y17" s="295"/>
      <c r="Z17" s="295"/>
      <c r="AA17" s="295"/>
      <c r="AB17" s="295"/>
      <c r="AC17" s="295"/>
      <c r="AD17" s="295"/>
      <c r="AE17" s="295"/>
      <c r="AF17" s="295"/>
      <c r="AG17" s="295"/>
      <c r="AH17" s="295"/>
      <c r="AI17" s="295"/>
      <c r="AJ17" s="295"/>
      <c r="AK17" s="295"/>
      <c r="AL17" s="295"/>
      <c r="AM17" s="295"/>
      <c r="AN17" s="295"/>
      <c r="AO17" s="295"/>
      <c r="AP17" s="295"/>
      <c r="AQ17" s="295"/>
      <c r="AR17" s="295"/>
      <c r="AS17" s="295"/>
      <c r="AT17" s="295"/>
      <c r="AU17" s="295"/>
      <c r="AV17" s="295"/>
      <c r="AW17" s="295"/>
      <c r="AX17" s="295"/>
      <c r="AY17" s="295"/>
      <c r="AZ17" s="295"/>
      <c r="BA17" s="295"/>
      <c r="BB17" s="295"/>
      <c r="BC17" s="295"/>
      <c r="BD17" s="295"/>
      <c r="BE17" s="295"/>
      <c r="BF17" s="295"/>
      <c r="BG17" s="295"/>
      <c r="BH17" s="295"/>
      <c r="BI17" s="295"/>
      <c r="BJ17" s="295"/>
      <c r="BK17" s="295"/>
      <c r="BL17" s="295"/>
      <c r="BM17" s="295"/>
      <c r="BN17" s="295"/>
      <c r="BO17" s="295"/>
      <c r="BP17" s="295"/>
      <c r="BQ17" s="295"/>
      <c r="BR17" s="295"/>
      <c r="BS17" s="295"/>
      <c r="BT17" s="295"/>
      <c r="BU17" s="295"/>
      <c r="BV17" s="295"/>
      <c r="BW17" s="295"/>
      <c r="BX17" s="295"/>
      <c r="BY17" s="295"/>
      <c r="BZ17" s="295"/>
      <c r="CA17" s="295"/>
      <c r="CB17" s="295"/>
      <c r="CC17" s="295"/>
      <c r="CD17" s="295"/>
      <c r="CE17" s="295"/>
      <c r="CF17" s="295"/>
      <c r="CG17" s="295"/>
      <c r="CH17" s="295"/>
      <c r="CI17" s="295"/>
      <c r="CJ17" s="295"/>
      <c r="CK17" s="295"/>
      <c r="CL17" s="295"/>
      <c r="CM17" s="295"/>
      <c r="CN17" s="295"/>
      <c r="CO17" s="295"/>
      <c r="CP17" s="295"/>
      <c r="CQ17" s="295"/>
      <c r="CR17" s="295"/>
      <c r="CS17" s="295"/>
      <c r="CT17" s="295"/>
      <c r="CU17" s="295"/>
      <c r="CV17" s="295"/>
      <c r="CW17" s="295"/>
      <c r="CX17" s="295"/>
      <c r="CY17" s="295"/>
      <c r="CZ17" s="295"/>
      <c r="DA17" s="295"/>
      <c r="DB17" s="295"/>
      <c r="DC17" s="295"/>
      <c r="DD17" s="295"/>
      <c r="DE17" s="295"/>
      <c r="DF17" s="295"/>
      <c r="DG17" s="295"/>
      <c r="DH17" s="295"/>
      <c r="DI17" s="295"/>
      <c r="DJ17" s="295"/>
      <c r="DK17" s="295"/>
      <c r="DL17" s="295"/>
      <c r="DM17" s="295"/>
      <c r="DN17" s="295"/>
      <c r="DO17" s="295"/>
      <c r="DP17" s="295"/>
      <c r="DQ17" s="295"/>
      <c r="DR17" s="295"/>
      <c r="DS17" s="295"/>
      <c r="DT17" s="295"/>
      <c r="DU17" s="295"/>
      <c r="DV17" s="295"/>
      <c r="DW17" s="295"/>
      <c r="DX17" s="295"/>
      <c r="DY17" s="295"/>
      <c r="DZ17" s="295"/>
      <c r="EA17" s="295"/>
      <c r="EB17" s="295"/>
      <c r="EC17" s="295"/>
      <c r="ED17" s="295"/>
      <c r="EE17" s="295"/>
      <c r="EF17" s="295"/>
      <c r="EG17" s="295"/>
      <c r="EH17" s="295"/>
      <c r="EI17" s="295"/>
      <c r="EJ17" s="295"/>
      <c r="EK17" s="295"/>
      <c r="EL17" s="295"/>
      <c r="EM17" s="295"/>
      <c r="EN17" s="295"/>
      <c r="EO17" s="295"/>
      <c r="EP17" s="295"/>
      <c r="EQ17" s="295"/>
      <c r="ER17" s="295"/>
      <c r="ES17" s="295"/>
      <c r="ET17" s="295"/>
      <c r="EU17" s="295"/>
      <c r="EV17" s="295"/>
      <c r="EW17" s="295"/>
      <c r="EX17" s="295"/>
      <c r="EY17" s="295"/>
      <c r="EZ17" s="295"/>
      <c r="FA17" s="295"/>
      <c r="FB17" s="295"/>
      <c r="FC17" s="295"/>
      <c r="FD17" s="295"/>
      <c r="FE17" s="295"/>
      <c r="FF17" s="295"/>
      <c r="FG17" s="295"/>
      <c r="FH17" s="295"/>
      <c r="FI17" s="295"/>
      <c r="FJ17" s="295"/>
      <c r="FK17" s="295"/>
      <c r="FL17" s="295"/>
      <c r="FM17" s="295"/>
      <c r="FN17" s="295"/>
      <c r="FO17" s="295"/>
      <c r="FP17" s="295"/>
      <c r="FQ17" s="295"/>
      <c r="FR17" s="295"/>
      <c r="FS17" s="295"/>
      <c r="FT17" s="295"/>
      <c r="FU17" s="295"/>
      <c r="FV17" s="295"/>
      <c r="FW17" s="295"/>
      <c r="FX17" s="295"/>
      <c r="FY17" s="295"/>
      <c r="FZ17" s="295"/>
      <c r="GA17" s="295"/>
      <c r="GB17" s="295"/>
      <c r="GC17" s="295"/>
      <c r="GD17" s="295"/>
      <c r="GE17" s="295"/>
      <c r="GF17" s="295"/>
      <c r="GG17" s="295"/>
      <c r="GH17" s="295"/>
      <c r="GI17" s="295"/>
      <c r="GJ17" s="295"/>
      <c r="GK17" s="295"/>
      <c r="GL17" s="295"/>
      <c r="GM17" s="295"/>
      <c r="GN17" s="295"/>
      <c r="GO17" s="295"/>
      <c r="GP17" s="295"/>
      <c r="GQ17" s="295"/>
      <c r="GR17" s="295"/>
      <c r="GS17" s="295"/>
      <c r="GT17" s="295"/>
      <c r="GU17" s="295"/>
      <c r="GV17" s="295"/>
      <c r="GW17" s="295"/>
      <c r="GX17" s="295"/>
      <c r="GY17" s="295"/>
      <c r="GZ17" s="295"/>
      <c r="HA17" s="295"/>
      <c r="HB17" s="295"/>
      <c r="HC17" s="295"/>
      <c r="HD17" s="295"/>
      <c r="HE17" s="295"/>
      <c r="HF17" s="295"/>
      <c r="HG17" s="295"/>
      <c r="HH17" s="295"/>
      <c r="HI17" s="295"/>
      <c r="HJ17" s="295"/>
      <c r="HK17" s="295"/>
      <c r="HL17" s="295"/>
      <c r="HM17" s="295"/>
      <c r="HN17" s="295"/>
      <c r="HO17" s="295"/>
      <c r="HP17" s="295"/>
      <c r="HQ17" s="295"/>
      <c r="HR17" s="295"/>
      <c r="HS17" s="295"/>
      <c r="HT17" s="295"/>
      <c r="HU17" s="295"/>
      <c r="HV17" s="295"/>
      <c r="HW17" s="295"/>
      <c r="HX17" s="295"/>
      <c r="HY17" s="295"/>
      <c r="HZ17" s="295"/>
      <c r="IA17" s="295"/>
      <c r="IB17" s="295"/>
      <c r="IC17" s="295"/>
      <c r="ID17" s="295"/>
      <c r="IE17" s="295"/>
      <c r="IF17" s="295"/>
      <c r="IG17" s="295"/>
      <c r="IH17" s="295"/>
    </row>
    <row r="18" spans="1:242" ht="29.25" customHeight="1" x14ac:dyDescent="0.25">
      <c r="A18" s="314" t="s">
        <v>112</v>
      </c>
      <c r="B18" s="307" t="s">
        <v>436</v>
      </c>
      <c r="C18" s="308">
        <f t="shared" si="0"/>
        <v>105</v>
      </c>
      <c r="D18" s="309"/>
      <c r="E18" s="309"/>
      <c r="F18" s="309"/>
      <c r="G18" s="310"/>
      <c r="H18" s="308"/>
      <c r="I18" s="309">
        <v>105</v>
      </c>
      <c r="J18" s="309"/>
      <c r="K18" s="310"/>
      <c r="L18" s="312"/>
      <c r="M18" s="309"/>
      <c r="N18" s="313"/>
      <c r="O18" s="295"/>
      <c r="P18" s="295"/>
      <c r="Q18" s="295"/>
      <c r="R18" s="295"/>
      <c r="S18" s="295"/>
      <c r="T18" s="295"/>
      <c r="U18" s="295"/>
      <c r="V18" s="295"/>
      <c r="W18" s="295"/>
      <c r="X18" s="295"/>
      <c r="Y18" s="295"/>
      <c r="Z18" s="295"/>
      <c r="AA18" s="295"/>
      <c r="AB18" s="295"/>
      <c r="AC18" s="295"/>
      <c r="AD18" s="295"/>
      <c r="AE18" s="295"/>
      <c r="AF18" s="295"/>
      <c r="AG18" s="295"/>
      <c r="AH18" s="295"/>
      <c r="AI18" s="295"/>
      <c r="AJ18" s="295"/>
      <c r="AK18" s="295"/>
      <c r="AL18" s="295"/>
      <c r="AM18" s="295"/>
      <c r="AN18" s="295"/>
      <c r="AO18" s="295"/>
      <c r="AP18" s="295"/>
      <c r="AQ18" s="295"/>
      <c r="AR18" s="295"/>
      <c r="AS18" s="295"/>
      <c r="AT18" s="295"/>
      <c r="AU18" s="295"/>
      <c r="AV18" s="295"/>
      <c r="AW18" s="295"/>
      <c r="AX18" s="295"/>
      <c r="AY18" s="295"/>
      <c r="AZ18" s="295"/>
      <c r="BA18" s="295"/>
      <c r="BB18" s="295"/>
      <c r="BC18" s="295"/>
      <c r="BD18" s="295"/>
      <c r="BE18" s="295"/>
      <c r="BF18" s="295"/>
      <c r="BG18" s="295"/>
      <c r="BH18" s="295"/>
      <c r="BI18" s="295"/>
      <c r="BJ18" s="295"/>
      <c r="BK18" s="295"/>
      <c r="BL18" s="295"/>
      <c r="BM18" s="295"/>
      <c r="BN18" s="295"/>
      <c r="BO18" s="295"/>
      <c r="BP18" s="295"/>
      <c r="BQ18" s="295"/>
      <c r="BR18" s="295"/>
      <c r="BS18" s="295"/>
      <c r="BT18" s="295"/>
      <c r="BU18" s="295"/>
      <c r="BV18" s="295"/>
      <c r="BW18" s="295"/>
      <c r="BX18" s="295"/>
      <c r="BY18" s="295"/>
      <c r="BZ18" s="295"/>
      <c r="CA18" s="295"/>
      <c r="CB18" s="295"/>
      <c r="CC18" s="295"/>
      <c r="CD18" s="295"/>
      <c r="CE18" s="295"/>
      <c r="CF18" s="295"/>
      <c r="CG18" s="295"/>
      <c r="CH18" s="295"/>
      <c r="CI18" s="295"/>
      <c r="CJ18" s="295"/>
      <c r="CK18" s="295"/>
      <c r="CL18" s="295"/>
      <c r="CM18" s="295"/>
      <c r="CN18" s="295"/>
      <c r="CO18" s="295"/>
      <c r="CP18" s="295"/>
      <c r="CQ18" s="295"/>
      <c r="CR18" s="295"/>
      <c r="CS18" s="295"/>
      <c r="CT18" s="295"/>
      <c r="CU18" s="295"/>
      <c r="CV18" s="295"/>
      <c r="CW18" s="295"/>
      <c r="CX18" s="295"/>
      <c r="CY18" s="295"/>
      <c r="CZ18" s="295"/>
      <c r="DA18" s="295"/>
      <c r="DB18" s="295"/>
      <c r="DC18" s="295"/>
      <c r="DD18" s="295"/>
      <c r="DE18" s="295"/>
      <c r="DF18" s="295"/>
      <c r="DG18" s="295"/>
      <c r="DH18" s="295"/>
      <c r="DI18" s="295"/>
      <c r="DJ18" s="295"/>
      <c r="DK18" s="295"/>
      <c r="DL18" s="295"/>
      <c r="DM18" s="295"/>
      <c r="DN18" s="295"/>
      <c r="DO18" s="295"/>
      <c r="DP18" s="295"/>
      <c r="DQ18" s="295"/>
      <c r="DR18" s="295"/>
      <c r="DS18" s="295"/>
      <c r="DT18" s="295"/>
      <c r="DU18" s="295"/>
      <c r="DV18" s="295"/>
      <c r="DW18" s="295"/>
      <c r="DX18" s="295"/>
      <c r="DY18" s="295"/>
      <c r="DZ18" s="295"/>
      <c r="EA18" s="295"/>
      <c r="EB18" s="295"/>
      <c r="EC18" s="295"/>
      <c r="ED18" s="295"/>
      <c r="EE18" s="295"/>
      <c r="EF18" s="295"/>
      <c r="EG18" s="295"/>
      <c r="EH18" s="295"/>
      <c r="EI18" s="295"/>
      <c r="EJ18" s="295"/>
      <c r="EK18" s="295"/>
      <c r="EL18" s="295"/>
      <c r="EM18" s="295"/>
      <c r="EN18" s="295"/>
      <c r="EO18" s="295"/>
      <c r="EP18" s="295"/>
      <c r="EQ18" s="295"/>
      <c r="ER18" s="295"/>
      <c r="ES18" s="295"/>
      <c r="ET18" s="295"/>
      <c r="EU18" s="295"/>
      <c r="EV18" s="295"/>
      <c r="EW18" s="295"/>
      <c r="EX18" s="295"/>
      <c r="EY18" s="295"/>
      <c r="EZ18" s="295"/>
      <c r="FA18" s="295"/>
      <c r="FB18" s="295"/>
      <c r="FC18" s="295"/>
      <c r="FD18" s="295"/>
      <c r="FE18" s="295"/>
      <c r="FF18" s="295"/>
      <c r="FG18" s="295"/>
      <c r="FH18" s="295"/>
      <c r="FI18" s="295"/>
      <c r="FJ18" s="295"/>
      <c r="FK18" s="295"/>
      <c r="FL18" s="295"/>
      <c r="FM18" s="295"/>
      <c r="FN18" s="295"/>
      <c r="FO18" s="295"/>
      <c r="FP18" s="295"/>
      <c r="FQ18" s="295"/>
      <c r="FR18" s="295"/>
      <c r="FS18" s="295"/>
      <c r="FT18" s="295"/>
      <c r="FU18" s="295"/>
      <c r="FV18" s="295"/>
      <c r="FW18" s="295"/>
      <c r="FX18" s="295"/>
      <c r="FY18" s="295"/>
      <c r="FZ18" s="295"/>
      <c r="GA18" s="295"/>
      <c r="GB18" s="295"/>
      <c r="GC18" s="295"/>
      <c r="GD18" s="295"/>
      <c r="GE18" s="295"/>
      <c r="GF18" s="295"/>
      <c r="GG18" s="295"/>
      <c r="GH18" s="295"/>
      <c r="GI18" s="295"/>
      <c r="GJ18" s="295"/>
      <c r="GK18" s="295"/>
      <c r="GL18" s="295"/>
      <c r="GM18" s="295"/>
      <c r="GN18" s="295"/>
      <c r="GO18" s="295"/>
      <c r="GP18" s="295"/>
      <c r="GQ18" s="295"/>
      <c r="GR18" s="295"/>
      <c r="GS18" s="295"/>
      <c r="GT18" s="295"/>
      <c r="GU18" s="295"/>
      <c r="GV18" s="295"/>
      <c r="GW18" s="295"/>
      <c r="GX18" s="295"/>
      <c r="GY18" s="295"/>
      <c r="GZ18" s="295"/>
      <c r="HA18" s="295"/>
      <c r="HB18" s="295"/>
      <c r="HC18" s="295"/>
      <c r="HD18" s="295"/>
      <c r="HE18" s="295"/>
      <c r="HF18" s="295"/>
      <c r="HG18" s="295"/>
      <c r="HH18" s="295"/>
      <c r="HI18" s="295"/>
      <c r="HJ18" s="295"/>
      <c r="HK18" s="295"/>
      <c r="HL18" s="295"/>
      <c r="HM18" s="295"/>
      <c r="HN18" s="295"/>
      <c r="HO18" s="295"/>
      <c r="HP18" s="295"/>
      <c r="HQ18" s="295"/>
      <c r="HR18" s="295"/>
      <c r="HS18" s="295"/>
      <c r="HT18" s="295"/>
      <c r="HU18" s="295"/>
      <c r="HV18" s="295"/>
      <c r="HW18" s="295"/>
      <c r="HX18" s="295"/>
      <c r="HY18" s="295"/>
      <c r="HZ18" s="295"/>
      <c r="IA18" s="295"/>
      <c r="IB18" s="295"/>
      <c r="IC18" s="295"/>
      <c r="ID18" s="295"/>
      <c r="IE18" s="295"/>
      <c r="IF18" s="295"/>
      <c r="IG18" s="295"/>
      <c r="IH18" s="295"/>
    </row>
    <row r="19" spans="1:242" ht="29.25" customHeight="1" x14ac:dyDescent="0.25">
      <c r="A19" s="314" t="s">
        <v>114</v>
      </c>
      <c r="B19" s="307" t="s">
        <v>436</v>
      </c>
      <c r="C19" s="308">
        <f t="shared" si="0"/>
        <v>57</v>
      </c>
      <c r="D19" s="309"/>
      <c r="E19" s="309"/>
      <c r="F19" s="309"/>
      <c r="G19" s="310"/>
      <c r="H19" s="308"/>
      <c r="I19" s="309">
        <v>57</v>
      </c>
      <c r="J19" s="309"/>
      <c r="K19" s="310"/>
      <c r="L19" s="312"/>
      <c r="M19" s="309"/>
      <c r="N19" s="313"/>
      <c r="O19" s="295"/>
      <c r="P19" s="295"/>
      <c r="Q19" s="295"/>
      <c r="R19" s="295"/>
      <c r="S19" s="295"/>
      <c r="T19" s="295"/>
      <c r="U19" s="295"/>
      <c r="V19" s="295"/>
      <c r="W19" s="295"/>
      <c r="X19" s="295"/>
      <c r="Y19" s="295"/>
      <c r="Z19" s="295"/>
      <c r="AA19" s="295"/>
      <c r="AB19" s="295"/>
      <c r="AC19" s="295"/>
      <c r="AD19" s="295"/>
      <c r="AE19" s="295"/>
      <c r="AF19" s="295"/>
      <c r="AG19" s="295"/>
      <c r="AH19" s="295"/>
      <c r="AI19" s="295"/>
      <c r="AJ19" s="295"/>
      <c r="AK19" s="295"/>
      <c r="AL19" s="295"/>
      <c r="AM19" s="295"/>
      <c r="AN19" s="295"/>
      <c r="AO19" s="295"/>
      <c r="AP19" s="295"/>
      <c r="AQ19" s="295"/>
      <c r="AR19" s="295"/>
      <c r="AS19" s="295"/>
      <c r="AT19" s="295"/>
      <c r="AU19" s="295"/>
      <c r="AV19" s="295"/>
      <c r="AW19" s="295"/>
      <c r="AX19" s="295"/>
      <c r="AY19" s="295"/>
      <c r="AZ19" s="295"/>
      <c r="BA19" s="295"/>
      <c r="BB19" s="295"/>
      <c r="BC19" s="295"/>
      <c r="BD19" s="295"/>
      <c r="BE19" s="295"/>
      <c r="BF19" s="295"/>
      <c r="BG19" s="295"/>
      <c r="BH19" s="295"/>
      <c r="BI19" s="295"/>
      <c r="BJ19" s="295"/>
      <c r="BK19" s="295"/>
      <c r="BL19" s="295"/>
      <c r="BM19" s="295"/>
      <c r="BN19" s="295"/>
      <c r="BO19" s="295"/>
      <c r="BP19" s="295"/>
      <c r="BQ19" s="295"/>
      <c r="BR19" s="295"/>
      <c r="BS19" s="295"/>
      <c r="BT19" s="295"/>
      <c r="BU19" s="295"/>
      <c r="BV19" s="295"/>
      <c r="BW19" s="295"/>
      <c r="BX19" s="295"/>
      <c r="BY19" s="295"/>
      <c r="BZ19" s="295"/>
      <c r="CA19" s="295"/>
      <c r="CB19" s="295"/>
      <c r="CC19" s="295"/>
      <c r="CD19" s="295"/>
      <c r="CE19" s="295"/>
      <c r="CF19" s="295"/>
      <c r="CG19" s="295"/>
      <c r="CH19" s="295"/>
      <c r="CI19" s="295"/>
      <c r="CJ19" s="295"/>
      <c r="CK19" s="295"/>
      <c r="CL19" s="295"/>
      <c r="CM19" s="295"/>
      <c r="CN19" s="295"/>
      <c r="CO19" s="295"/>
      <c r="CP19" s="295"/>
      <c r="CQ19" s="295"/>
      <c r="CR19" s="295"/>
      <c r="CS19" s="295"/>
      <c r="CT19" s="295"/>
      <c r="CU19" s="295"/>
      <c r="CV19" s="295"/>
      <c r="CW19" s="295"/>
      <c r="CX19" s="295"/>
      <c r="CY19" s="295"/>
      <c r="CZ19" s="295"/>
      <c r="DA19" s="295"/>
      <c r="DB19" s="295"/>
      <c r="DC19" s="295"/>
      <c r="DD19" s="295"/>
      <c r="DE19" s="295"/>
      <c r="DF19" s="295"/>
      <c r="DG19" s="295"/>
      <c r="DH19" s="295"/>
      <c r="DI19" s="295"/>
      <c r="DJ19" s="295"/>
      <c r="DK19" s="295"/>
      <c r="DL19" s="295"/>
      <c r="DM19" s="295"/>
      <c r="DN19" s="295"/>
      <c r="DO19" s="295"/>
      <c r="DP19" s="295"/>
      <c r="DQ19" s="295"/>
      <c r="DR19" s="295"/>
      <c r="DS19" s="295"/>
      <c r="DT19" s="295"/>
      <c r="DU19" s="295"/>
      <c r="DV19" s="295"/>
      <c r="DW19" s="295"/>
      <c r="DX19" s="295"/>
      <c r="DY19" s="295"/>
      <c r="DZ19" s="295"/>
      <c r="EA19" s="295"/>
      <c r="EB19" s="295"/>
      <c r="EC19" s="295"/>
      <c r="ED19" s="295"/>
      <c r="EE19" s="295"/>
      <c r="EF19" s="295"/>
      <c r="EG19" s="295"/>
      <c r="EH19" s="295"/>
      <c r="EI19" s="295"/>
      <c r="EJ19" s="295"/>
      <c r="EK19" s="295"/>
      <c r="EL19" s="295"/>
      <c r="EM19" s="295"/>
      <c r="EN19" s="295"/>
      <c r="EO19" s="295"/>
      <c r="EP19" s="295"/>
      <c r="EQ19" s="295"/>
      <c r="ER19" s="295"/>
      <c r="ES19" s="295"/>
      <c r="ET19" s="295"/>
      <c r="EU19" s="295"/>
      <c r="EV19" s="295"/>
      <c r="EW19" s="295"/>
      <c r="EX19" s="295"/>
      <c r="EY19" s="295"/>
      <c r="EZ19" s="295"/>
      <c r="FA19" s="295"/>
      <c r="FB19" s="295"/>
      <c r="FC19" s="295"/>
      <c r="FD19" s="295"/>
      <c r="FE19" s="295"/>
      <c r="FF19" s="295"/>
      <c r="FG19" s="295"/>
      <c r="FH19" s="295"/>
      <c r="FI19" s="295"/>
      <c r="FJ19" s="295"/>
      <c r="FK19" s="295"/>
      <c r="FL19" s="295"/>
      <c r="FM19" s="295"/>
      <c r="FN19" s="295"/>
      <c r="FO19" s="295"/>
      <c r="FP19" s="295"/>
      <c r="FQ19" s="295"/>
      <c r="FR19" s="295"/>
      <c r="FS19" s="295"/>
      <c r="FT19" s="295"/>
      <c r="FU19" s="295"/>
      <c r="FV19" s="295"/>
      <c r="FW19" s="295"/>
      <c r="FX19" s="295"/>
      <c r="FY19" s="295"/>
      <c r="FZ19" s="295"/>
      <c r="GA19" s="295"/>
      <c r="GB19" s="295"/>
      <c r="GC19" s="295"/>
      <c r="GD19" s="295"/>
      <c r="GE19" s="295"/>
      <c r="GF19" s="295"/>
      <c r="GG19" s="295"/>
      <c r="GH19" s="295"/>
      <c r="GI19" s="295"/>
      <c r="GJ19" s="295"/>
      <c r="GK19" s="295"/>
      <c r="GL19" s="295"/>
      <c r="GM19" s="295"/>
      <c r="GN19" s="295"/>
      <c r="GO19" s="295"/>
      <c r="GP19" s="295"/>
      <c r="GQ19" s="295"/>
      <c r="GR19" s="295"/>
      <c r="GS19" s="295"/>
      <c r="GT19" s="295"/>
      <c r="GU19" s="295"/>
      <c r="GV19" s="295"/>
      <c r="GW19" s="295"/>
      <c r="GX19" s="295"/>
      <c r="GY19" s="295"/>
      <c r="GZ19" s="295"/>
      <c r="HA19" s="295"/>
      <c r="HB19" s="295"/>
      <c r="HC19" s="295"/>
      <c r="HD19" s="295"/>
      <c r="HE19" s="295"/>
      <c r="HF19" s="295"/>
      <c r="HG19" s="295"/>
      <c r="HH19" s="295"/>
      <c r="HI19" s="295"/>
      <c r="HJ19" s="295"/>
      <c r="HK19" s="295"/>
      <c r="HL19" s="295"/>
      <c r="HM19" s="295"/>
      <c r="HN19" s="295"/>
      <c r="HO19" s="295"/>
      <c r="HP19" s="295"/>
      <c r="HQ19" s="295"/>
      <c r="HR19" s="295"/>
      <c r="HS19" s="295"/>
      <c r="HT19" s="295"/>
      <c r="HU19" s="295"/>
      <c r="HV19" s="295"/>
      <c r="HW19" s="295"/>
      <c r="HX19" s="295"/>
      <c r="HY19" s="295"/>
      <c r="HZ19" s="295"/>
      <c r="IA19" s="295"/>
      <c r="IB19" s="295"/>
      <c r="IC19" s="295"/>
      <c r="ID19" s="295"/>
      <c r="IE19" s="295"/>
      <c r="IF19" s="295"/>
      <c r="IG19" s="295"/>
      <c r="IH19" s="295"/>
    </row>
    <row r="20" spans="1:242" ht="29.25" customHeight="1" x14ac:dyDescent="0.25">
      <c r="A20" s="314" t="s">
        <v>116</v>
      </c>
      <c r="B20" s="307" t="s">
        <v>436</v>
      </c>
      <c r="C20" s="308">
        <f t="shared" si="0"/>
        <v>45</v>
      </c>
      <c r="D20" s="309"/>
      <c r="E20" s="309"/>
      <c r="F20" s="309"/>
      <c r="G20" s="310"/>
      <c r="H20" s="308"/>
      <c r="I20" s="309">
        <v>45</v>
      </c>
      <c r="J20" s="309"/>
      <c r="K20" s="310"/>
      <c r="L20" s="312"/>
      <c r="M20" s="309"/>
      <c r="N20" s="313"/>
      <c r="O20" s="295"/>
      <c r="P20" s="295"/>
      <c r="Q20" s="295"/>
      <c r="R20" s="295"/>
      <c r="S20" s="295"/>
      <c r="T20" s="295"/>
      <c r="U20" s="295"/>
      <c r="V20" s="295"/>
      <c r="W20" s="295"/>
      <c r="X20" s="295"/>
      <c r="Y20" s="295"/>
      <c r="Z20" s="295"/>
      <c r="AA20" s="295"/>
      <c r="AB20" s="295"/>
      <c r="AC20" s="295"/>
      <c r="AD20" s="295"/>
      <c r="AE20" s="295"/>
      <c r="AF20" s="295"/>
      <c r="AG20" s="295"/>
      <c r="AH20" s="295"/>
      <c r="AI20" s="295"/>
      <c r="AJ20" s="295"/>
      <c r="AK20" s="295"/>
      <c r="AL20" s="295"/>
      <c r="AM20" s="295"/>
      <c r="AN20" s="295"/>
      <c r="AO20" s="295"/>
      <c r="AP20" s="295"/>
      <c r="AQ20" s="295"/>
      <c r="AR20" s="295"/>
      <c r="AS20" s="295"/>
      <c r="AT20" s="295"/>
      <c r="AU20" s="295"/>
      <c r="AV20" s="295"/>
      <c r="AW20" s="295"/>
      <c r="AX20" s="295"/>
      <c r="AY20" s="295"/>
      <c r="AZ20" s="295"/>
      <c r="BA20" s="295"/>
      <c r="BB20" s="295"/>
      <c r="BC20" s="295"/>
      <c r="BD20" s="295"/>
      <c r="BE20" s="295"/>
      <c r="BF20" s="295"/>
      <c r="BG20" s="295"/>
      <c r="BH20" s="295"/>
      <c r="BI20" s="295"/>
      <c r="BJ20" s="295"/>
      <c r="BK20" s="295"/>
      <c r="BL20" s="295"/>
      <c r="BM20" s="295"/>
      <c r="BN20" s="295"/>
      <c r="BO20" s="295"/>
      <c r="BP20" s="295"/>
      <c r="BQ20" s="295"/>
      <c r="BR20" s="295"/>
      <c r="BS20" s="295"/>
      <c r="BT20" s="295"/>
      <c r="BU20" s="295"/>
      <c r="BV20" s="295"/>
      <c r="BW20" s="295"/>
      <c r="BX20" s="295"/>
      <c r="BY20" s="295"/>
      <c r="BZ20" s="295"/>
      <c r="CA20" s="295"/>
      <c r="CB20" s="295"/>
      <c r="CC20" s="295"/>
      <c r="CD20" s="295"/>
      <c r="CE20" s="295"/>
      <c r="CF20" s="295"/>
      <c r="CG20" s="295"/>
      <c r="CH20" s="295"/>
      <c r="CI20" s="295"/>
      <c r="CJ20" s="295"/>
      <c r="CK20" s="295"/>
      <c r="CL20" s="295"/>
      <c r="CM20" s="295"/>
      <c r="CN20" s="295"/>
      <c r="CO20" s="295"/>
      <c r="CP20" s="295"/>
      <c r="CQ20" s="295"/>
      <c r="CR20" s="295"/>
      <c r="CS20" s="295"/>
      <c r="CT20" s="295"/>
      <c r="CU20" s="295"/>
      <c r="CV20" s="295"/>
      <c r="CW20" s="295"/>
      <c r="CX20" s="295"/>
      <c r="CY20" s="295"/>
      <c r="CZ20" s="295"/>
      <c r="DA20" s="295"/>
      <c r="DB20" s="295"/>
      <c r="DC20" s="295"/>
      <c r="DD20" s="295"/>
      <c r="DE20" s="295"/>
      <c r="DF20" s="295"/>
      <c r="DG20" s="295"/>
      <c r="DH20" s="295"/>
      <c r="DI20" s="295"/>
      <c r="DJ20" s="295"/>
      <c r="DK20" s="295"/>
      <c r="DL20" s="295"/>
      <c r="DM20" s="295"/>
      <c r="DN20" s="295"/>
      <c r="DO20" s="295"/>
      <c r="DP20" s="295"/>
      <c r="DQ20" s="295"/>
      <c r="DR20" s="295"/>
      <c r="DS20" s="295"/>
      <c r="DT20" s="295"/>
      <c r="DU20" s="295"/>
      <c r="DV20" s="295"/>
      <c r="DW20" s="295"/>
      <c r="DX20" s="295"/>
      <c r="DY20" s="295"/>
      <c r="DZ20" s="295"/>
      <c r="EA20" s="295"/>
      <c r="EB20" s="295"/>
      <c r="EC20" s="295"/>
      <c r="ED20" s="295"/>
      <c r="EE20" s="295"/>
      <c r="EF20" s="295"/>
      <c r="EG20" s="295"/>
      <c r="EH20" s="295"/>
      <c r="EI20" s="295"/>
      <c r="EJ20" s="295"/>
      <c r="EK20" s="295"/>
      <c r="EL20" s="295"/>
      <c r="EM20" s="295"/>
      <c r="EN20" s="295"/>
      <c r="EO20" s="295"/>
      <c r="EP20" s="295"/>
      <c r="EQ20" s="295"/>
      <c r="ER20" s="295"/>
      <c r="ES20" s="295"/>
      <c r="ET20" s="295"/>
      <c r="EU20" s="295"/>
      <c r="EV20" s="295"/>
      <c r="EW20" s="295"/>
      <c r="EX20" s="295"/>
      <c r="EY20" s="295"/>
      <c r="EZ20" s="295"/>
      <c r="FA20" s="295"/>
      <c r="FB20" s="295"/>
      <c r="FC20" s="295"/>
      <c r="FD20" s="295"/>
      <c r="FE20" s="295"/>
      <c r="FF20" s="295"/>
      <c r="FG20" s="295"/>
      <c r="FH20" s="295"/>
      <c r="FI20" s="295"/>
      <c r="FJ20" s="295"/>
      <c r="FK20" s="295"/>
      <c r="FL20" s="295"/>
      <c r="FM20" s="295"/>
      <c r="FN20" s="295"/>
      <c r="FO20" s="295"/>
      <c r="FP20" s="295"/>
      <c r="FQ20" s="295"/>
      <c r="FR20" s="295"/>
      <c r="FS20" s="295"/>
      <c r="FT20" s="295"/>
      <c r="FU20" s="295"/>
      <c r="FV20" s="295"/>
      <c r="FW20" s="295"/>
      <c r="FX20" s="295"/>
      <c r="FY20" s="295"/>
      <c r="FZ20" s="295"/>
      <c r="GA20" s="295"/>
      <c r="GB20" s="295"/>
      <c r="GC20" s="295"/>
      <c r="GD20" s="295"/>
      <c r="GE20" s="295"/>
      <c r="GF20" s="295"/>
      <c r="GG20" s="295"/>
      <c r="GH20" s="295"/>
      <c r="GI20" s="295"/>
      <c r="GJ20" s="295"/>
      <c r="GK20" s="295"/>
      <c r="GL20" s="295"/>
      <c r="GM20" s="295"/>
      <c r="GN20" s="295"/>
      <c r="GO20" s="295"/>
      <c r="GP20" s="295"/>
      <c r="GQ20" s="295"/>
      <c r="GR20" s="295"/>
      <c r="GS20" s="295"/>
      <c r="GT20" s="295"/>
      <c r="GU20" s="295"/>
      <c r="GV20" s="295"/>
      <c r="GW20" s="295"/>
      <c r="GX20" s="295"/>
      <c r="GY20" s="295"/>
      <c r="GZ20" s="295"/>
      <c r="HA20" s="295"/>
      <c r="HB20" s="295"/>
      <c r="HC20" s="295"/>
      <c r="HD20" s="295"/>
      <c r="HE20" s="295"/>
      <c r="HF20" s="295"/>
      <c r="HG20" s="295"/>
      <c r="HH20" s="295"/>
      <c r="HI20" s="295"/>
      <c r="HJ20" s="295"/>
      <c r="HK20" s="295"/>
      <c r="HL20" s="295"/>
      <c r="HM20" s="295"/>
      <c r="HN20" s="295"/>
      <c r="HO20" s="295"/>
      <c r="HP20" s="295"/>
      <c r="HQ20" s="295"/>
      <c r="HR20" s="295"/>
      <c r="HS20" s="295"/>
      <c r="HT20" s="295"/>
      <c r="HU20" s="295"/>
      <c r="HV20" s="295"/>
      <c r="HW20" s="295"/>
      <c r="HX20" s="295"/>
      <c r="HY20" s="295"/>
      <c r="HZ20" s="295"/>
      <c r="IA20" s="295"/>
      <c r="IB20" s="295"/>
      <c r="IC20" s="295"/>
      <c r="ID20" s="295"/>
      <c r="IE20" s="295"/>
      <c r="IF20" s="295"/>
      <c r="IG20" s="295"/>
      <c r="IH20" s="295"/>
    </row>
    <row r="21" spans="1:242" ht="29.25" customHeight="1" x14ac:dyDescent="0.25">
      <c r="A21" s="314" t="s">
        <v>118</v>
      </c>
      <c r="B21" s="307" t="s">
        <v>436</v>
      </c>
      <c r="C21" s="308">
        <f t="shared" si="0"/>
        <v>27</v>
      </c>
      <c r="D21" s="309"/>
      <c r="E21" s="309"/>
      <c r="F21" s="309"/>
      <c r="G21" s="310"/>
      <c r="H21" s="308"/>
      <c r="I21" s="309">
        <v>27</v>
      </c>
      <c r="J21" s="309"/>
      <c r="K21" s="310"/>
      <c r="L21" s="312"/>
      <c r="M21" s="309"/>
      <c r="N21" s="313"/>
      <c r="O21" s="295"/>
      <c r="P21" s="295"/>
      <c r="Q21" s="295"/>
      <c r="R21" s="295"/>
      <c r="S21" s="295"/>
      <c r="T21" s="295"/>
      <c r="U21" s="295"/>
      <c r="V21" s="295"/>
      <c r="W21" s="295"/>
      <c r="X21" s="295"/>
      <c r="Y21" s="295"/>
      <c r="Z21" s="295"/>
      <c r="AA21" s="295"/>
      <c r="AB21" s="295"/>
      <c r="AC21" s="295"/>
      <c r="AD21" s="295"/>
      <c r="AE21" s="295"/>
      <c r="AF21" s="295"/>
      <c r="AG21" s="295"/>
      <c r="AH21" s="295"/>
      <c r="AI21" s="295"/>
      <c r="AJ21" s="295"/>
      <c r="AK21" s="295"/>
      <c r="AL21" s="295"/>
      <c r="AM21" s="295"/>
      <c r="AN21" s="295"/>
      <c r="AO21" s="295"/>
      <c r="AP21" s="295"/>
      <c r="AQ21" s="295"/>
      <c r="AR21" s="295"/>
      <c r="AS21" s="295"/>
      <c r="AT21" s="295"/>
      <c r="AU21" s="295"/>
      <c r="AV21" s="295"/>
      <c r="AW21" s="295"/>
      <c r="AX21" s="295"/>
      <c r="AY21" s="295"/>
      <c r="AZ21" s="295"/>
      <c r="BA21" s="295"/>
      <c r="BB21" s="295"/>
      <c r="BC21" s="295"/>
      <c r="BD21" s="295"/>
      <c r="BE21" s="295"/>
      <c r="BF21" s="295"/>
      <c r="BG21" s="295"/>
      <c r="BH21" s="295"/>
      <c r="BI21" s="295"/>
      <c r="BJ21" s="295"/>
      <c r="BK21" s="295"/>
      <c r="BL21" s="295"/>
      <c r="BM21" s="295"/>
      <c r="BN21" s="295"/>
      <c r="BO21" s="295"/>
      <c r="BP21" s="295"/>
      <c r="BQ21" s="295"/>
      <c r="BR21" s="295"/>
      <c r="BS21" s="295"/>
      <c r="BT21" s="295"/>
      <c r="BU21" s="295"/>
      <c r="BV21" s="295"/>
      <c r="BW21" s="295"/>
      <c r="BX21" s="295"/>
      <c r="BY21" s="295"/>
      <c r="BZ21" s="295"/>
      <c r="CA21" s="295"/>
      <c r="CB21" s="295"/>
      <c r="CC21" s="295"/>
      <c r="CD21" s="295"/>
      <c r="CE21" s="295"/>
      <c r="CF21" s="295"/>
      <c r="CG21" s="295"/>
      <c r="CH21" s="295"/>
      <c r="CI21" s="295"/>
      <c r="CJ21" s="295"/>
      <c r="CK21" s="295"/>
      <c r="CL21" s="295"/>
      <c r="CM21" s="295"/>
      <c r="CN21" s="295"/>
      <c r="CO21" s="295"/>
      <c r="CP21" s="295"/>
      <c r="CQ21" s="295"/>
      <c r="CR21" s="295"/>
      <c r="CS21" s="295"/>
      <c r="CT21" s="295"/>
      <c r="CU21" s="295"/>
      <c r="CV21" s="295"/>
      <c r="CW21" s="295"/>
      <c r="CX21" s="295"/>
      <c r="CY21" s="295"/>
      <c r="CZ21" s="295"/>
      <c r="DA21" s="295"/>
      <c r="DB21" s="295"/>
      <c r="DC21" s="295"/>
      <c r="DD21" s="295"/>
      <c r="DE21" s="295"/>
      <c r="DF21" s="295"/>
      <c r="DG21" s="295"/>
      <c r="DH21" s="295"/>
      <c r="DI21" s="295"/>
      <c r="DJ21" s="295"/>
      <c r="DK21" s="295"/>
      <c r="DL21" s="295"/>
      <c r="DM21" s="295"/>
      <c r="DN21" s="295"/>
      <c r="DO21" s="295"/>
      <c r="DP21" s="295"/>
      <c r="DQ21" s="295"/>
      <c r="DR21" s="295"/>
      <c r="DS21" s="295"/>
      <c r="DT21" s="295"/>
      <c r="DU21" s="295"/>
      <c r="DV21" s="295"/>
      <c r="DW21" s="295"/>
      <c r="DX21" s="295"/>
      <c r="DY21" s="295"/>
      <c r="DZ21" s="295"/>
      <c r="EA21" s="295"/>
      <c r="EB21" s="295"/>
      <c r="EC21" s="295"/>
      <c r="ED21" s="295"/>
      <c r="EE21" s="295"/>
      <c r="EF21" s="295"/>
      <c r="EG21" s="295"/>
      <c r="EH21" s="295"/>
      <c r="EI21" s="295"/>
      <c r="EJ21" s="295"/>
      <c r="EK21" s="295"/>
      <c r="EL21" s="295"/>
      <c r="EM21" s="295"/>
      <c r="EN21" s="295"/>
      <c r="EO21" s="295"/>
      <c r="EP21" s="295"/>
      <c r="EQ21" s="295"/>
      <c r="ER21" s="295"/>
      <c r="ES21" s="295"/>
      <c r="ET21" s="295"/>
      <c r="EU21" s="295"/>
      <c r="EV21" s="295"/>
      <c r="EW21" s="295"/>
      <c r="EX21" s="295"/>
      <c r="EY21" s="295"/>
      <c r="EZ21" s="295"/>
      <c r="FA21" s="295"/>
      <c r="FB21" s="295"/>
      <c r="FC21" s="295"/>
      <c r="FD21" s="295"/>
      <c r="FE21" s="295"/>
      <c r="FF21" s="295"/>
      <c r="FG21" s="295"/>
      <c r="FH21" s="295"/>
      <c r="FI21" s="295"/>
      <c r="FJ21" s="295"/>
      <c r="FK21" s="295"/>
      <c r="FL21" s="295"/>
      <c r="FM21" s="295"/>
      <c r="FN21" s="295"/>
      <c r="FO21" s="295"/>
      <c r="FP21" s="295"/>
      <c r="FQ21" s="295"/>
      <c r="FR21" s="295"/>
      <c r="FS21" s="295"/>
      <c r="FT21" s="295"/>
      <c r="FU21" s="295"/>
      <c r="FV21" s="295"/>
      <c r="FW21" s="295"/>
      <c r="FX21" s="295"/>
      <c r="FY21" s="295"/>
      <c r="FZ21" s="295"/>
      <c r="GA21" s="295"/>
      <c r="GB21" s="295"/>
      <c r="GC21" s="295"/>
      <c r="GD21" s="295"/>
      <c r="GE21" s="295"/>
      <c r="GF21" s="295"/>
      <c r="GG21" s="295"/>
      <c r="GH21" s="295"/>
      <c r="GI21" s="295"/>
      <c r="GJ21" s="295"/>
      <c r="GK21" s="295"/>
      <c r="GL21" s="295"/>
      <c r="GM21" s="295"/>
      <c r="GN21" s="295"/>
      <c r="GO21" s="295"/>
      <c r="GP21" s="295"/>
      <c r="GQ21" s="295"/>
      <c r="GR21" s="295"/>
      <c r="GS21" s="295"/>
      <c r="GT21" s="295"/>
      <c r="GU21" s="295"/>
      <c r="GV21" s="295"/>
      <c r="GW21" s="295"/>
      <c r="GX21" s="295"/>
      <c r="GY21" s="295"/>
      <c r="GZ21" s="295"/>
      <c r="HA21" s="295"/>
      <c r="HB21" s="295"/>
      <c r="HC21" s="295"/>
      <c r="HD21" s="295"/>
      <c r="HE21" s="295"/>
      <c r="HF21" s="295"/>
      <c r="HG21" s="295"/>
      <c r="HH21" s="295"/>
      <c r="HI21" s="295"/>
      <c r="HJ21" s="295"/>
      <c r="HK21" s="295"/>
      <c r="HL21" s="295"/>
      <c r="HM21" s="295"/>
      <c r="HN21" s="295"/>
      <c r="HO21" s="295"/>
      <c r="HP21" s="295"/>
      <c r="HQ21" s="295"/>
      <c r="HR21" s="295"/>
      <c r="HS21" s="295"/>
      <c r="HT21" s="295"/>
      <c r="HU21" s="295"/>
      <c r="HV21" s="295"/>
      <c r="HW21" s="295"/>
      <c r="HX21" s="295"/>
      <c r="HY21" s="295"/>
      <c r="HZ21" s="295"/>
      <c r="IA21" s="295"/>
      <c r="IB21" s="295"/>
      <c r="IC21" s="295"/>
      <c r="ID21" s="295"/>
      <c r="IE21" s="295"/>
      <c r="IF21" s="295"/>
      <c r="IG21" s="295"/>
      <c r="IH21" s="295"/>
    </row>
    <row r="22" spans="1:242" ht="29.25" customHeight="1" x14ac:dyDescent="0.25">
      <c r="A22" s="314" t="s">
        <v>120</v>
      </c>
      <c r="B22" s="307" t="s">
        <v>436</v>
      </c>
      <c r="C22" s="308">
        <f t="shared" si="0"/>
        <v>35</v>
      </c>
      <c r="D22" s="309"/>
      <c r="E22" s="309"/>
      <c r="F22" s="309"/>
      <c r="G22" s="310"/>
      <c r="H22" s="308"/>
      <c r="I22" s="309">
        <v>35</v>
      </c>
      <c r="J22" s="309"/>
      <c r="K22" s="310"/>
      <c r="L22" s="312"/>
      <c r="M22" s="309"/>
      <c r="N22" s="313"/>
      <c r="O22" s="295"/>
      <c r="P22" s="295"/>
      <c r="Q22" s="295"/>
      <c r="R22" s="295"/>
      <c r="S22" s="295"/>
      <c r="T22" s="295"/>
      <c r="U22" s="295"/>
      <c r="V22" s="295"/>
      <c r="W22" s="295"/>
      <c r="X22" s="295"/>
      <c r="Y22" s="295"/>
      <c r="Z22" s="295"/>
      <c r="AA22" s="295"/>
      <c r="AB22" s="295"/>
      <c r="AC22" s="295"/>
      <c r="AD22" s="295"/>
      <c r="AE22" s="295"/>
      <c r="AF22" s="295"/>
      <c r="AG22" s="295"/>
      <c r="AH22" s="295"/>
      <c r="AI22" s="295"/>
      <c r="AJ22" s="295"/>
      <c r="AK22" s="295"/>
      <c r="AL22" s="295"/>
      <c r="AM22" s="295"/>
      <c r="AN22" s="295"/>
      <c r="AO22" s="295"/>
      <c r="AP22" s="295"/>
      <c r="AQ22" s="295"/>
      <c r="AR22" s="295"/>
      <c r="AS22" s="295"/>
      <c r="AT22" s="295"/>
      <c r="AU22" s="295"/>
      <c r="AV22" s="295"/>
      <c r="AW22" s="295"/>
      <c r="AX22" s="295"/>
      <c r="AY22" s="295"/>
      <c r="AZ22" s="295"/>
      <c r="BA22" s="295"/>
      <c r="BB22" s="295"/>
      <c r="BC22" s="295"/>
      <c r="BD22" s="295"/>
      <c r="BE22" s="295"/>
      <c r="BF22" s="295"/>
      <c r="BG22" s="295"/>
      <c r="BH22" s="295"/>
      <c r="BI22" s="295"/>
      <c r="BJ22" s="295"/>
      <c r="BK22" s="295"/>
      <c r="BL22" s="295"/>
      <c r="BM22" s="295"/>
      <c r="BN22" s="295"/>
      <c r="BO22" s="295"/>
      <c r="BP22" s="295"/>
      <c r="BQ22" s="295"/>
      <c r="BR22" s="295"/>
      <c r="BS22" s="295"/>
      <c r="BT22" s="295"/>
      <c r="BU22" s="295"/>
      <c r="BV22" s="295"/>
      <c r="BW22" s="295"/>
      <c r="BX22" s="295"/>
      <c r="BY22" s="295"/>
      <c r="BZ22" s="295"/>
      <c r="CA22" s="295"/>
      <c r="CB22" s="295"/>
      <c r="CC22" s="295"/>
      <c r="CD22" s="295"/>
      <c r="CE22" s="295"/>
      <c r="CF22" s="295"/>
      <c r="CG22" s="295"/>
      <c r="CH22" s="295"/>
      <c r="CI22" s="295"/>
      <c r="CJ22" s="295"/>
      <c r="CK22" s="295"/>
      <c r="CL22" s="295"/>
      <c r="CM22" s="295"/>
      <c r="CN22" s="295"/>
      <c r="CO22" s="295"/>
      <c r="CP22" s="295"/>
      <c r="CQ22" s="295"/>
      <c r="CR22" s="295"/>
      <c r="CS22" s="295"/>
      <c r="CT22" s="295"/>
      <c r="CU22" s="295"/>
      <c r="CV22" s="295"/>
      <c r="CW22" s="295"/>
      <c r="CX22" s="295"/>
      <c r="CY22" s="295"/>
      <c r="CZ22" s="295"/>
      <c r="DA22" s="295"/>
      <c r="DB22" s="295"/>
      <c r="DC22" s="295"/>
      <c r="DD22" s="295"/>
      <c r="DE22" s="295"/>
      <c r="DF22" s="295"/>
      <c r="DG22" s="295"/>
      <c r="DH22" s="295"/>
      <c r="DI22" s="295"/>
      <c r="DJ22" s="295"/>
      <c r="DK22" s="295"/>
      <c r="DL22" s="295"/>
      <c r="DM22" s="295"/>
      <c r="DN22" s="295"/>
      <c r="DO22" s="295"/>
      <c r="DP22" s="295"/>
      <c r="DQ22" s="295"/>
      <c r="DR22" s="295"/>
      <c r="DS22" s="295"/>
      <c r="DT22" s="295"/>
      <c r="DU22" s="295"/>
      <c r="DV22" s="295"/>
      <c r="DW22" s="295"/>
      <c r="DX22" s="295"/>
      <c r="DY22" s="295"/>
      <c r="DZ22" s="295"/>
      <c r="EA22" s="295"/>
      <c r="EB22" s="295"/>
      <c r="EC22" s="295"/>
      <c r="ED22" s="295"/>
      <c r="EE22" s="295"/>
      <c r="EF22" s="295"/>
      <c r="EG22" s="295"/>
      <c r="EH22" s="295"/>
      <c r="EI22" s="295"/>
      <c r="EJ22" s="295"/>
      <c r="EK22" s="295"/>
      <c r="EL22" s="295"/>
      <c r="EM22" s="295"/>
      <c r="EN22" s="295"/>
      <c r="EO22" s="295"/>
      <c r="EP22" s="295"/>
      <c r="EQ22" s="295"/>
      <c r="ER22" s="295"/>
      <c r="ES22" s="295"/>
      <c r="ET22" s="295"/>
      <c r="EU22" s="295"/>
      <c r="EV22" s="295"/>
      <c r="EW22" s="295"/>
      <c r="EX22" s="295"/>
      <c r="EY22" s="295"/>
      <c r="EZ22" s="295"/>
      <c r="FA22" s="295"/>
      <c r="FB22" s="295"/>
      <c r="FC22" s="295"/>
      <c r="FD22" s="295"/>
      <c r="FE22" s="295"/>
      <c r="FF22" s="295"/>
      <c r="FG22" s="295"/>
      <c r="FH22" s="295"/>
      <c r="FI22" s="295"/>
      <c r="FJ22" s="295"/>
      <c r="FK22" s="295"/>
      <c r="FL22" s="295"/>
      <c r="FM22" s="295"/>
      <c r="FN22" s="295"/>
      <c r="FO22" s="295"/>
      <c r="FP22" s="295"/>
      <c r="FQ22" s="295"/>
      <c r="FR22" s="295"/>
      <c r="FS22" s="295"/>
      <c r="FT22" s="295"/>
      <c r="FU22" s="295"/>
      <c r="FV22" s="295"/>
      <c r="FW22" s="295"/>
      <c r="FX22" s="295"/>
      <c r="FY22" s="295"/>
      <c r="FZ22" s="295"/>
      <c r="GA22" s="295"/>
      <c r="GB22" s="295"/>
      <c r="GC22" s="295"/>
      <c r="GD22" s="295"/>
      <c r="GE22" s="295"/>
      <c r="GF22" s="295"/>
      <c r="GG22" s="295"/>
      <c r="GH22" s="295"/>
      <c r="GI22" s="295"/>
      <c r="GJ22" s="295"/>
      <c r="GK22" s="295"/>
      <c r="GL22" s="295"/>
      <c r="GM22" s="295"/>
      <c r="GN22" s="295"/>
      <c r="GO22" s="295"/>
      <c r="GP22" s="295"/>
      <c r="GQ22" s="295"/>
      <c r="GR22" s="295"/>
      <c r="GS22" s="295"/>
      <c r="GT22" s="295"/>
      <c r="GU22" s="295"/>
      <c r="GV22" s="295"/>
      <c r="GW22" s="295"/>
      <c r="GX22" s="295"/>
      <c r="GY22" s="295"/>
      <c r="GZ22" s="295"/>
      <c r="HA22" s="295"/>
      <c r="HB22" s="295"/>
      <c r="HC22" s="295"/>
      <c r="HD22" s="295"/>
      <c r="HE22" s="295"/>
      <c r="HF22" s="295"/>
      <c r="HG22" s="295"/>
      <c r="HH22" s="295"/>
      <c r="HI22" s="295"/>
      <c r="HJ22" s="295"/>
      <c r="HK22" s="295"/>
      <c r="HL22" s="295"/>
      <c r="HM22" s="295"/>
      <c r="HN22" s="295"/>
      <c r="HO22" s="295"/>
      <c r="HP22" s="295"/>
      <c r="HQ22" s="295"/>
      <c r="HR22" s="295"/>
      <c r="HS22" s="295"/>
      <c r="HT22" s="295"/>
      <c r="HU22" s="295"/>
      <c r="HV22" s="295"/>
      <c r="HW22" s="295"/>
      <c r="HX22" s="295"/>
      <c r="HY22" s="295"/>
      <c r="HZ22" s="295"/>
      <c r="IA22" s="295"/>
      <c r="IB22" s="295"/>
      <c r="IC22" s="295"/>
      <c r="ID22" s="295"/>
      <c r="IE22" s="295"/>
      <c r="IF22" s="295"/>
      <c r="IG22" s="295"/>
      <c r="IH22" s="295"/>
    </row>
    <row r="23" spans="1:242" ht="29.25" customHeight="1" x14ac:dyDescent="0.25">
      <c r="A23" s="314" t="s">
        <v>122</v>
      </c>
      <c r="B23" s="307" t="s">
        <v>436</v>
      </c>
      <c r="C23" s="308">
        <f t="shared" si="0"/>
        <v>59</v>
      </c>
      <c r="D23" s="309"/>
      <c r="E23" s="309"/>
      <c r="F23" s="309"/>
      <c r="G23" s="310"/>
      <c r="H23" s="308"/>
      <c r="I23" s="309">
        <v>59</v>
      </c>
      <c r="J23" s="309"/>
      <c r="K23" s="310"/>
      <c r="L23" s="312"/>
      <c r="M23" s="309"/>
      <c r="N23" s="313"/>
      <c r="O23" s="295"/>
      <c r="P23" s="295"/>
      <c r="Q23" s="295"/>
      <c r="R23" s="295"/>
      <c r="S23" s="295"/>
      <c r="T23" s="295"/>
      <c r="U23" s="295"/>
      <c r="V23" s="295"/>
      <c r="W23" s="295"/>
      <c r="X23" s="295"/>
      <c r="Y23" s="295"/>
      <c r="Z23" s="295"/>
      <c r="AA23" s="295"/>
      <c r="AB23" s="295"/>
      <c r="AC23" s="295"/>
      <c r="AD23" s="295"/>
      <c r="AE23" s="295"/>
      <c r="AF23" s="295"/>
      <c r="AG23" s="295"/>
      <c r="AH23" s="295"/>
      <c r="AI23" s="295"/>
      <c r="AJ23" s="295"/>
      <c r="AK23" s="295"/>
      <c r="AL23" s="295"/>
      <c r="AM23" s="295"/>
      <c r="AN23" s="295"/>
      <c r="AO23" s="295"/>
      <c r="AP23" s="295"/>
      <c r="AQ23" s="295"/>
      <c r="AR23" s="295"/>
      <c r="AS23" s="295"/>
      <c r="AT23" s="295"/>
      <c r="AU23" s="295"/>
      <c r="AV23" s="295"/>
      <c r="AW23" s="295"/>
      <c r="AX23" s="295"/>
      <c r="AY23" s="295"/>
      <c r="AZ23" s="295"/>
      <c r="BA23" s="295"/>
      <c r="BB23" s="295"/>
      <c r="BC23" s="295"/>
      <c r="BD23" s="295"/>
      <c r="BE23" s="295"/>
      <c r="BF23" s="295"/>
      <c r="BG23" s="295"/>
      <c r="BH23" s="295"/>
      <c r="BI23" s="295"/>
      <c r="BJ23" s="295"/>
      <c r="BK23" s="295"/>
      <c r="BL23" s="295"/>
      <c r="BM23" s="295"/>
      <c r="BN23" s="295"/>
      <c r="BO23" s="295"/>
      <c r="BP23" s="295"/>
      <c r="BQ23" s="295"/>
      <c r="BR23" s="295"/>
      <c r="BS23" s="295"/>
      <c r="BT23" s="295"/>
      <c r="BU23" s="295"/>
      <c r="BV23" s="295"/>
      <c r="BW23" s="295"/>
      <c r="BX23" s="295"/>
      <c r="BY23" s="295"/>
      <c r="BZ23" s="295"/>
      <c r="CA23" s="295"/>
      <c r="CB23" s="295"/>
      <c r="CC23" s="295"/>
      <c r="CD23" s="295"/>
      <c r="CE23" s="295"/>
      <c r="CF23" s="295"/>
      <c r="CG23" s="295"/>
      <c r="CH23" s="295"/>
      <c r="CI23" s="295"/>
      <c r="CJ23" s="295"/>
      <c r="CK23" s="295"/>
      <c r="CL23" s="295"/>
      <c r="CM23" s="295"/>
      <c r="CN23" s="295"/>
      <c r="CO23" s="295"/>
      <c r="CP23" s="295"/>
      <c r="CQ23" s="295"/>
      <c r="CR23" s="295"/>
      <c r="CS23" s="295"/>
      <c r="CT23" s="295"/>
      <c r="CU23" s="295"/>
      <c r="CV23" s="295"/>
      <c r="CW23" s="295"/>
      <c r="CX23" s="295"/>
      <c r="CY23" s="295"/>
      <c r="CZ23" s="295"/>
      <c r="DA23" s="295"/>
      <c r="DB23" s="295"/>
      <c r="DC23" s="295"/>
      <c r="DD23" s="295"/>
      <c r="DE23" s="295"/>
      <c r="DF23" s="295"/>
      <c r="DG23" s="295"/>
      <c r="DH23" s="295"/>
      <c r="DI23" s="295"/>
      <c r="DJ23" s="295"/>
      <c r="DK23" s="295"/>
      <c r="DL23" s="295"/>
      <c r="DM23" s="295"/>
      <c r="DN23" s="295"/>
      <c r="DO23" s="295"/>
      <c r="DP23" s="295"/>
      <c r="DQ23" s="295"/>
      <c r="DR23" s="295"/>
      <c r="DS23" s="295"/>
      <c r="DT23" s="295"/>
      <c r="DU23" s="295"/>
      <c r="DV23" s="295"/>
      <c r="DW23" s="295"/>
      <c r="DX23" s="295"/>
      <c r="DY23" s="295"/>
      <c r="DZ23" s="295"/>
      <c r="EA23" s="295"/>
      <c r="EB23" s="295"/>
      <c r="EC23" s="295"/>
      <c r="ED23" s="295"/>
      <c r="EE23" s="295"/>
      <c r="EF23" s="295"/>
      <c r="EG23" s="295"/>
      <c r="EH23" s="295"/>
      <c r="EI23" s="295"/>
      <c r="EJ23" s="295"/>
      <c r="EK23" s="295"/>
      <c r="EL23" s="295"/>
      <c r="EM23" s="295"/>
      <c r="EN23" s="295"/>
      <c r="EO23" s="295"/>
      <c r="EP23" s="295"/>
      <c r="EQ23" s="295"/>
      <c r="ER23" s="295"/>
      <c r="ES23" s="295"/>
      <c r="ET23" s="295"/>
      <c r="EU23" s="295"/>
      <c r="EV23" s="295"/>
      <c r="EW23" s="295"/>
      <c r="EX23" s="295"/>
      <c r="EY23" s="295"/>
      <c r="EZ23" s="295"/>
      <c r="FA23" s="295"/>
      <c r="FB23" s="295"/>
      <c r="FC23" s="295"/>
      <c r="FD23" s="295"/>
      <c r="FE23" s="295"/>
      <c r="FF23" s="295"/>
      <c r="FG23" s="295"/>
      <c r="FH23" s="295"/>
      <c r="FI23" s="295"/>
      <c r="FJ23" s="295"/>
      <c r="FK23" s="295"/>
      <c r="FL23" s="295"/>
      <c r="FM23" s="295"/>
      <c r="FN23" s="295"/>
      <c r="FO23" s="295"/>
      <c r="FP23" s="295"/>
      <c r="FQ23" s="295"/>
      <c r="FR23" s="295"/>
      <c r="FS23" s="295"/>
      <c r="FT23" s="295"/>
      <c r="FU23" s="295"/>
      <c r="FV23" s="295"/>
      <c r="FW23" s="295"/>
      <c r="FX23" s="295"/>
      <c r="FY23" s="295"/>
      <c r="FZ23" s="295"/>
      <c r="GA23" s="295"/>
      <c r="GB23" s="295"/>
      <c r="GC23" s="295"/>
      <c r="GD23" s="295"/>
      <c r="GE23" s="295"/>
      <c r="GF23" s="295"/>
      <c r="GG23" s="295"/>
      <c r="GH23" s="295"/>
      <c r="GI23" s="295"/>
      <c r="GJ23" s="295"/>
      <c r="GK23" s="295"/>
      <c r="GL23" s="295"/>
      <c r="GM23" s="295"/>
      <c r="GN23" s="295"/>
      <c r="GO23" s="295"/>
      <c r="GP23" s="295"/>
      <c r="GQ23" s="295"/>
      <c r="GR23" s="295"/>
      <c r="GS23" s="295"/>
      <c r="GT23" s="295"/>
      <c r="GU23" s="295"/>
      <c r="GV23" s="295"/>
      <c r="GW23" s="295"/>
      <c r="GX23" s="295"/>
      <c r="GY23" s="295"/>
      <c r="GZ23" s="295"/>
      <c r="HA23" s="295"/>
      <c r="HB23" s="295"/>
      <c r="HC23" s="295"/>
      <c r="HD23" s="295"/>
      <c r="HE23" s="295"/>
      <c r="HF23" s="295"/>
      <c r="HG23" s="295"/>
      <c r="HH23" s="295"/>
      <c r="HI23" s="295"/>
      <c r="HJ23" s="295"/>
      <c r="HK23" s="295"/>
      <c r="HL23" s="295"/>
      <c r="HM23" s="295"/>
      <c r="HN23" s="295"/>
      <c r="HO23" s="295"/>
      <c r="HP23" s="295"/>
      <c r="HQ23" s="295"/>
      <c r="HR23" s="295"/>
      <c r="HS23" s="295"/>
      <c r="HT23" s="295"/>
      <c r="HU23" s="295"/>
      <c r="HV23" s="295"/>
      <c r="HW23" s="295"/>
      <c r="HX23" s="295"/>
      <c r="HY23" s="295"/>
      <c r="HZ23" s="295"/>
      <c r="IA23" s="295"/>
      <c r="IB23" s="295"/>
      <c r="IC23" s="295"/>
      <c r="ID23" s="295"/>
      <c r="IE23" s="295"/>
      <c r="IF23" s="295"/>
      <c r="IG23" s="295"/>
      <c r="IH23" s="295"/>
    </row>
    <row r="24" spans="1:242" ht="29.25" customHeight="1" x14ac:dyDescent="0.25">
      <c r="A24" s="314" t="s">
        <v>124</v>
      </c>
      <c r="B24" s="307" t="s">
        <v>436</v>
      </c>
      <c r="C24" s="308">
        <f t="shared" si="0"/>
        <v>45.82</v>
      </c>
      <c r="D24" s="309"/>
      <c r="E24" s="309"/>
      <c r="F24" s="309"/>
      <c r="G24" s="310"/>
      <c r="H24" s="308"/>
      <c r="I24" s="309">
        <v>45.82</v>
      </c>
      <c r="J24" s="309"/>
      <c r="K24" s="310"/>
      <c r="L24" s="312"/>
      <c r="M24" s="309"/>
      <c r="N24" s="313"/>
      <c r="O24" s="295"/>
      <c r="P24" s="295"/>
      <c r="Q24" s="295"/>
      <c r="R24" s="295"/>
      <c r="S24" s="295"/>
      <c r="T24" s="295"/>
      <c r="U24" s="295"/>
      <c r="V24" s="295"/>
      <c r="W24" s="295"/>
      <c r="X24" s="295"/>
      <c r="Y24" s="295"/>
      <c r="Z24" s="295"/>
      <c r="AA24" s="295"/>
      <c r="AB24" s="295"/>
      <c r="AC24" s="295"/>
      <c r="AD24" s="295"/>
      <c r="AE24" s="295"/>
      <c r="AF24" s="295"/>
      <c r="AG24" s="295"/>
      <c r="AH24" s="295"/>
      <c r="AI24" s="295"/>
      <c r="AJ24" s="295"/>
      <c r="AK24" s="295"/>
      <c r="AL24" s="295"/>
      <c r="AM24" s="295"/>
      <c r="AN24" s="295"/>
      <c r="AO24" s="295"/>
      <c r="AP24" s="295"/>
      <c r="AQ24" s="295"/>
      <c r="AR24" s="295"/>
      <c r="AS24" s="295"/>
      <c r="AT24" s="295"/>
      <c r="AU24" s="295"/>
      <c r="AV24" s="295"/>
      <c r="AW24" s="295"/>
      <c r="AX24" s="295"/>
      <c r="AY24" s="295"/>
      <c r="AZ24" s="295"/>
      <c r="BA24" s="295"/>
      <c r="BB24" s="295"/>
      <c r="BC24" s="295"/>
      <c r="BD24" s="295"/>
      <c r="BE24" s="295"/>
      <c r="BF24" s="295"/>
      <c r="BG24" s="295"/>
      <c r="BH24" s="295"/>
      <c r="BI24" s="295"/>
      <c r="BJ24" s="295"/>
      <c r="BK24" s="295"/>
      <c r="BL24" s="295"/>
      <c r="BM24" s="295"/>
      <c r="BN24" s="295"/>
      <c r="BO24" s="295"/>
      <c r="BP24" s="295"/>
      <c r="BQ24" s="295"/>
      <c r="BR24" s="295"/>
      <c r="BS24" s="295"/>
      <c r="BT24" s="295"/>
      <c r="BU24" s="295"/>
      <c r="BV24" s="295"/>
      <c r="BW24" s="295"/>
      <c r="BX24" s="295"/>
      <c r="BY24" s="295"/>
      <c r="BZ24" s="295"/>
      <c r="CA24" s="295"/>
      <c r="CB24" s="295"/>
      <c r="CC24" s="295"/>
      <c r="CD24" s="295"/>
      <c r="CE24" s="295"/>
      <c r="CF24" s="295"/>
      <c r="CG24" s="295"/>
      <c r="CH24" s="295"/>
      <c r="CI24" s="295"/>
      <c r="CJ24" s="295"/>
      <c r="CK24" s="295"/>
      <c r="CL24" s="295"/>
      <c r="CM24" s="295"/>
      <c r="CN24" s="295"/>
      <c r="CO24" s="295"/>
      <c r="CP24" s="295"/>
      <c r="CQ24" s="295"/>
      <c r="CR24" s="295"/>
      <c r="CS24" s="295"/>
      <c r="CT24" s="295"/>
      <c r="CU24" s="295"/>
      <c r="CV24" s="295"/>
      <c r="CW24" s="295"/>
      <c r="CX24" s="295"/>
      <c r="CY24" s="295"/>
      <c r="CZ24" s="295"/>
      <c r="DA24" s="295"/>
      <c r="DB24" s="295"/>
      <c r="DC24" s="295"/>
      <c r="DD24" s="295"/>
      <c r="DE24" s="295"/>
      <c r="DF24" s="295"/>
      <c r="DG24" s="295"/>
      <c r="DH24" s="295"/>
      <c r="DI24" s="295"/>
      <c r="DJ24" s="295"/>
      <c r="DK24" s="295"/>
      <c r="DL24" s="295"/>
      <c r="DM24" s="295"/>
      <c r="DN24" s="295"/>
      <c r="DO24" s="295"/>
      <c r="DP24" s="295"/>
      <c r="DQ24" s="295"/>
      <c r="DR24" s="295"/>
      <c r="DS24" s="295"/>
      <c r="DT24" s="295"/>
      <c r="DU24" s="295"/>
      <c r="DV24" s="295"/>
      <c r="DW24" s="295"/>
      <c r="DX24" s="295"/>
      <c r="DY24" s="295"/>
      <c r="DZ24" s="295"/>
      <c r="EA24" s="295"/>
      <c r="EB24" s="295"/>
      <c r="EC24" s="295"/>
      <c r="ED24" s="295"/>
      <c r="EE24" s="295"/>
      <c r="EF24" s="295"/>
      <c r="EG24" s="295"/>
      <c r="EH24" s="295"/>
      <c r="EI24" s="295"/>
      <c r="EJ24" s="295"/>
      <c r="EK24" s="295"/>
      <c r="EL24" s="295"/>
      <c r="EM24" s="295"/>
      <c r="EN24" s="295"/>
      <c r="EO24" s="295"/>
      <c r="EP24" s="295"/>
      <c r="EQ24" s="295"/>
      <c r="ER24" s="295"/>
      <c r="ES24" s="295"/>
      <c r="ET24" s="295"/>
      <c r="EU24" s="295"/>
      <c r="EV24" s="295"/>
      <c r="EW24" s="295"/>
      <c r="EX24" s="295"/>
      <c r="EY24" s="295"/>
      <c r="EZ24" s="295"/>
      <c r="FA24" s="295"/>
      <c r="FB24" s="295"/>
      <c r="FC24" s="295"/>
      <c r="FD24" s="295"/>
      <c r="FE24" s="295"/>
      <c r="FF24" s="295"/>
      <c r="FG24" s="295"/>
      <c r="FH24" s="295"/>
      <c r="FI24" s="295"/>
      <c r="FJ24" s="295"/>
      <c r="FK24" s="295"/>
      <c r="FL24" s="295"/>
      <c r="FM24" s="295"/>
      <c r="FN24" s="295"/>
      <c r="FO24" s="295"/>
      <c r="FP24" s="295"/>
      <c r="FQ24" s="295"/>
      <c r="FR24" s="295"/>
      <c r="FS24" s="295"/>
      <c r="FT24" s="295"/>
      <c r="FU24" s="295"/>
      <c r="FV24" s="295"/>
      <c r="FW24" s="295"/>
      <c r="FX24" s="295"/>
      <c r="FY24" s="295"/>
      <c r="FZ24" s="295"/>
      <c r="GA24" s="295"/>
      <c r="GB24" s="295"/>
      <c r="GC24" s="295"/>
      <c r="GD24" s="295"/>
      <c r="GE24" s="295"/>
      <c r="GF24" s="295"/>
      <c r="GG24" s="295"/>
      <c r="GH24" s="295"/>
      <c r="GI24" s="295"/>
      <c r="GJ24" s="295"/>
      <c r="GK24" s="295"/>
      <c r="GL24" s="295"/>
      <c r="GM24" s="295"/>
      <c r="GN24" s="295"/>
      <c r="GO24" s="295"/>
      <c r="GP24" s="295"/>
      <c r="GQ24" s="295"/>
      <c r="GR24" s="295"/>
      <c r="GS24" s="295"/>
      <c r="GT24" s="295"/>
      <c r="GU24" s="295"/>
      <c r="GV24" s="295"/>
      <c r="GW24" s="295"/>
      <c r="GX24" s="295"/>
      <c r="GY24" s="295"/>
      <c r="GZ24" s="295"/>
      <c r="HA24" s="295"/>
      <c r="HB24" s="295"/>
      <c r="HC24" s="295"/>
      <c r="HD24" s="295"/>
      <c r="HE24" s="295"/>
      <c r="HF24" s="295"/>
      <c r="HG24" s="295"/>
      <c r="HH24" s="295"/>
      <c r="HI24" s="295"/>
      <c r="HJ24" s="295"/>
      <c r="HK24" s="295"/>
      <c r="HL24" s="295"/>
      <c r="HM24" s="295"/>
      <c r="HN24" s="295"/>
      <c r="HO24" s="295"/>
      <c r="HP24" s="295"/>
      <c r="HQ24" s="295"/>
      <c r="HR24" s="295"/>
      <c r="HS24" s="295"/>
      <c r="HT24" s="295"/>
      <c r="HU24" s="295"/>
      <c r="HV24" s="295"/>
      <c r="HW24" s="295"/>
      <c r="HX24" s="295"/>
      <c r="HY24" s="295"/>
      <c r="HZ24" s="295"/>
      <c r="IA24" s="295"/>
      <c r="IB24" s="295"/>
      <c r="IC24" s="295"/>
      <c r="ID24" s="295"/>
      <c r="IE24" s="295"/>
      <c r="IF24" s="295"/>
      <c r="IG24" s="295"/>
      <c r="IH24" s="295"/>
    </row>
    <row r="25" spans="1:242" ht="29.25" customHeight="1" x14ac:dyDescent="0.25">
      <c r="A25" s="314" t="s">
        <v>126</v>
      </c>
      <c r="B25" s="307" t="s">
        <v>436</v>
      </c>
      <c r="C25" s="308">
        <f t="shared" si="0"/>
        <v>39</v>
      </c>
      <c r="D25" s="309"/>
      <c r="E25" s="309"/>
      <c r="F25" s="309"/>
      <c r="G25" s="310"/>
      <c r="H25" s="308"/>
      <c r="I25" s="309">
        <v>39</v>
      </c>
      <c r="J25" s="309"/>
      <c r="K25" s="310"/>
      <c r="L25" s="312"/>
      <c r="M25" s="309"/>
      <c r="N25" s="313"/>
      <c r="O25" s="295"/>
      <c r="P25" s="295"/>
      <c r="Q25" s="295"/>
      <c r="R25" s="295"/>
      <c r="S25" s="295"/>
      <c r="T25" s="295"/>
      <c r="U25" s="295"/>
      <c r="V25" s="295"/>
      <c r="W25" s="295"/>
      <c r="X25" s="295"/>
      <c r="Y25" s="295"/>
      <c r="Z25" s="295"/>
      <c r="AA25" s="295"/>
      <c r="AB25" s="295"/>
      <c r="AC25" s="295"/>
      <c r="AD25" s="295"/>
      <c r="AE25" s="295"/>
      <c r="AF25" s="295"/>
      <c r="AG25" s="295"/>
      <c r="AH25" s="295"/>
      <c r="AI25" s="295"/>
      <c r="AJ25" s="295"/>
      <c r="AK25" s="295"/>
      <c r="AL25" s="295"/>
      <c r="AM25" s="295"/>
      <c r="AN25" s="295"/>
      <c r="AO25" s="295"/>
      <c r="AP25" s="295"/>
      <c r="AQ25" s="295"/>
      <c r="AR25" s="295"/>
      <c r="AS25" s="295"/>
      <c r="AT25" s="295"/>
      <c r="AU25" s="295"/>
      <c r="AV25" s="295"/>
      <c r="AW25" s="295"/>
      <c r="AX25" s="295"/>
      <c r="AY25" s="295"/>
      <c r="AZ25" s="295"/>
      <c r="BA25" s="295"/>
      <c r="BB25" s="295"/>
      <c r="BC25" s="295"/>
      <c r="BD25" s="295"/>
      <c r="BE25" s="295"/>
      <c r="BF25" s="295"/>
      <c r="BG25" s="295"/>
      <c r="BH25" s="295"/>
      <c r="BI25" s="295"/>
      <c r="BJ25" s="295"/>
      <c r="BK25" s="295"/>
      <c r="BL25" s="295"/>
      <c r="BM25" s="295"/>
      <c r="BN25" s="295"/>
      <c r="BO25" s="295"/>
      <c r="BP25" s="295"/>
      <c r="BQ25" s="295"/>
      <c r="BR25" s="295"/>
      <c r="BS25" s="295"/>
      <c r="BT25" s="295"/>
      <c r="BU25" s="295"/>
      <c r="BV25" s="295"/>
      <c r="BW25" s="295"/>
      <c r="BX25" s="295"/>
      <c r="BY25" s="295"/>
      <c r="BZ25" s="295"/>
      <c r="CA25" s="295"/>
      <c r="CB25" s="295"/>
      <c r="CC25" s="295"/>
      <c r="CD25" s="295"/>
      <c r="CE25" s="295"/>
      <c r="CF25" s="295"/>
      <c r="CG25" s="295"/>
      <c r="CH25" s="295"/>
      <c r="CI25" s="295"/>
      <c r="CJ25" s="295"/>
      <c r="CK25" s="295"/>
      <c r="CL25" s="295"/>
      <c r="CM25" s="295"/>
      <c r="CN25" s="295"/>
      <c r="CO25" s="295"/>
      <c r="CP25" s="295"/>
      <c r="CQ25" s="295"/>
      <c r="CR25" s="295"/>
      <c r="CS25" s="295"/>
      <c r="CT25" s="295"/>
      <c r="CU25" s="295"/>
      <c r="CV25" s="295"/>
      <c r="CW25" s="295"/>
      <c r="CX25" s="295"/>
      <c r="CY25" s="295"/>
      <c r="CZ25" s="295"/>
      <c r="DA25" s="295"/>
      <c r="DB25" s="295"/>
      <c r="DC25" s="295"/>
      <c r="DD25" s="295"/>
      <c r="DE25" s="295"/>
      <c r="DF25" s="295"/>
      <c r="DG25" s="295"/>
      <c r="DH25" s="295"/>
      <c r="DI25" s="295"/>
      <c r="DJ25" s="295"/>
      <c r="DK25" s="295"/>
      <c r="DL25" s="295"/>
      <c r="DM25" s="295"/>
      <c r="DN25" s="295"/>
      <c r="DO25" s="295"/>
      <c r="DP25" s="295"/>
      <c r="DQ25" s="295"/>
      <c r="DR25" s="295"/>
      <c r="DS25" s="295"/>
      <c r="DT25" s="295"/>
      <c r="DU25" s="295"/>
      <c r="DV25" s="295"/>
      <c r="DW25" s="295"/>
      <c r="DX25" s="295"/>
      <c r="DY25" s="295"/>
      <c r="DZ25" s="295"/>
      <c r="EA25" s="295"/>
      <c r="EB25" s="295"/>
      <c r="EC25" s="295"/>
      <c r="ED25" s="295"/>
      <c r="EE25" s="295"/>
      <c r="EF25" s="295"/>
      <c r="EG25" s="295"/>
      <c r="EH25" s="295"/>
      <c r="EI25" s="295"/>
      <c r="EJ25" s="295"/>
      <c r="EK25" s="295"/>
      <c r="EL25" s="295"/>
      <c r="EM25" s="295"/>
      <c r="EN25" s="295"/>
      <c r="EO25" s="295"/>
      <c r="EP25" s="295"/>
      <c r="EQ25" s="295"/>
      <c r="ER25" s="295"/>
      <c r="ES25" s="295"/>
      <c r="ET25" s="295"/>
      <c r="EU25" s="295"/>
      <c r="EV25" s="295"/>
      <c r="EW25" s="295"/>
      <c r="EX25" s="295"/>
      <c r="EY25" s="295"/>
      <c r="EZ25" s="295"/>
      <c r="FA25" s="295"/>
      <c r="FB25" s="295"/>
      <c r="FC25" s="295"/>
      <c r="FD25" s="295"/>
      <c r="FE25" s="295"/>
      <c r="FF25" s="295"/>
      <c r="FG25" s="295"/>
      <c r="FH25" s="295"/>
      <c r="FI25" s="295"/>
      <c r="FJ25" s="295"/>
      <c r="FK25" s="295"/>
      <c r="FL25" s="295"/>
      <c r="FM25" s="295"/>
      <c r="FN25" s="295"/>
      <c r="FO25" s="295"/>
      <c r="FP25" s="295"/>
      <c r="FQ25" s="295"/>
      <c r="FR25" s="295"/>
      <c r="FS25" s="295"/>
      <c r="FT25" s="295"/>
      <c r="FU25" s="295"/>
      <c r="FV25" s="295"/>
      <c r="FW25" s="295"/>
      <c r="FX25" s="295"/>
      <c r="FY25" s="295"/>
      <c r="FZ25" s="295"/>
      <c r="GA25" s="295"/>
      <c r="GB25" s="295"/>
      <c r="GC25" s="295"/>
      <c r="GD25" s="295"/>
      <c r="GE25" s="295"/>
      <c r="GF25" s="295"/>
      <c r="GG25" s="295"/>
      <c r="GH25" s="295"/>
      <c r="GI25" s="295"/>
      <c r="GJ25" s="295"/>
      <c r="GK25" s="295"/>
      <c r="GL25" s="295"/>
      <c r="GM25" s="295"/>
      <c r="GN25" s="295"/>
      <c r="GO25" s="295"/>
      <c r="GP25" s="295"/>
      <c r="GQ25" s="295"/>
      <c r="GR25" s="295"/>
      <c r="GS25" s="295"/>
      <c r="GT25" s="295"/>
      <c r="GU25" s="295"/>
      <c r="GV25" s="295"/>
      <c r="GW25" s="295"/>
      <c r="GX25" s="295"/>
      <c r="GY25" s="295"/>
      <c r="GZ25" s="295"/>
      <c r="HA25" s="295"/>
      <c r="HB25" s="295"/>
      <c r="HC25" s="295"/>
      <c r="HD25" s="295"/>
      <c r="HE25" s="295"/>
      <c r="HF25" s="295"/>
      <c r="HG25" s="295"/>
      <c r="HH25" s="295"/>
      <c r="HI25" s="295"/>
      <c r="HJ25" s="295"/>
      <c r="HK25" s="295"/>
      <c r="HL25" s="295"/>
      <c r="HM25" s="295"/>
      <c r="HN25" s="295"/>
      <c r="HO25" s="295"/>
      <c r="HP25" s="295"/>
      <c r="HQ25" s="295"/>
      <c r="HR25" s="295"/>
      <c r="HS25" s="295"/>
      <c r="HT25" s="295"/>
      <c r="HU25" s="295"/>
      <c r="HV25" s="295"/>
      <c r="HW25" s="295"/>
      <c r="HX25" s="295"/>
      <c r="HY25" s="295"/>
      <c r="HZ25" s="295"/>
      <c r="IA25" s="295"/>
      <c r="IB25" s="295"/>
      <c r="IC25" s="295"/>
      <c r="ID25" s="295"/>
      <c r="IE25" s="295"/>
      <c r="IF25" s="295"/>
      <c r="IG25" s="295"/>
      <c r="IH25" s="295"/>
    </row>
    <row r="26" spans="1:242" ht="29.25" customHeight="1" x14ac:dyDescent="0.25">
      <c r="A26" s="314" t="s">
        <v>128</v>
      </c>
      <c r="B26" s="307" t="s">
        <v>436</v>
      </c>
      <c r="C26" s="308">
        <f t="shared" si="0"/>
        <v>66</v>
      </c>
      <c r="D26" s="309"/>
      <c r="E26" s="309"/>
      <c r="F26" s="309"/>
      <c r="G26" s="310"/>
      <c r="H26" s="308"/>
      <c r="I26" s="309">
        <v>66</v>
      </c>
      <c r="J26" s="309"/>
      <c r="K26" s="310"/>
      <c r="L26" s="312"/>
      <c r="M26" s="309"/>
      <c r="N26" s="313"/>
      <c r="O26" s="295"/>
      <c r="P26" s="295"/>
      <c r="Q26" s="295"/>
      <c r="R26" s="295"/>
      <c r="S26" s="295"/>
      <c r="T26" s="295"/>
      <c r="U26" s="295"/>
      <c r="V26" s="295"/>
      <c r="W26" s="295"/>
      <c r="X26" s="295"/>
      <c r="Y26" s="295"/>
      <c r="Z26" s="295"/>
      <c r="AA26" s="295"/>
      <c r="AB26" s="295"/>
      <c r="AC26" s="295"/>
      <c r="AD26" s="295"/>
      <c r="AE26" s="295"/>
      <c r="AF26" s="295"/>
      <c r="AG26" s="295"/>
      <c r="AH26" s="295"/>
      <c r="AI26" s="295"/>
      <c r="AJ26" s="295"/>
      <c r="AK26" s="295"/>
      <c r="AL26" s="295"/>
      <c r="AM26" s="295"/>
      <c r="AN26" s="295"/>
      <c r="AO26" s="295"/>
      <c r="AP26" s="295"/>
      <c r="AQ26" s="295"/>
      <c r="AR26" s="295"/>
      <c r="AS26" s="295"/>
      <c r="AT26" s="295"/>
      <c r="AU26" s="295"/>
      <c r="AV26" s="295"/>
      <c r="AW26" s="295"/>
      <c r="AX26" s="295"/>
      <c r="AY26" s="295"/>
      <c r="AZ26" s="295"/>
      <c r="BA26" s="295"/>
      <c r="BB26" s="295"/>
      <c r="BC26" s="295"/>
      <c r="BD26" s="295"/>
      <c r="BE26" s="295"/>
      <c r="BF26" s="295"/>
      <c r="BG26" s="295"/>
      <c r="BH26" s="295"/>
      <c r="BI26" s="295"/>
      <c r="BJ26" s="295"/>
      <c r="BK26" s="295"/>
      <c r="BL26" s="295"/>
      <c r="BM26" s="295"/>
      <c r="BN26" s="295"/>
      <c r="BO26" s="295"/>
      <c r="BP26" s="295"/>
      <c r="BQ26" s="295"/>
      <c r="BR26" s="295"/>
      <c r="BS26" s="295"/>
      <c r="BT26" s="295"/>
      <c r="BU26" s="295"/>
      <c r="BV26" s="295"/>
      <c r="BW26" s="295"/>
      <c r="BX26" s="295"/>
      <c r="BY26" s="295"/>
      <c r="BZ26" s="295"/>
      <c r="CA26" s="295"/>
      <c r="CB26" s="295"/>
      <c r="CC26" s="295"/>
      <c r="CD26" s="295"/>
      <c r="CE26" s="295"/>
      <c r="CF26" s="295"/>
      <c r="CG26" s="295"/>
      <c r="CH26" s="295"/>
      <c r="CI26" s="295"/>
      <c r="CJ26" s="295"/>
      <c r="CK26" s="295"/>
      <c r="CL26" s="295"/>
      <c r="CM26" s="295"/>
      <c r="CN26" s="295"/>
      <c r="CO26" s="295"/>
      <c r="CP26" s="295"/>
      <c r="CQ26" s="295"/>
      <c r="CR26" s="295"/>
      <c r="CS26" s="295"/>
      <c r="CT26" s="295"/>
      <c r="CU26" s="295"/>
      <c r="CV26" s="295"/>
      <c r="CW26" s="295"/>
      <c r="CX26" s="295"/>
      <c r="CY26" s="295"/>
      <c r="CZ26" s="295"/>
      <c r="DA26" s="295"/>
      <c r="DB26" s="295"/>
      <c r="DC26" s="295"/>
      <c r="DD26" s="295"/>
      <c r="DE26" s="295"/>
      <c r="DF26" s="295"/>
      <c r="DG26" s="295"/>
      <c r="DH26" s="295"/>
      <c r="DI26" s="295"/>
      <c r="DJ26" s="295"/>
      <c r="DK26" s="295"/>
      <c r="DL26" s="295"/>
      <c r="DM26" s="295"/>
      <c r="DN26" s="295"/>
      <c r="DO26" s="295"/>
      <c r="DP26" s="295"/>
      <c r="DQ26" s="295"/>
      <c r="DR26" s="295"/>
      <c r="DS26" s="295"/>
      <c r="DT26" s="295"/>
      <c r="DU26" s="295"/>
      <c r="DV26" s="295"/>
      <c r="DW26" s="295"/>
      <c r="DX26" s="295"/>
      <c r="DY26" s="295"/>
      <c r="DZ26" s="295"/>
      <c r="EA26" s="295"/>
      <c r="EB26" s="295"/>
      <c r="EC26" s="295"/>
      <c r="ED26" s="295"/>
      <c r="EE26" s="295"/>
      <c r="EF26" s="295"/>
      <c r="EG26" s="295"/>
      <c r="EH26" s="295"/>
      <c r="EI26" s="295"/>
      <c r="EJ26" s="295"/>
      <c r="EK26" s="295"/>
      <c r="EL26" s="295"/>
      <c r="EM26" s="295"/>
      <c r="EN26" s="295"/>
      <c r="EO26" s="295"/>
      <c r="EP26" s="295"/>
      <c r="EQ26" s="295"/>
      <c r="ER26" s="295"/>
      <c r="ES26" s="295"/>
      <c r="ET26" s="295"/>
      <c r="EU26" s="295"/>
      <c r="EV26" s="295"/>
      <c r="EW26" s="295"/>
      <c r="EX26" s="295"/>
      <c r="EY26" s="295"/>
      <c r="EZ26" s="295"/>
      <c r="FA26" s="295"/>
      <c r="FB26" s="295"/>
      <c r="FC26" s="295"/>
      <c r="FD26" s="295"/>
      <c r="FE26" s="295"/>
      <c r="FF26" s="295"/>
      <c r="FG26" s="295"/>
      <c r="FH26" s="295"/>
      <c r="FI26" s="295"/>
      <c r="FJ26" s="295"/>
      <c r="FK26" s="295"/>
      <c r="FL26" s="295"/>
      <c r="FM26" s="295"/>
      <c r="FN26" s="295"/>
      <c r="FO26" s="295"/>
      <c r="FP26" s="295"/>
      <c r="FQ26" s="295"/>
      <c r="FR26" s="295"/>
      <c r="FS26" s="295"/>
      <c r="FT26" s="295"/>
      <c r="FU26" s="295"/>
      <c r="FV26" s="295"/>
      <c r="FW26" s="295"/>
      <c r="FX26" s="295"/>
      <c r="FY26" s="295"/>
      <c r="FZ26" s="295"/>
      <c r="GA26" s="295"/>
      <c r="GB26" s="295"/>
      <c r="GC26" s="295"/>
      <c r="GD26" s="295"/>
      <c r="GE26" s="295"/>
      <c r="GF26" s="295"/>
      <c r="GG26" s="295"/>
      <c r="GH26" s="295"/>
      <c r="GI26" s="295"/>
      <c r="GJ26" s="295"/>
      <c r="GK26" s="295"/>
      <c r="GL26" s="295"/>
      <c r="GM26" s="295"/>
      <c r="GN26" s="295"/>
      <c r="GO26" s="295"/>
      <c r="GP26" s="295"/>
      <c r="GQ26" s="295"/>
      <c r="GR26" s="295"/>
      <c r="GS26" s="295"/>
      <c r="GT26" s="295"/>
      <c r="GU26" s="295"/>
      <c r="GV26" s="295"/>
      <c r="GW26" s="295"/>
      <c r="GX26" s="295"/>
      <c r="GY26" s="295"/>
      <c r="GZ26" s="295"/>
      <c r="HA26" s="295"/>
      <c r="HB26" s="295"/>
      <c r="HC26" s="295"/>
      <c r="HD26" s="295"/>
      <c r="HE26" s="295"/>
      <c r="HF26" s="295"/>
      <c r="HG26" s="295"/>
      <c r="HH26" s="295"/>
      <c r="HI26" s="295"/>
      <c r="HJ26" s="295"/>
      <c r="HK26" s="295"/>
      <c r="HL26" s="295"/>
      <c r="HM26" s="295"/>
      <c r="HN26" s="295"/>
      <c r="HO26" s="295"/>
      <c r="HP26" s="295"/>
      <c r="HQ26" s="295"/>
      <c r="HR26" s="295"/>
      <c r="HS26" s="295"/>
      <c r="HT26" s="295"/>
      <c r="HU26" s="295"/>
      <c r="HV26" s="295"/>
      <c r="HW26" s="295"/>
      <c r="HX26" s="295"/>
      <c r="HY26" s="295"/>
      <c r="HZ26" s="295"/>
      <c r="IA26" s="295"/>
      <c r="IB26" s="295"/>
      <c r="IC26" s="295"/>
      <c r="ID26" s="295"/>
      <c r="IE26" s="295"/>
      <c r="IF26" s="295"/>
      <c r="IG26" s="295"/>
      <c r="IH26" s="295"/>
    </row>
    <row r="27" spans="1:242" ht="29.25" customHeight="1" x14ac:dyDescent="0.25">
      <c r="A27" s="314" t="s">
        <v>130</v>
      </c>
      <c r="B27" s="307" t="s">
        <v>436</v>
      </c>
      <c r="C27" s="308">
        <f t="shared" si="0"/>
        <v>35</v>
      </c>
      <c r="D27" s="316"/>
      <c r="E27" s="316"/>
      <c r="F27" s="316">
        <v>0</v>
      </c>
      <c r="G27" s="317">
        <v>0</v>
      </c>
      <c r="H27" s="318">
        <v>0</v>
      </c>
      <c r="I27" s="316">
        <v>35</v>
      </c>
      <c r="J27" s="319">
        <v>0</v>
      </c>
      <c r="K27" s="320">
        <v>0</v>
      </c>
      <c r="L27" s="312">
        <v>0</v>
      </c>
      <c r="M27" s="309">
        <v>0</v>
      </c>
      <c r="N27" s="313">
        <v>0</v>
      </c>
      <c r="O27" s="295"/>
      <c r="P27" s="295"/>
      <c r="Q27" s="295"/>
      <c r="R27" s="295"/>
      <c r="S27" s="295"/>
      <c r="T27" s="295"/>
      <c r="U27" s="295"/>
      <c r="V27" s="295"/>
      <c r="W27" s="295"/>
      <c r="X27" s="295"/>
      <c r="Y27" s="295"/>
      <c r="Z27" s="295"/>
      <c r="AA27" s="295"/>
      <c r="AB27" s="295"/>
      <c r="AC27" s="295"/>
      <c r="AD27" s="295"/>
      <c r="AE27" s="295"/>
      <c r="AF27" s="295"/>
      <c r="AG27" s="295"/>
      <c r="AH27" s="295"/>
      <c r="AI27" s="295"/>
      <c r="AJ27" s="295"/>
      <c r="AK27" s="295"/>
      <c r="AL27" s="295"/>
      <c r="AM27" s="295"/>
      <c r="AN27" s="295"/>
      <c r="AO27" s="295"/>
      <c r="AP27" s="295"/>
      <c r="AQ27" s="295"/>
      <c r="AR27" s="295"/>
      <c r="AS27" s="295"/>
      <c r="AT27" s="295"/>
      <c r="AU27" s="295"/>
      <c r="AV27" s="295"/>
      <c r="AW27" s="295"/>
      <c r="AX27" s="295"/>
      <c r="AY27" s="295"/>
      <c r="AZ27" s="295"/>
      <c r="BA27" s="295"/>
      <c r="BB27" s="295"/>
      <c r="BC27" s="295"/>
      <c r="BD27" s="295"/>
      <c r="BE27" s="295"/>
      <c r="BF27" s="295"/>
      <c r="BG27" s="295"/>
      <c r="BH27" s="295"/>
      <c r="BI27" s="295"/>
      <c r="BJ27" s="295"/>
      <c r="BK27" s="295"/>
      <c r="BL27" s="295"/>
      <c r="BM27" s="295"/>
      <c r="BN27" s="295"/>
      <c r="BO27" s="295"/>
      <c r="BP27" s="295"/>
      <c r="BQ27" s="295"/>
      <c r="BR27" s="295"/>
      <c r="BS27" s="295"/>
      <c r="BT27" s="295"/>
      <c r="BU27" s="295"/>
      <c r="BV27" s="295"/>
      <c r="BW27" s="295"/>
      <c r="BX27" s="295"/>
      <c r="BY27" s="295"/>
      <c r="BZ27" s="295"/>
      <c r="CA27" s="295"/>
      <c r="CB27" s="295"/>
      <c r="CC27" s="295"/>
      <c r="CD27" s="295"/>
      <c r="CE27" s="295"/>
      <c r="CF27" s="295"/>
      <c r="CG27" s="295"/>
      <c r="CH27" s="295"/>
      <c r="CI27" s="295"/>
      <c r="CJ27" s="295"/>
      <c r="CK27" s="295"/>
      <c r="CL27" s="295"/>
      <c r="CM27" s="295"/>
      <c r="CN27" s="295"/>
      <c r="CO27" s="295"/>
      <c r="CP27" s="295"/>
      <c r="CQ27" s="295"/>
      <c r="CR27" s="295"/>
      <c r="CS27" s="295"/>
      <c r="CT27" s="295"/>
      <c r="CU27" s="295"/>
      <c r="CV27" s="295"/>
      <c r="CW27" s="295"/>
      <c r="CX27" s="295"/>
      <c r="CY27" s="295"/>
      <c r="CZ27" s="295"/>
      <c r="DA27" s="295"/>
      <c r="DB27" s="295"/>
      <c r="DC27" s="295"/>
      <c r="DD27" s="295"/>
      <c r="DE27" s="295"/>
      <c r="DF27" s="295"/>
      <c r="DG27" s="295"/>
      <c r="DH27" s="295"/>
      <c r="DI27" s="295"/>
      <c r="DJ27" s="295"/>
      <c r="DK27" s="295"/>
      <c r="DL27" s="295"/>
      <c r="DM27" s="295"/>
      <c r="DN27" s="295"/>
      <c r="DO27" s="295"/>
      <c r="DP27" s="295"/>
      <c r="DQ27" s="295"/>
      <c r="DR27" s="295"/>
      <c r="DS27" s="295"/>
      <c r="DT27" s="295"/>
      <c r="DU27" s="295"/>
      <c r="DV27" s="295"/>
      <c r="DW27" s="295"/>
      <c r="DX27" s="295"/>
      <c r="DY27" s="295"/>
      <c r="DZ27" s="295"/>
      <c r="EA27" s="295"/>
      <c r="EB27" s="295"/>
      <c r="EC27" s="295"/>
      <c r="ED27" s="295"/>
      <c r="EE27" s="295"/>
      <c r="EF27" s="295"/>
      <c r="EG27" s="295"/>
      <c r="EH27" s="295"/>
      <c r="EI27" s="295"/>
      <c r="EJ27" s="295"/>
      <c r="EK27" s="295"/>
      <c r="EL27" s="295"/>
      <c r="EM27" s="295"/>
      <c r="EN27" s="295"/>
      <c r="EO27" s="295"/>
      <c r="EP27" s="295"/>
      <c r="EQ27" s="295"/>
      <c r="ER27" s="295"/>
      <c r="ES27" s="295"/>
      <c r="ET27" s="295"/>
      <c r="EU27" s="295"/>
      <c r="EV27" s="295"/>
      <c r="EW27" s="295"/>
      <c r="EX27" s="295"/>
      <c r="EY27" s="295"/>
      <c r="EZ27" s="295"/>
      <c r="FA27" s="295"/>
      <c r="FB27" s="295"/>
      <c r="FC27" s="295"/>
      <c r="FD27" s="295"/>
      <c r="FE27" s="295"/>
      <c r="FF27" s="295"/>
      <c r="FG27" s="295"/>
      <c r="FH27" s="295"/>
      <c r="FI27" s="295"/>
      <c r="FJ27" s="295"/>
      <c r="FK27" s="295"/>
      <c r="FL27" s="295"/>
      <c r="FM27" s="295"/>
      <c r="FN27" s="295"/>
      <c r="FO27" s="295"/>
      <c r="FP27" s="295"/>
      <c r="FQ27" s="295"/>
      <c r="FR27" s="295"/>
      <c r="FS27" s="295"/>
      <c r="FT27" s="295"/>
      <c r="FU27" s="295"/>
      <c r="FV27" s="295"/>
      <c r="FW27" s="295"/>
      <c r="FX27" s="295"/>
      <c r="FY27" s="295"/>
      <c r="FZ27" s="295"/>
      <c r="GA27" s="295"/>
      <c r="GB27" s="295"/>
      <c r="GC27" s="295"/>
      <c r="GD27" s="295"/>
      <c r="GE27" s="295"/>
      <c r="GF27" s="295"/>
      <c r="GG27" s="295"/>
      <c r="GH27" s="295"/>
      <c r="GI27" s="295"/>
      <c r="GJ27" s="295"/>
      <c r="GK27" s="295"/>
      <c r="GL27" s="295"/>
      <c r="GM27" s="295"/>
      <c r="GN27" s="295"/>
      <c r="GO27" s="295"/>
      <c r="GP27" s="295"/>
      <c r="GQ27" s="295"/>
      <c r="GR27" s="295"/>
      <c r="GS27" s="295"/>
      <c r="GT27" s="295"/>
      <c r="GU27" s="295"/>
      <c r="GV27" s="295"/>
      <c r="GW27" s="295"/>
      <c r="GX27" s="295"/>
      <c r="GY27" s="295"/>
      <c r="GZ27" s="295"/>
      <c r="HA27" s="295"/>
      <c r="HB27" s="295"/>
      <c r="HC27" s="295"/>
      <c r="HD27" s="295"/>
      <c r="HE27" s="295"/>
      <c r="HF27" s="295"/>
      <c r="HG27" s="295"/>
      <c r="HH27" s="295"/>
      <c r="HI27" s="295"/>
      <c r="HJ27" s="295"/>
      <c r="HK27" s="295"/>
      <c r="HL27" s="295"/>
      <c r="HM27" s="295"/>
      <c r="HN27" s="295"/>
      <c r="HO27" s="295"/>
      <c r="HP27" s="295"/>
      <c r="HQ27" s="295"/>
      <c r="HR27" s="295"/>
      <c r="HS27" s="295"/>
      <c r="HT27" s="295"/>
      <c r="HU27" s="295"/>
      <c r="HV27" s="295"/>
      <c r="HW27" s="295"/>
      <c r="HX27" s="295"/>
      <c r="HY27" s="295"/>
      <c r="HZ27" s="295"/>
      <c r="IA27" s="295"/>
      <c r="IB27" s="295"/>
      <c r="IC27" s="295"/>
      <c r="ID27" s="295"/>
      <c r="IE27" s="295"/>
      <c r="IF27" s="295"/>
      <c r="IG27" s="295"/>
      <c r="IH27" s="295"/>
    </row>
    <row r="28" spans="1:242" ht="29.25" customHeight="1" x14ac:dyDescent="0.25">
      <c r="A28" s="321" t="s">
        <v>132</v>
      </c>
      <c r="B28" s="307" t="s">
        <v>436</v>
      </c>
      <c r="C28" s="308">
        <f t="shared" si="0"/>
        <v>42</v>
      </c>
      <c r="D28" s="316"/>
      <c r="E28" s="316"/>
      <c r="F28" s="316">
        <v>0</v>
      </c>
      <c r="G28" s="317">
        <v>0</v>
      </c>
      <c r="H28" s="318">
        <v>0</v>
      </c>
      <c r="I28" s="316">
        <v>42</v>
      </c>
      <c r="J28" s="319">
        <v>0</v>
      </c>
      <c r="K28" s="320">
        <v>0</v>
      </c>
      <c r="L28" s="312">
        <v>0</v>
      </c>
      <c r="M28" s="309">
        <v>0</v>
      </c>
      <c r="N28" s="313">
        <v>0</v>
      </c>
      <c r="O28" s="295"/>
      <c r="P28" s="295"/>
      <c r="Q28" s="295"/>
      <c r="R28" s="295"/>
      <c r="S28" s="295"/>
      <c r="T28" s="295"/>
      <c r="U28" s="295"/>
      <c r="V28" s="295"/>
      <c r="W28" s="295"/>
      <c r="X28" s="295"/>
      <c r="Y28" s="295"/>
      <c r="Z28" s="295"/>
      <c r="AA28" s="295"/>
      <c r="AB28" s="295"/>
      <c r="AC28" s="295"/>
      <c r="AD28" s="295"/>
      <c r="AE28" s="295"/>
      <c r="AF28" s="295"/>
      <c r="AG28" s="295"/>
      <c r="AH28" s="295"/>
      <c r="AI28" s="295"/>
      <c r="AJ28" s="295"/>
      <c r="AK28" s="295"/>
      <c r="AL28" s="295"/>
      <c r="AM28" s="295"/>
      <c r="AN28" s="295"/>
      <c r="AO28" s="295"/>
      <c r="AP28" s="295"/>
      <c r="AQ28" s="295"/>
      <c r="AR28" s="295"/>
      <c r="AS28" s="295"/>
      <c r="AT28" s="295"/>
      <c r="AU28" s="295"/>
      <c r="AV28" s="295"/>
      <c r="AW28" s="295"/>
      <c r="AX28" s="295"/>
      <c r="AY28" s="295"/>
      <c r="AZ28" s="295"/>
      <c r="BA28" s="295"/>
      <c r="BB28" s="295"/>
      <c r="BC28" s="295"/>
      <c r="BD28" s="295"/>
      <c r="BE28" s="295"/>
      <c r="BF28" s="295"/>
      <c r="BG28" s="295"/>
      <c r="BH28" s="295"/>
      <c r="BI28" s="295"/>
      <c r="BJ28" s="295"/>
      <c r="BK28" s="295"/>
      <c r="BL28" s="295"/>
      <c r="BM28" s="295"/>
      <c r="BN28" s="295"/>
      <c r="BO28" s="295"/>
      <c r="BP28" s="295"/>
      <c r="BQ28" s="295"/>
      <c r="BR28" s="295"/>
      <c r="BS28" s="295"/>
      <c r="BT28" s="295"/>
      <c r="BU28" s="295"/>
      <c r="BV28" s="295"/>
      <c r="BW28" s="295"/>
      <c r="BX28" s="295"/>
      <c r="BY28" s="295"/>
      <c r="BZ28" s="295"/>
      <c r="CA28" s="295"/>
      <c r="CB28" s="295"/>
      <c r="CC28" s="295"/>
      <c r="CD28" s="295"/>
      <c r="CE28" s="295"/>
      <c r="CF28" s="295"/>
      <c r="CG28" s="295"/>
      <c r="CH28" s="295"/>
      <c r="CI28" s="295"/>
      <c r="CJ28" s="295"/>
      <c r="CK28" s="295"/>
      <c r="CL28" s="295"/>
      <c r="CM28" s="295"/>
      <c r="CN28" s="295"/>
      <c r="CO28" s="295"/>
      <c r="CP28" s="295"/>
      <c r="CQ28" s="295"/>
      <c r="CR28" s="295"/>
      <c r="CS28" s="295"/>
      <c r="CT28" s="295"/>
      <c r="CU28" s="295"/>
      <c r="CV28" s="295"/>
      <c r="CW28" s="295"/>
      <c r="CX28" s="295"/>
      <c r="CY28" s="295"/>
      <c r="CZ28" s="295"/>
      <c r="DA28" s="295"/>
      <c r="DB28" s="295"/>
      <c r="DC28" s="295"/>
      <c r="DD28" s="295"/>
      <c r="DE28" s="295"/>
      <c r="DF28" s="295"/>
      <c r="DG28" s="295"/>
      <c r="DH28" s="295"/>
      <c r="DI28" s="295"/>
      <c r="DJ28" s="295"/>
      <c r="DK28" s="295"/>
      <c r="DL28" s="295"/>
      <c r="DM28" s="295"/>
      <c r="DN28" s="295"/>
      <c r="DO28" s="295"/>
      <c r="DP28" s="295"/>
      <c r="DQ28" s="295"/>
      <c r="DR28" s="295"/>
      <c r="DS28" s="295"/>
      <c r="DT28" s="295"/>
      <c r="DU28" s="295"/>
      <c r="DV28" s="295"/>
      <c r="DW28" s="295"/>
      <c r="DX28" s="295"/>
      <c r="DY28" s="295"/>
      <c r="DZ28" s="295"/>
      <c r="EA28" s="295"/>
      <c r="EB28" s="295"/>
      <c r="EC28" s="295"/>
      <c r="ED28" s="295"/>
      <c r="EE28" s="295"/>
      <c r="EF28" s="295"/>
      <c r="EG28" s="295"/>
      <c r="EH28" s="295"/>
      <c r="EI28" s="295"/>
      <c r="EJ28" s="295"/>
      <c r="EK28" s="295"/>
      <c r="EL28" s="295"/>
      <c r="EM28" s="295"/>
      <c r="EN28" s="295"/>
      <c r="EO28" s="295"/>
      <c r="EP28" s="295"/>
      <c r="EQ28" s="295"/>
      <c r="ER28" s="295"/>
      <c r="ES28" s="295"/>
      <c r="ET28" s="295"/>
      <c r="EU28" s="295"/>
      <c r="EV28" s="295"/>
      <c r="EW28" s="295"/>
      <c r="EX28" s="295"/>
      <c r="EY28" s="295"/>
      <c r="EZ28" s="295"/>
      <c r="FA28" s="295"/>
      <c r="FB28" s="295"/>
      <c r="FC28" s="295"/>
      <c r="FD28" s="295"/>
      <c r="FE28" s="295"/>
      <c r="FF28" s="295"/>
      <c r="FG28" s="295"/>
      <c r="FH28" s="295"/>
      <c r="FI28" s="295"/>
      <c r="FJ28" s="295"/>
      <c r="FK28" s="295"/>
      <c r="FL28" s="295"/>
      <c r="FM28" s="295"/>
      <c r="FN28" s="295"/>
      <c r="FO28" s="295"/>
      <c r="FP28" s="295"/>
      <c r="FQ28" s="295"/>
      <c r="FR28" s="295"/>
      <c r="FS28" s="295"/>
      <c r="FT28" s="295"/>
      <c r="FU28" s="295"/>
      <c r="FV28" s="295"/>
      <c r="FW28" s="295"/>
      <c r="FX28" s="295"/>
      <c r="FY28" s="295"/>
      <c r="FZ28" s="295"/>
      <c r="GA28" s="295"/>
      <c r="GB28" s="295"/>
      <c r="GC28" s="295"/>
      <c r="GD28" s="295"/>
      <c r="GE28" s="295"/>
      <c r="GF28" s="295"/>
      <c r="GG28" s="295"/>
      <c r="GH28" s="295"/>
      <c r="GI28" s="295"/>
      <c r="GJ28" s="295"/>
      <c r="GK28" s="295"/>
      <c r="GL28" s="295"/>
      <c r="GM28" s="295"/>
      <c r="GN28" s="295"/>
      <c r="GO28" s="295"/>
      <c r="GP28" s="295"/>
      <c r="GQ28" s="295"/>
      <c r="GR28" s="295"/>
      <c r="GS28" s="295"/>
      <c r="GT28" s="295"/>
      <c r="GU28" s="295"/>
      <c r="GV28" s="295"/>
      <c r="GW28" s="295"/>
      <c r="GX28" s="295"/>
      <c r="GY28" s="295"/>
      <c r="GZ28" s="295"/>
      <c r="HA28" s="295"/>
      <c r="HB28" s="295"/>
      <c r="HC28" s="295"/>
      <c r="HD28" s="295"/>
      <c r="HE28" s="295"/>
      <c r="HF28" s="295"/>
      <c r="HG28" s="295"/>
      <c r="HH28" s="295"/>
      <c r="HI28" s="295"/>
      <c r="HJ28" s="295"/>
      <c r="HK28" s="295"/>
      <c r="HL28" s="295"/>
      <c r="HM28" s="295"/>
      <c r="HN28" s="295"/>
      <c r="HO28" s="295"/>
      <c r="HP28" s="295"/>
      <c r="HQ28" s="295"/>
      <c r="HR28" s="295"/>
      <c r="HS28" s="295"/>
      <c r="HT28" s="295"/>
      <c r="HU28" s="295"/>
      <c r="HV28" s="295"/>
      <c r="HW28" s="295"/>
      <c r="HX28" s="295"/>
      <c r="HY28" s="295"/>
      <c r="HZ28" s="295"/>
      <c r="IA28" s="295"/>
      <c r="IB28" s="295"/>
      <c r="IC28" s="295"/>
      <c r="ID28" s="295"/>
      <c r="IE28" s="295"/>
      <c r="IF28" s="295"/>
      <c r="IG28" s="295"/>
      <c r="IH28" s="295"/>
    </row>
  </sheetData>
  <mergeCells count="15">
    <mergeCell ref="A2:N2"/>
    <mergeCell ref="A4:A6"/>
    <mergeCell ref="B4:B6"/>
    <mergeCell ref="C4:C6"/>
    <mergeCell ref="D4:F4"/>
    <mergeCell ref="G4:G6"/>
    <mergeCell ref="H4:H6"/>
    <mergeCell ref="I4:J5"/>
    <mergeCell ref="K4:K6"/>
    <mergeCell ref="L4:L6"/>
    <mergeCell ref="M4:M6"/>
    <mergeCell ref="N4:N6"/>
    <mergeCell ref="D5:D6"/>
    <mergeCell ref="E5:E6"/>
    <mergeCell ref="F5:F6"/>
  </mergeCells>
  <phoneticPr fontId="32" type="noConversion"/>
  <printOptions horizontalCentered="1"/>
  <pageMargins left="0.39" right="0.39" top="0.5" bottom="0.47" header="0.75" footer="0.31"/>
  <pageSetup paperSize="9" scale="90" orientation="landscape" verticalDpi="180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96EE9C-0D30-4391-B299-6F01FCFB1F85}">
  <dimension ref="A1:IM57"/>
  <sheetViews>
    <sheetView showGridLines="0" showZeros="0" workbookViewId="0">
      <selection activeCell="J17" sqref="J17"/>
    </sheetView>
  </sheetViews>
  <sheetFormatPr defaultColWidth="8.109375" defaultRowHeight="12.75" customHeight="1" x14ac:dyDescent="0.25"/>
  <cols>
    <col min="1" max="1" width="9.44140625" style="206" customWidth="1"/>
    <col min="2" max="2" width="11.109375" style="206" customWidth="1"/>
    <col min="3" max="3" width="18.5546875" style="249" customWidth="1"/>
    <col min="4" max="4" width="19" style="206" customWidth="1"/>
    <col min="5" max="5" width="5.88671875" style="206" customWidth="1"/>
    <col min="6" max="6" width="6.21875" style="206" customWidth="1"/>
    <col min="7" max="7" width="8.77734375" style="206" customWidth="1"/>
    <col min="8" max="8" width="9.88671875" style="206" customWidth="1"/>
    <col min="9" max="9" width="9.6640625" style="206" customWidth="1"/>
    <col min="10" max="10" width="10.21875" style="206" customWidth="1"/>
    <col min="11" max="11" width="10.77734375" style="206" customWidth="1"/>
    <col min="12" max="12" width="7.6640625" style="206" customWidth="1"/>
    <col min="13" max="13" width="7.5546875" style="206" customWidth="1"/>
    <col min="14" max="14" width="10.6640625" style="206" customWidth="1"/>
    <col min="15" max="15" width="7.44140625" style="206" customWidth="1"/>
    <col min="16" max="16" width="8.109375" style="206" customWidth="1"/>
    <col min="17" max="17" width="4.77734375" style="206" customWidth="1"/>
    <col min="18" max="18" width="6.6640625" style="206" customWidth="1"/>
    <col min="19" max="19" width="7" style="206" customWidth="1"/>
    <col min="20" max="247" width="6.109375" style="206" customWidth="1"/>
    <col min="248" max="256" width="8.109375" style="206"/>
    <col min="257" max="257" width="9.44140625" style="206" customWidth="1"/>
    <col min="258" max="258" width="11.109375" style="206" customWidth="1"/>
    <col min="259" max="259" width="18.5546875" style="206" customWidth="1"/>
    <col min="260" max="260" width="19" style="206" customWidth="1"/>
    <col min="261" max="261" width="5.88671875" style="206" customWidth="1"/>
    <col min="262" max="262" width="6.21875" style="206" customWidth="1"/>
    <col min="263" max="263" width="8.77734375" style="206" customWidth="1"/>
    <col min="264" max="264" width="9.88671875" style="206" customWidth="1"/>
    <col min="265" max="265" width="9.6640625" style="206" customWidth="1"/>
    <col min="266" max="266" width="10.21875" style="206" customWidth="1"/>
    <col min="267" max="267" width="10.77734375" style="206" customWidth="1"/>
    <col min="268" max="268" width="7.6640625" style="206" customWidth="1"/>
    <col min="269" max="269" width="7.5546875" style="206" customWidth="1"/>
    <col min="270" max="270" width="10.6640625" style="206" customWidth="1"/>
    <col min="271" max="271" width="7.44140625" style="206" customWidth="1"/>
    <col min="272" max="272" width="8.109375" style="206"/>
    <col min="273" max="273" width="4.77734375" style="206" customWidth="1"/>
    <col min="274" max="274" width="6.6640625" style="206" customWidth="1"/>
    <col min="275" max="275" width="7" style="206" customWidth="1"/>
    <col min="276" max="503" width="6.109375" style="206" customWidth="1"/>
    <col min="504" max="512" width="8.109375" style="206"/>
    <col min="513" max="513" width="9.44140625" style="206" customWidth="1"/>
    <col min="514" max="514" width="11.109375" style="206" customWidth="1"/>
    <col min="515" max="515" width="18.5546875" style="206" customWidth="1"/>
    <col min="516" max="516" width="19" style="206" customWidth="1"/>
    <col min="517" max="517" width="5.88671875" style="206" customWidth="1"/>
    <col min="518" max="518" width="6.21875" style="206" customWidth="1"/>
    <col min="519" max="519" width="8.77734375" style="206" customWidth="1"/>
    <col min="520" max="520" width="9.88671875" style="206" customWidth="1"/>
    <col min="521" max="521" width="9.6640625" style="206" customWidth="1"/>
    <col min="522" max="522" width="10.21875" style="206" customWidth="1"/>
    <col min="523" max="523" width="10.77734375" style="206" customWidth="1"/>
    <col min="524" max="524" width="7.6640625" style="206" customWidth="1"/>
    <col min="525" max="525" width="7.5546875" style="206" customWidth="1"/>
    <col min="526" max="526" width="10.6640625" style="206" customWidth="1"/>
    <col min="527" max="527" width="7.44140625" style="206" customWidth="1"/>
    <col min="528" max="528" width="8.109375" style="206"/>
    <col min="529" max="529" width="4.77734375" style="206" customWidth="1"/>
    <col min="530" max="530" width="6.6640625" style="206" customWidth="1"/>
    <col min="531" max="531" width="7" style="206" customWidth="1"/>
    <col min="532" max="759" width="6.109375" style="206" customWidth="1"/>
    <col min="760" max="768" width="8.109375" style="206"/>
    <col min="769" max="769" width="9.44140625" style="206" customWidth="1"/>
    <col min="770" max="770" width="11.109375" style="206" customWidth="1"/>
    <col min="771" max="771" width="18.5546875" style="206" customWidth="1"/>
    <col min="772" max="772" width="19" style="206" customWidth="1"/>
    <col min="773" max="773" width="5.88671875" style="206" customWidth="1"/>
    <col min="774" max="774" width="6.21875" style="206" customWidth="1"/>
    <col min="775" max="775" width="8.77734375" style="206" customWidth="1"/>
    <col min="776" max="776" width="9.88671875" style="206" customWidth="1"/>
    <col min="777" max="777" width="9.6640625" style="206" customWidth="1"/>
    <col min="778" max="778" width="10.21875" style="206" customWidth="1"/>
    <col min="779" max="779" width="10.77734375" style="206" customWidth="1"/>
    <col min="780" max="780" width="7.6640625" style="206" customWidth="1"/>
    <col min="781" max="781" width="7.5546875" style="206" customWidth="1"/>
    <col min="782" max="782" width="10.6640625" style="206" customWidth="1"/>
    <col min="783" max="783" width="7.44140625" style="206" customWidth="1"/>
    <col min="784" max="784" width="8.109375" style="206"/>
    <col min="785" max="785" width="4.77734375" style="206" customWidth="1"/>
    <col min="786" max="786" width="6.6640625" style="206" customWidth="1"/>
    <col min="787" max="787" width="7" style="206" customWidth="1"/>
    <col min="788" max="1015" width="6.109375" style="206" customWidth="1"/>
    <col min="1016" max="1024" width="8.109375" style="206"/>
    <col min="1025" max="1025" width="9.44140625" style="206" customWidth="1"/>
    <col min="1026" max="1026" width="11.109375" style="206" customWidth="1"/>
    <col min="1027" max="1027" width="18.5546875" style="206" customWidth="1"/>
    <col min="1028" max="1028" width="19" style="206" customWidth="1"/>
    <col min="1029" max="1029" width="5.88671875" style="206" customWidth="1"/>
    <col min="1030" max="1030" width="6.21875" style="206" customWidth="1"/>
    <col min="1031" max="1031" width="8.77734375" style="206" customWidth="1"/>
    <col min="1032" max="1032" width="9.88671875" style="206" customWidth="1"/>
    <col min="1033" max="1033" width="9.6640625" style="206" customWidth="1"/>
    <col min="1034" max="1034" width="10.21875" style="206" customWidth="1"/>
    <col min="1035" max="1035" width="10.77734375" style="206" customWidth="1"/>
    <col min="1036" max="1036" width="7.6640625" style="206" customWidth="1"/>
    <col min="1037" max="1037" width="7.5546875" style="206" customWidth="1"/>
    <col min="1038" max="1038" width="10.6640625" style="206" customWidth="1"/>
    <col min="1039" max="1039" width="7.44140625" style="206" customWidth="1"/>
    <col min="1040" max="1040" width="8.109375" style="206"/>
    <col min="1041" max="1041" width="4.77734375" style="206" customWidth="1"/>
    <col min="1042" max="1042" width="6.6640625" style="206" customWidth="1"/>
    <col min="1043" max="1043" width="7" style="206" customWidth="1"/>
    <col min="1044" max="1271" width="6.109375" style="206" customWidth="1"/>
    <col min="1272" max="1280" width="8.109375" style="206"/>
    <col min="1281" max="1281" width="9.44140625" style="206" customWidth="1"/>
    <col min="1282" max="1282" width="11.109375" style="206" customWidth="1"/>
    <col min="1283" max="1283" width="18.5546875" style="206" customWidth="1"/>
    <col min="1284" max="1284" width="19" style="206" customWidth="1"/>
    <col min="1285" max="1285" width="5.88671875" style="206" customWidth="1"/>
    <col min="1286" max="1286" width="6.21875" style="206" customWidth="1"/>
    <col min="1287" max="1287" width="8.77734375" style="206" customWidth="1"/>
    <col min="1288" max="1288" width="9.88671875" style="206" customWidth="1"/>
    <col min="1289" max="1289" width="9.6640625" style="206" customWidth="1"/>
    <col min="1290" max="1290" width="10.21875" style="206" customWidth="1"/>
    <col min="1291" max="1291" width="10.77734375" style="206" customWidth="1"/>
    <col min="1292" max="1292" width="7.6640625" style="206" customWidth="1"/>
    <col min="1293" max="1293" width="7.5546875" style="206" customWidth="1"/>
    <col min="1294" max="1294" width="10.6640625" style="206" customWidth="1"/>
    <col min="1295" max="1295" width="7.44140625" style="206" customWidth="1"/>
    <col min="1296" max="1296" width="8.109375" style="206"/>
    <col min="1297" max="1297" width="4.77734375" style="206" customWidth="1"/>
    <col min="1298" max="1298" width="6.6640625" style="206" customWidth="1"/>
    <col min="1299" max="1299" width="7" style="206" customWidth="1"/>
    <col min="1300" max="1527" width="6.109375" style="206" customWidth="1"/>
    <col min="1528" max="1536" width="8.109375" style="206"/>
    <col min="1537" max="1537" width="9.44140625" style="206" customWidth="1"/>
    <col min="1538" max="1538" width="11.109375" style="206" customWidth="1"/>
    <col min="1539" max="1539" width="18.5546875" style="206" customWidth="1"/>
    <col min="1540" max="1540" width="19" style="206" customWidth="1"/>
    <col min="1541" max="1541" width="5.88671875" style="206" customWidth="1"/>
    <col min="1542" max="1542" width="6.21875" style="206" customWidth="1"/>
    <col min="1543" max="1543" width="8.77734375" style="206" customWidth="1"/>
    <col min="1544" max="1544" width="9.88671875" style="206" customWidth="1"/>
    <col min="1545" max="1545" width="9.6640625" style="206" customWidth="1"/>
    <col min="1546" max="1546" width="10.21875" style="206" customWidth="1"/>
    <col min="1547" max="1547" width="10.77734375" style="206" customWidth="1"/>
    <col min="1548" max="1548" width="7.6640625" style="206" customWidth="1"/>
    <col min="1549" max="1549" width="7.5546875" style="206" customWidth="1"/>
    <col min="1550" max="1550" width="10.6640625" style="206" customWidth="1"/>
    <col min="1551" max="1551" width="7.44140625" style="206" customWidth="1"/>
    <col min="1552" max="1552" width="8.109375" style="206"/>
    <col min="1553" max="1553" width="4.77734375" style="206" customWidth="1"/>
    <col min="1554" max="1554" width="6.6640625" style="206" customWidth="1"/>
    <col min="1555" max="1555" width="7" style="206" customWidth="1"/>
    <col min="1556" max="1783" width="6.109375" style="206" customWidth="1"/>
    <col min="1784" max="1792" width="8.109375" style="206"/>
    <col min="1793" max="1793" width="9.44140625" style="206" customWidth="1"/>
    <col min="1794" max="1794" width="11.109375" style="206" customWidth="1"/>
    <col min="1795" max="1795" width="18.5546875" style="206" customWidth="1"/>
    <col min="1796" max="1796" width="19" style="206" customWidth="1"/>
    <col min="1797" max="1797" width="5.88671875" style="206" customWidth="1"/>
    <col min="1798" max="1798" width="6.21875" style="206" customWidth="1"/>
    <col min="1799" max="1799" width="8.77734375" style="206" customWidth="1"/>
    <col min="1800" max="1800" width="9.88671875" style="206" customWidth="1"/>
    <col min="1801" max="1801" width="9.6640625" style="206" customWidth="1"/>
    <col min="1802" max="1802" width="10.21875" style="206" customWidth="1"/>
    <col min="1803" max="1803" width="10.77734375" style="206" customWidth="1"/>
    <col min="1804" max="1804" width="7.6640625" style="206" customWidth="1"/>
    <col min="1805" max="1805" width="7.5546875" style="206" customWidth="1"/>
    <col min="1806" max="1806" width="10.6640625" style="206" customWidth="1"/>
    <col min="1807" max="1807" width="7.44140625" style="206" customWidth="1"/>
    <col min="1808" max="1808" width="8.109375" style="206"/>
    <col min="1809" max="1809" width="4.77734375" style="206" customWidth="1"/>
    <col min="1810" max="1810" width="6.6640625" style="206" customWidth="1"/>
    <col min="1811" max="1811" width="7" style="206" customWidth="1"/>
    <col min="1812" max="2039" width="6.109375" style="206" customWidth="1"/>
    <col min="2040" max="2048" width="8.109375" style="206"/>
    <col min="2049" max="2049" width="9.44140625" style="206" customWidth="1"/>
    <col min="2050" max="2050" width="11.109375" style="206" customWidth="1"/>
    <col min="2051" max="2051" width="18.5546875" style="206" customWidth="1"/>
    <col min="2052" max="2052" width="19" style="206" customWidth="1"/>
    <col min="2053" max="2053" width="5.88671875" style="206" customWidth="1"/>
    <col min="2054" max="2054" width="6.21875" style="206" customWidth="1"/>
    <col min="2055" max="2055" width="8.77734375" style="206" customWidth="1"/>
    <col min="2056" max="2056" width="9.88671875" style="206" customWidth="1"/>
    <col min="2057" max="2057" width="9.6640625" style="206" customWidth="1"/>
    <col min="2058" max="2058" width="10.21875" style="206" customWidth="1"/>
    <col min="2059" max="2059" width="10.77734375" style="206" customWidth="1"/>
    <col min="2060" max="2060" width="7.6640625" style="206" customWidth="1"/>
    <col min="2061" max="2061" width="7.5546875" style="206" customWidth="1"/>
    <col min="2062" max="2062" width="10.6640625" style="206" customWidth="1"/>
    <col min="2063" max="2063" width="7.44140625" style="206" customWidth="1"/>
    <col min="2064" max="2064" width="8.109375" style="206"/>
    <col min="2065" max="2065" width="4.77734375" style="206" customWidth="1"/>
    <col min="2066" max="2066" width="6.6640625" style="206" customWidth="1"/>
    <col min="2067" max="2067" width="7" style="206" customWidth="1"/>
    <col min="2068" max="2295" width="6.109375" style="206" customWidth="1"/>
    <col min="2296" max="2304" width="8.109375" style="206"/>
    <col min="2305" max="2305" width="9.44140625" style="206" customWidth="1"/>
    <col min="2306" max="2306" width="11.109375" style="206" customWidth="1"/>
    <col min="2307" max="2307" width="18.5546875" style="206" customWidth="1"/>
    <col min="2308" max="2308" width="19" style="206" customWidth="1"/>
    <col min="2309" max="2309" width="5.88671875" style="206" customWidth="1"/>
    <col min="2310" max="2310" width="6.21875" style="206" customWidth="1"/>
    <col min="2311" max="2311" width="8.77734375" style="206" customWidth="1"/>
    <col min="2312" max="2312" width="9.88671875" style="206" customWidth="1"/>
    <col min="2313" max="2313" width="9.6640625" style="206" customWidth="1"/>
    <col min="2314" max="2314" width="10.21875" style="206" customWidth="1"/>
    <col min="2315" max="2315" width="10.77734375" style="206" customWidth="1"/>
    <col min="2316" max="2316" width="7.6640625" style="206" customWidth="1"/>
    <col min="2317" max="2317" width="7.5546875" style="206" customWidth="1"/>
    <col min="2318" max="2318" width="10.6640625" style="206" customWidth="1"/>
    <col min="2319" max="2319" width="7.44140625" style="206" customWidth="1"/>
    <col min="2320" max="2320" width="8.109375" style="206"/>
    <col min="2321" max="2321" width="4.77734375" style="206" customWidth="1"/>
    <col min="2322" max="2322" width="6.6640625" style="206" customWidth="1"/>
    <col min="2323" max="2323" width="7" style="206" customWidth="1"/>
    <col min="2324" max="2551" width="6.109375" style="206" customWidth="1"/>
    <col min="2552" max="2560" width="8.109375" style="206"/>
    <col min="2561" max="2561" width="9.44140625" style="206" customWidth="1"/>
    <col min="2562" max="2562" width="11.109375" style="206" customWidth="1"/>
    <col min="2563" max="2563" width="18.5546875" style="206" customWidth="1"/>
    <col min="2564" max="2564" width="19" style="206" customWidth="1"/>
    <col min="2565" max="2565" width="5.88671875" style="206" customWidth="1"/>
    <col min="2566" max="2566" width="6.21875" style="206" customWidth="1"/>
    <col min="2567" max="2567" width="8.77734375" style="206" customWidth="1"/>
    <col min="2568" max="2568" width="9.88671875" style="206" customWidth="1"/>
    <col min="2569" max="2569" width="9.6640625" style="206" customWidth="1"/>
    <col min="2570" max="2570" width="10.21875" style="206" customWidth="1"/>
    <col min="2571" max="2571" width="10.77734375" style="206" customWidth="1"/>
    <col min="2572" max="2572" width="7.6640625" style="206" customWidth="1"/>
    <col min="2573" max="2573" width="7.5546875" style="206" customWidth="1"/>
    <col min="2574" max="2574" width="10.6640625" style="206" customWidth="1"/>
    <col min="2575" max="2575" width="7.44140625" style="206" customWidth="1"/>
    <col min="2576" max="2576" width="8.109375" style="206"/>
    <col min="2577" max="2577" width="4.77734375" style="206" customWidth="1"/>
    <col min="2578" max="2578" width="6.6640625" style="206" customWidth="1"/>
    <col min="2579" max="2579" width="7" style="206" customWidth="1"/>
    <col min="2580" max="2807" width="6.109375" style="206" customWidth="1"/>
    <col min="2808" max="2816" width="8.109375" style="206"/>
    <col min="2817" max="2817" width="9.44140625" style="206" customWidth="1"/>
    <col min="2818" max="2818" width="11.109375" style="206" customWidth="1"/>
    <col min="2819" max="2819" width="18.5546875" style="206" customWidth="1"/>
    <col min="2820" max="2820" width="19" style="206" customWidth="1"/>
    <col min="2821" max="2821" width="5.88671875" style="206" customWidth="1"/>
    <col min="2822" max="2822" width="6.21875" style="206" customWidth="1"/>
    <col min="2823" max="2823" width="8.77734375" style="206" customWidth="1"/>
    <col min="2824" max="2824" width="9.88671875" style="206" customWidth="1"/>
    <col min="2825" max="2825" width="9.6640625" style="206" customWidth="1"/>
    <col min="2826" max="2826" width="10.21875" style="206" customWidth="1"/>
    <col min="2827" max="2827" width="10.77734375" style="206" customWidth="1"/>
    <col min="2828" max="2828" width="7.6640625" style="206" customWidth="1"/>
    <col min="2829" max="2829" width="7.5546875" style="206" customWidth="1"/>
    <col min="2830" max="2830" width="10.6640625" style="206" customWidth="1"/>
    <col min="2831" max="2831" width="7.44140625" style="206" customWidth="1"/>
    <col min="2832" max="2832" width="8.109375" style="206"/>
    <col min="2833" max="2833" width="4.77734375" style="206" customWidth="1"/>
    <col min="2834" max="2834" width="6.6640625" style="206" customWidth="1"/>
    <col min="2835" max="2835" width="7" style="206" customWidth="1"/>
    <col min="2836" max="3063" width="6.109375" style="206" customWidth="1"/>
    <col min="3064" max="3072" width="8.109375" style="206"/>
    <col min="3073" max="3073" width="9.44140625" style="206" customWidth="1"/>
    <col min="3074" max="3074" width="11.109375" style="206" customWidth="1"/>
    <col min="3075" max="3075" width="18.5546875" style="206" customWidth="1"/>
    <col min="3076" max="3076" width="19" style="206" customWidth="1"/>
    <col min="3077" max="3077" width="5.88671875" style="206" customWidth="1"/>
    <col min="3078" max="3078" width="6.21875" style="206" customWidth="1"/>
    <col min="3079" max="3079" width="8.77734375" style="206" customWidth="1"/>
    <col min="3080" max="3080" width="9.88671875" style="206" customWidth="1"/>
    <col min="3081" max="3081" width="9.6640625" style="206" customWidth="1"/>
    <col min="3082" max="3082" width="10.21875" style="206" customWidth="1"/>
    <col min="3083" max="3083" width="10.77734375" style="206" customWidth="1"/>
    <col min="3084" max="3084" width="7.6640625" style="206" customWidth="1"/>
    <col min="3085" max="3085" width="7.5546875" style="206" customWidth="1"/>
    <col min="3086" max="3086" width="10.6640625" style="206" customWidth="1"/>
    <col min="3087" max="3087" width="7.44140625" style="206" customWidth="1"/>
    <col min="3088" max="3088" width="8.109375" style="206"/>
    <col min="3089" max="3089" width="4.77734375" style="206" customWidth="1"/>
    <col min="3090" max="3090" width="6.6640625" style="206" customWidth="1"/>
    <col min="3091" max="3091" width="7" style="206" customWidth="1"/>
    <col min="3092" max="3319" width="6.109375" style="206" customWidth="1"/>
    <col min="3320" max="3328" width="8.109375" style="206"/>
    <col min="3329" max="3329" width="9.44140625" style="206" customWidth="1"/>
    <col min="3330" max="3330" width="11.109375" style="206" customWidth="1"/>
    <col min="3331" max="3331" width="18.5546875" style="206" customWidth="1"/>
    <col min="3332" max="3332" width="19" style="206" customWidth="1"/>
    <col min="3333" max="3333" width="5.88671875" style="206" customWidth="1"/>
    <col min="3334" max="3334" width="6.21875" style="206" customWidth="1"/>
    <col min="3335" max="3335" width="8.77734375" style="206" customWidth="1"/>
    <col min="3336" max="3336" width="9.88671875" style="206" customWidth="1"/>
    <col min="3337" max="3337" width="9.6640625" style="206" customWidth="1"/>
    <col min="3338" max="3338" width="10.21875" style="206" customWidth="1"/>
    <col min="3339" max="3339" width="10.77734375" style="206" customWidth="1"/>
    <col min="3340" max="3340" width="7.6640625" style="206" customWidth="1"/>
    <col min="3341" max="3341" width="7.5546875" style="206" customWidth="1"/>
    <col min="3342" max="3342" width="10.6640625" style="206" customWidth="1"/>
    <col min="3343" max="3343" width="7.44140625" style="206" customWidth="1"/>
    <col min="3344" max="3344" width="8.109375" style="206"/>
    <col min="3345" max="3345" width="4.77734375" style="206" customWidth="1"/>
    <col min="3346" max="3346" width="6.6640625" style="206" customWidth="1"/>
    <col min="3347" max="3347" width="7" style="206" customWidth="1"/>
    <col min="3348" max="3575" width="6.109375" style="206" customWidth="1"/>
    <col min="3576" max="3584" width="8.109375" style="206"/>
    <col min="3585" max="3585" width="9.44140625" style="206" customWidth="1"/>
    <col min="3586" max="3586" width="11.109375" style="206" customWidth="1"/>
    <col min="3587" max="3587" width="18.5546875" style="206" customWidth="1"/>
    <col min="3588" max="3588" width="19" style="206" customWidth="1"/>
    <col min="3589" max="3589" width="5.88671875" style="206" customWidth="1"/>
    <col min="3590" max="3590" width="6.21875" style="206" customWidth="1"/>
    <col min="3591" max="3591" width="8.77734375" style="206" customWidth="1"/>
    <col min="3592" max="3592" width="9.88671875" style="206" customWidth="1"/>
    <col min="3593" max="3593" width="9.6640625" style="206" customWidth="1"/>
    <col min="3594" max="3594" width="10.21875" style="206" customWidth="1"/>
    <col min="3595" max="3595" width="10.77734375" style="206" customWidth="1"/>
    <col min="3596" max="3596" width="7.6640625" style="206" customWidth="1"/>
    <col min="3597" max="3597" width="7.5546875" style="206" customWidth="1"/>
    <col min="3598" max="3598" width="10.6640625" style="206" customWidth="1"/>
    <col min="3599" max="3599" width="7.44140625" style="206" customWidth="1"/>
    <col min="3600" max="3600" width="8.109375" style="206"/>
    <col min="3601" max="3601" width="4.77734375" style="206" customWidth="1"/>
    <col min="3602" max="3602" width="6.6640625" style="206" customWidth="1"/>
    <col min="3603" max="3603" width="7" style="206" customWidth="1"/>
    <col min="3604" max="3831" width="6.109375" style="206" customWidth="1"/>
    <col min="3832" max="3840" width="8.109375" style="206"/>
    <col min="3841" max="3841" width="9.44140625" style="206" customWidth="1"/>
    <col min="3842" max="3842" width="11.109375" style="206" customWidth="1"/>
    <col min="3843" max="3843" width="18.5546875" style="206" customWidth="1"/>
    <col min="3844" max="3844" width="19" style="206" customWidth="1"/>
    <col min="3845" max="3845" width="5.88671875" style="206" customWidth="1"/>
    <col min="3846" max="3846" width="6.21875" style="206" customWidth="1"/>
    <col min="3847" max="3847" width="8.77734375" style="206" customWidth="1"/>
    <col min="3848" max="3848" width="9.88671875" style="206" customWidth="1"/>
    <col min="3849" max="3849" width="9.6640625" style="206" customWidth="1"/>
    <col min="3850" max="3850" width="10.21875" style="206" customWidth="1"/>
    <col min="3851" max="3851" width="10.77734375" style="206" customWidth="1"/>
    <col min="3852" max="3852" width="7.6640625" style="206" customWidth="1"/>
    <col min="3853" max="3853" width="7.5546875" style="206" customWidth="1"/>
    <col min="3854" max="3854" width="10.6640625" style="206" customWidth="1"/>
    <col min="3855" max="3855" width="7.44140625" style="206" customWidth="1"/>
    <col min="3856" max="3856" width="8.109375" style="206"/>
    <col min="3857" max="3857" width="4.77734375" style="206" customWidth="1"/>
    <col min="3858" max="3858" width="6.6640625" style="206" customWidth="1"/>
    <col min="3859" max="3859" width="7" style="206" customWidth="1"/>
    <col min="3860" max="4087" width="6.109375" style="206" customWidth="1"/>
    <col min="4088" max="4096" width="8.109375" style="206"/>
    <col min="4097" max="4097" width="9.44140625" style="206" customWidth="1"/>
    <col min="4098" max="4098" width="11.109375" style="206" customWidth="1"/>
    <col min="4099" max="4099" width="18.5546875" style="206" customWidth="1"/>
    <col min="4100" max="4100" width="19" style="206" customWidth="1"/>
    <col min="4101" max="4101" width="5.88671875" style="206" customWidth="1"/>
    <col min="4102" max="4102" width="6.21875" style="206" customWidth="1"/>
    <col min="4103" max="4103" width="8.77734375" style="206" customWidth="1"/>
    <col min="4104" max="4104" width="9.88671875" style="206" customWidth="1"/>
    <col min="4105" max="4105" width="9.6640625" style="206" customWidth="1"/>
    <col min="4106" max="4106" width="10.21875" style="206" customWidth="1"/>
    <col min="4107" max="4107" width="10.77734375" style="206" customWidth="1"/>
    <col min="4108" max="4108" width="7.6640625" style="206" customWidth="1"/>
    <col min="4109" max="4109" width="7.5546875" style="206" customWidth="1"/>
    <col min="4110" max="4110" width="10.6640625" style="206" customWidth="1"/>
    <col min="4111" max="4111" width="7.44140625" style="206" customWidth="1"/>
    <col min="4112" max="4112" width="8.109375" style="206"/>
    <col min="4113" max="4113" width="4.77734375" style="206" customWidth="1"/>
    <col min="4114" max="4114" width="6.6640625" style="206" customWidth="1"/>
    <col min="4115" max="4115" width="7" style="206" customWidth="1"/>
    <col min="4116" max="4343" width="6.109375" style="206" customWidth="1"/>
    <col min="4344" max="4352" width="8.109375" style="206"/>
    <col min="4353" max="4353" width="9.44140625" style="206" customWidth="1"/>
    <col min="4354" max="4354" width="11.109375" style="206" customWidth="1"/>
    <col min="4355" max="4355" width="18.5546875" style="206" customWidth="1"/>
    <col min="4356" max="4356" width="19" style="206" customWidth="1"/>
    <col min="4357" max="4357" width="5.88671875" style="206" customWidth="1"/>
    <col min="4358" max="4358" width="6.21875" style="206" customWidth="1"/>
    <col min="4359" max="4359" width="8.77734375" style="206" customWidth="1"/>
    <col min="4360" max="4360" width="9.88671875" style="206" customWidth="1"/>
    <col min="4361" max="4361" width="9.6640625" style="206" customWidth="1"/>
    <col min="4362" max="4362" width="10.21875" style="206" customWidth="1"/>
    <col min="4363" max="4363" width="10.77734375" style="206" customWidth="1"/>
    <col min="4364" max="4364" width="7.6640625" style="206" customWidth="1"/>
    <col min="4365" max="4365" width="7.5546875" style="206" customWidth="1"/>
    <col min="4366" max="4366" width="10.6640625" style="206" customWidth="1"/>
    <col min="4367" max="4367" width="7.44140625" style="206" customWidth="1"/>
    <col min="4368" max="4368" width="8.109375" style="206"/>
    <col min="4369" max="4369" width="4.77734375" style="206" customWidth="1"/>
    <col min="4370" max="4370" width="6.6640625" style="206" customWidth="1"/>
    <col min="4371" max="4371" width="7" style="206" customWidth="1"/>
    <col min="4372" max="4599" width="6.109375" style="206" customWidth="1"/>
    <col min="4600" max="4608" width="8.109375" style="206"/>
    <col min="4609" max="4609" width="9.44140625" style="206" customWidth="1"/>
    <col min="4610" max="4610" width="11.109375" style="206" customWidth="1"/>
    <col min="4611" max="4611" width="18.5546875" style="206" customWidth="1"/>
    <col min="4612" max="4612" width="19" style="206" customWidth="1"/>
    <col min="4613" max="4613" width="5.88671875" style="206" customWidth="1"/>
    <col min="4614" max="4614" width="6.21875" style="206" customWidth="1"/>
    <col min="4615" max="4615" width="8.77734375" style="206" customWidth="1"/>
    <col min="4616" max="4616" width="9.88671875" style="206" customWidth="1"/>
    <col min="4617" max="4617" width="9.6640625" style="206" customWidth="1"/>
    <col min="4618" max="4618" width="10.21875" style="206" customWidth="1"/>
    <col min="4619" max="4619" width="10.77734375" style="206" customWidth="1"/>
    <col min="4620" max="4620" width="7.6640625" style="206" customWidth="1"/>
    <col min="4621" max="4621" width="7.5546875" style="206" customWidth="1"/>
    <col min="4622" max="4622" width="10.6640625" style="206" customWidth="1"/>
    <col min="4623" max="4623" width="7.44140625" style="206" customWidth="1"/>
    <col min="4624" max="4624" width="8.109375" style="206"/>
    <col min="4625" max="4625" width="4.77734375" style="206" customWidth="1"/>
    <col min="4626" max="4626" width="6.6640625" style="206" customWidth="1"/>
    <col min="4627" max="4627" width="7" style="206" customWidth="1"/>
    <col min="4628" max="4855" width="6.109375" style="206" customWidth="1"/>
    <col min="4856" max="4864" width="8.109375" style="206"/>
    <col min="4865" max="4865" width="9.44140625" style="206" customWidth="1"/>
    <col min="4866" max="4866" width="11.109375" style="206" customWidth="1"/>
    <col min="4867" max="4867" width="18.5546875" style="206" customWidth="1"/>
    <col min="4868" max="4868" width="19" style="206" customWidth="1"/>
    <col min="4869" max="4869" width="5.88671875" style="206" customWidth="1"/>
    <col min="4870" max="4870" width="6.21875" style="206" customWidth="1"/>
    <col min="4871" max="4871" width="8.77734375" style="206" customWidth="1"/>
    <col min="4872" max="4872" width="9.88671875" style="206" customWidth="1"/>
    <col min="4873" max="4873" width="9.6640625" style="206" customWidth="1"/>
    <col min="4874" max="4874" width="10.21875" style="206" customWidth="1"/>
    <col min="4875" max="4875" width="10.77734375" style="206" customWidth="1"/>
    <col min="4876" max="4876" width="7.6640625" style="206" customWidth="1"/>
    <col min="4877" max="4877" width="7.5546875" style="206" customWidth="1"/>
    <col min="4878" max="4878" width="10.6640625" style="206" customWidth="1"/>
    <col min="4879" max="4879" width="7.44140625" style="206" customWidth="1"/>
    <col min="4880" max="4880" width="8.109375" style="206"/>
    <col min="4881" max="4881" width="4.77734375" style="206" customWidth="1"/>
    <col min="4882" max="4882" width="6.6640625" style="206" customWidth="1"/>
    <col min="4883" max="4883" width="7" style="206" customWidth="1"/>
    <col min="4884" max="5111" width="6.109375" style="206" customWidth="1"/>
    <col min="5112" max="5120" width="8.109375" style="206"/>
    <col min="5121" max="5121" width="9.44140625" style="206" customWidth="1"/>
    <col min="5122" max="5122" width="11.109375" style="206" customWidth="1"/>
    <col min="5123" max="5123" width="18.5546875" style="206" customWidth="1"/>
    <col min="5124" max="5124" width="19" style="206" customWidth="1"/>
    <col min="5125" max="5125" width="5.88671875" style="206" customWidth="1"/>
    <col min="5126" max="5126" width="6.21875" style="206" customWidth="1"/>
    <col min="5127" max="5127" width="8.77734375" style="206" customWidth="1"/>
    <col min="5128" max="5128" width="9.88671875" style="206" customWidth="1"/>
    <col min="5129" max="5129" width="9.6640625" style="206" customWidth="1"/>
    <col min="5130" max="5130" width="10.21875" style="206" customWidth="1"/>
    <col min="5131" max="5131" width="10.77734375" style="206" customWidth="1"/>
    <col min="5132" max="5132" width="7.6640625" style="206" customWidth="1"/>
    <col min="5133" max="5133" width="7.5546875" style="206" customWidth="1"/>
    <col min="5134" max="5134" width="10.6640625" style="206" customWidth="1"/>
    <col min="5135" max="5135" width="7.44140625" style="206" customWidth="1"/>
    <col min="5136" max="5136" width="8.109375" style="206"/>
    <col min="5137" max="5137" width="4.77734375" style="206" customWidth="1"/>
    <col min="5138" max="5138" width="6.6640625" style="206" customWidth="1"/>
    <col min="5139" max="5139" width="7" style="206" customWidth="1"/>
    <col min="5140" max="5367" width="6.109375" style="206" customWidth="1"/>
    <col min="5368" max="5376" width="8.109375" style="206"/>
    <col min="5377" max="5377" width="9.44140625" style="206" customWidth="1"/>
    <col min="5378" max="5378" width="11.109375" style="206" customWidth="1"/>
    <col min="5379" max="5379" width="18.5546875" style="206" customWidth="1"/>
    <col min="5380" max="5380" width="19" style="206" customWidth="1"/>
    <col min="5381" max="5381" width="5.88671875" style="206" customWidth="1"/>
    <col min="5382" max="5382" width="6.21875" style="206" customWidth="1"/>
    <col min="5383" max="5383" width="8.77734375" style="206" customWidth="1"/>
    <col min="5384" max="5384" width="9.88671875" style="206" customWidth="1"/>
    <col min="5385" max="5385" width="9.6640625" style="206" customWidth="1"/>
    <col min="5386" max="5386" width="10.21875" style="206" customWidth="1"/>
    <col min="5387" max="5387" width="10.77734375" style="206" customWidth="1"/>
    <col min="5388" max="5388" width="7.6640625" style="206" customWidth="1"/>
    <col min="5389" max="5389" width="7.5546875" style="206" customWidth="1"/>
    <col min="5390" max="5390" width="10.6640625" style="206" customWidth="1"/>
    <col min="5391" max="5391" width="7.44140625" style="206" customWidth="1"/>
    <col min="5392" max="5392" width="8.109375" style="206"/>
    <col min="5393" max="5393" width="4.77734375" style="206" customWidth="1"/>
    <col min="5394" max="5394" width="6.6640625" style="206" customWidth="1"/>
    <col min="5395" max="5395" width="7" style="206" customWidth="1"/>
    <col min="5396" max="5623" width="6.109375" style="206" customWidth="1"/>
    <col min="5624" max="5632" width="8.109375" style="206"/>
    <col min="5633" max="5633" width="9.44140625" style="206" customWidth="1"/>
    <col min="5634" max="5634" width="11.109375" style="206" customWidth="1"/>
    <col min="5635" max="5635" width="18.5546875" style="206" customWidth="1"/>
    <col min="5636" max="5636" width="19" style="206" customWidth="1"/>
    <col min="5637" max="5637" width="5.88671875" style="206" customWidth="1"/>
    <col min="5638" max="5638" width="6.21875" style="206" customWidth="1"/>
    <col min="5639" max="5639" width="8.77734375" style="206" customWidth="1"/>
    <col min="5640" max="5640" width="9.88671875" style="206" customWidth="1"/>
    <col min="5641" max="5641" width="9.6640625" style="206" customWidth="1"/>
    <col min="5642" max="5642" width="10.21875" style="206" customWidth="1"/>
    <col min="5643" max="5643" width="10.77734375" style="206" customWidth="1"/>
    <col min="5644" max="5644" width="7.6640625" style="206" customWidth="1"/>
    <col min="5645" max="5645" width="7.5546875" style="206" customWidth="1"/>
    <col min="5646" max="5646" width="10.6640625" style="206" customWidth="1"/>
    <col min="5647" max="5647" width="7.44140625" style="206" customWidth="1"/>
    <col min="5648" max="5648" width="8.109375" style="206"/>
    <col min="5649" max="5649" width="4.77734375" style="206" customWidth="1"/>
    <col min="5650" max="5650" width="6.6640625" style="206" customWidth="1"/>
    <col min="5651" max="5651" width="7" style="206" customWidth="1"/>
    <col min="5652" max="5879" width="6.109375" style="206" customWidth="1"/>
    <col min="5880" max="5888" width="8.109375" style="206"/>
    <col min="5889" max="5889" width="9.44140625" style="206" customWidth="1"/>
    <col min="5890" max="5890" width="11.109375" style="206" customWidth="1"/>
    <col min="5891" max="5891" width="18.5546875" style="206" customWidth="1"/>
    <col min="5892" max="5892" width="19" style="206" customWidth="1"/>
    <col min="5893" max="5893" width="5.88671875" style="206" customWidth="1"/>
    <col min="5894" max="5894" width="6.21875" style="206" customWidth="1"/>
    <col min="5895" max="5895" width="8.77734375" style="206" customWidth="1"/>
    <col min="5896" max="5896" width="9.88671875" style="206" customWidth="1"/>
    <col min="5897" max="5897" width="9.6640625" style="206" customWidth="1"/>
    <col min="5898" max="5898" width="10.21875" style="206" customWidth="1"/>
    <col min="5899" max="5899" width="10.77734375" style="206" customWidth="1"/>
    <col min="5900" max="5900" width="7.6640625" style="206" customWidth="1"/>
    <col min="5901" max="5901" width="7.5546875" style="206" customWidth="1"/>
    <col min="5902" max="5902" width="10.6640625" style="206" customWidth="1"/>
    <col min="5903" max="5903" width="7.44140625" style="206" customWidth="1"/>
    <col min="5904" max="5904" width="8.109375" style="206"/>
    <col min="5905" max="5905" width="4.77734375" style="206" customWidth="1"/>
    <col min="5906" max="5906" width="6.6640625" style="206" customWidth="1"/>
    <col min="5907" max="5907" width="7" style="206" customWidth="1"/>
    <col min="5908" max="6135" width="6.109375" style="206" customWidth="1"/>
    <col min="6136" max="6144" width="8.109375" style="206"/>
    <col min="6145" max="6145" width="9.44140625" style="206" customWidth="1"/>
    <col min="6146" max="6146" width="11.109375" style="206" customWidth="1"/>
    <col min="6147" max="6147" width="18.5546875" style="206" customWidth="1"/>
    <col min="6148" max="6148" width="19" style="206" customWidth="1"/>
    <col min="6149" max="6149" width="5.88671875" style="206" customWidth="1"/>
    <col min="6150" max="6150" width="6.21875" style="206" customWidth="1"/>
    <col min="6151" max="6151" width="8.77734375" style="206" customWidth="1"/>
    <col min="6152" max="6152" width="9.88671875" style="206" customWidth="1"/>
    <col min="6153" max="6153" width="9.6640625" style="206" customWidth="1"/>
    <col min="6154" max="6154" width="10.21875" style="206" customWidth="1"/>
    <col min="6155" max="6155" width="10.77734375" style="206" customWidth="1"/>
    <col min="6156" max="6156" width="7.6640625" style="206" customWidth="1"/>
    <col min="6157" max="6157" width="7.5546875" style="206" customWidth="1"/>
    <col min="6158" max="6158" width="10.6640625" style="206" customWidth="1"/>
    <col min="6159" max="6159" width="7.44140625" style="206" customWidth="1"/>
    <col min="6160" max="6160" width="8.109375" style="206"/>
    <col min="6161" max="6161" width="4.77734375" style="206" customWidth="1"/>
    <col min="6162" max="6162" width="6.6640625" style="206" customWidth="1"/>
    <col min="6163" max="6163" width="7" style="206" customWidth="1"/>
    <col min="6164" max="6391" width="6.109375" style="206" customWidth="1"/>
    <col min="6392" max="6400" width="8.109375" style="206"/>
    <col min="6401" max="6401" width="9.44140625" style="206" customWidth="1"/>
    <col min="6402" max="6402" width="11.109375" style="206" customWidth="1"/>
    <col min="6403" max="6403" width="18.5546875" style="206" customWidth="1"/>
    <col min="6404" max="6404" width="19" style="206" customWidth="1"/>
    <col min="6405" max="6405" width="5.88671875" style="206" customWidth="1"/>
    <col min="6406" max="6406" width="6.21875" style="206" customWidth="1"/>
    <col min="6407" max="6407" width="8.77734375" style="206" customWidth="1"/>
    <col min="6408" max="6408" width="9.88671875" style="206" customWidth="1"/>
    <col min="6409" max="6409" width="9.6640625" style="206" customWidth="1"/>
    <col min="6410" max="6410" width="10.21875" style="206" customWidth="1"/>
    <col min="6411" max="6411" width="10.77734375" style="206" customWidth="1"/>
    <col min="6412" max="6412" width="7.6640625" style="206" customWidth="1"/>
    <col min="6413" max="6413" width="7.5546875" style="206" customWidth="1"/>
    <col min="6414" max="6414" width="10.6640625" style="206" customWidth="1"/>
    <col min="6415" max="6415" width="7.44140625" style="206" customWidth="1"/>
    <col min="6416" max="6416" width="8.109375" style="206"/>
    <col min="6417" max="6417" width="4.77734375" style="206" customWidth="1"/>
    <col min="6418" max="6418" width="6.6640625" style="206" customWidth="1"/>
    <col min="6419" max="6419" width="7" style="206" customWidth="1"/>
    <col min="6420" max="6647" width="6.109375" style="206" customWidth="1"/>
    <col min="6648" max="6656" width="8.109375" style="206"/>
    <col min="6657" max="6657" width="9.44140625" style="206" customWidth="1"/>
    <col min="6658" max="6658" width="11.109375" style="206" customWidth="1"/>
    <col min="6659" max="6659" width="18.5546875" style="206" customWidth="1"/>
    <col min="6660" max="6660" width="19" style="206" customWidth="1"/>
    <col min="6661" max="6661" width="5.88671875" style="206" customWidth="1"/>
    <col min="6662" max="6662" width="6.21875" style="206" customWidth="1"/>
    <col min="6663" max="6663" width="8.77734375" style="206" customWidth="1"/>
    <col min="6664" max="6664" width="9.88671875" style="206" customWidth="1"/>
    <col min="6665" max="6665" width="9.6640625" style="206" customWidth="1"/>
    <col min="6666" max="6666" width="10.21875" style="206" customWidth="1"/>
    <col min="6667" max="6667" width="10.77734375" style="206" customWidth="1"/>
    <col min="6668" max="6668" width="7.6640625" style="206" customWidth="1"/>
    <col min="6669" max="6669" width="7.5546875" style="206" customWidth="1"/>
    <col min="6670" max="6670" width="10.6640625" style="206" customWidth="1"/>
    <col min="6671" max="6671" width="7.44140625" style="206" customWidth="1"/>
    <col min="6672" max="6672" width="8.109375" style="206"/>
    <col min="6673" max="6673" width="4.77734375" style="206" customWidth="1"/>
    <col min="6674" max="6674" width="6.6640625" style="206" customWidth="1"/>
    <col min="6675" max="6675" width="7" style="206" customWidth="1"/>
    <col min="6676" max="6903" width="6.109375" style="206" customWidth="1"/>
    <col min="6904" max="6912" width="8.109375" style="206"/>
    <col min="6913" max="6913" width="9.44140625" style="206" customWidth="1"/>
    <col min="6914" max="6914" width="11.109375" style="206" customWidth="1"/>
    <col min="6915" max="6915" width="18.5546875" style="206" customWidth="1"/>
    <col min="6916" max="6916" width="19" style="206" customWidth="1"/>
    <col min="6917" max="6917" width="5.88671875" style="206" customWidth="1"/>
    <col min="6918" max="6918" width="6.21875" style="206" customWidth="1"/>
    <col min="6919" max="6919" width="8.77734375" style="206" customWidth="1"/>
    <col min="6920" max="6920" width="9.88671875" style="206" customWidth="1"/>
    <col min="6921" max="6921" width="9.6640625" style="206" customWidth="1"/>
    <col min="6922" max="6922" width="10.21875" style="206" customWidth="1"/>
    <col min="6923" max="6923" width="10.77734375" style="206" customWidth="1"/>
    <col min="6924" max="6924" width="7.6640625" style="206" customWidth="1"/>
    <col min="6925" max="6925" width="7.5546875" style="206" customWidth="1"/>
    <col min="6926" max="6926" width="10.6640625" style="206" customWidth="1"/>
    <col min="6927" max="6927" width="7.44140625" style="206" customWidth="1"/>
    <col min="6928" max="6928" width="8.109375" style="206"/>
    <col min="6929" max="6929" width="4.77734375" style="206" customWidth="1"/>
    <col min="6930" max="6930" width="6.6640625" style="206" customWidth="1"/>
    <col min="6931" max="6931" width="7" style="206" customWidth="1"/>
    <col min="6932" max="7159" width="6.109375" style="206" customWidth="1"/>
    <col min="7160" max="7168" width="8.109375" style="206"/>
    <col min="7169" max="7169" width="9.44140625" style="206" customWidth="1"/>
    <col min="7170" max="7170" width="11.109375" style="206" customWidth="1"/>
    <col min="7171" max="7171" width="18.5546875" style="206" customWidth="1"/>
    <col min="7172" max="7172" width="19" style="206" customWidth="1"/>
    <col min="7173" max="7173" width="5.88671875" style="206" customWidth="1"/>
    <col min="7174" max="7174" width="6.21875" style="206" customWidth="1"/>
    <col min="7175" max="7175" width="8.77734375" style="206" customWidth="1"/>
    <col min="7176" max="7176" width="9.88671875" style="206" customWidth="1"/>
    <col min="7177" max="7177" width="9.6640625" style="206" customWidth="1"/>
    <col min="7178" max="7178" width="10.21875" style="206" customWidth="1"/>
    <col min="7179" max="7179" width="10.77734375" style="206" customWidth="1"/>
    <col min="7180" max="7180" width="7.6640625" style="206" customWidth="1"/>
    <col min="7181" max="7181" width="7.5546875" style="206" customWidth="1"/>
    <col min="7182" max="7182" width="10.6640625" style="206" customWidth="1"/>
    <col min="7183" max="7183" width="7.44140625" style="206" customWidth="1"/>
    <col min="7184" max="7184" width="8.109375" style="206"/>
    <col min="7185" max="7185" width="4.77734375" style="206" customWidth="1"/>
    <col min="7186" max="7186" width="6.6640625" style="206" customWidth="1"/>
    <col min="7187" max="7187" width="7" style="206" customWidth="1"/>
    <col min="7188" max="7415" width="6.109375" style="206" customWidth="1"/>
    <col min="7416" max="7424" width="8.109375" style="206"/>
    <col min="7425" max="7425" width="9.44140625" style="206" customWidth="1"/>
    <col min="7426" max="7426" width="11.109375" style="206" customWidth="1"/>
    <col min="7427" max="7427" width="18.5546875" style="206" customWidth="1"/>
    <col min="7428" max="7428" width="19" style="206" customWidth="1"/>
    <col min="7429" max="7429" width="5.88671875" style="206" customWidth="1"/>
    <col min="7430" max="7430" width="6.21875" style="206" customWidth="1"/>
    <col min="7431" max="7431" width="8.77734375" style="206" customWidth="1"/>
    <col min="7432" max="7432" width="9.88671875" style="206" customWidth="1"/>
    <col min="7433" max="7433" width="9.6640625" style="206" customWidth="1"/>
    <col min="7434" max="7434" width="10.21875" style="206" customWidth="1"/>
    <col min="7435" max="7435" width="10.77734375" style="206" customWidth="1"/>
    <col min="7436" max="7436" width="7.6640625" style="206" customWidth="1"/>
    <col min="7437" max="7437" width="7.5546875" style="206" customWidth="1"/>
    <col min="7438" max="7438" width="10.6640625" style="206" customWidth="1"/>
    <col min="7439" max="7439" width="7.44140625" style="206" customWidth="1"/>
    <col min="7440" max="7440" width="8.109375" style="206"/>
    <col min="7441" max="7441" width="4.77734375" style="206" customWidth="1"/>
    <col min="7442" max="7442" width="6.6640625" style="206" customWidth="1"/>
    <col min="7443" max="7443" width="7" style="206" customWidth="1"/>
    <col min="7444" max="7671" width="6.109375" style="206" customWidth="1"/>
    <col min="7672" max="7680" width="8.109375" style="206"/>
    <col min="7681" max="7681" width="9.44140625" style="206" customWidth="1"/>
    <col min="7682" max="7682" width="11.109375" style="206" customWidth="1"/>
    <col min="7683" max="7683" width="18.5546875" style="206" customWidth="1"/>
    <col min="7684" max="7684" width="19" style="206" customWidth="1"/>
    <col min="7685" max="7685" width="5.88671875" style="206" customWidth="1"/>
    <col min="7686" max="7686" width="6.21875" style="206" customWidth="1"/>
    <col min="7687" max="7687" width="8.77734375" style="206" customWidth="1"/>
    <col min="7688" max="7688" width="9.88671875" style="206" customWidth="1"/>
    <col min="7689" max="7689" width="9.6640625" style="206" customWidth="1"/>
    <col min="7690" max="7690" width="10.21875" style="206" customWidth="1"/>
    <col min="7691" max="7691" width="10.77734375" style="206" customWidth="1"/>
    <col min="7692" max="7692" width="7.6640625" style="206" customWidth="1"/>
    <col min="7693" max="7693" width="7.5546875" style="206" customWidth="1"/>
    <col min="7694" max="7694" width="10.6640625" style="206" customWidth="1"/>
    <col min="7695" max="7695" width="7.44140625" style="206" customWidth="1"/>
    <col min="7696" max="7696" width="8.109375" style="206"/>
    <col min="7697" max="7697" width="4.77734375" style="206" customWidth="1"/>
    <col min="7698" max="7698" width="6.6640625" style="206" customWidth="1"/>
    <col min="7699" max="7699" width="7" style="206" customWidth="1"/>
    <col min="7700" max="7927" width="6.109375" style="206" customWidth="1"/>
    <col min="7928" max="7936" width="8.109375" style="206"/>
    <col min="7937" max="7937" width="9.44140625" style="206" customWidth="1"/>
    <col min="7938" max="7938" width="11.109375" style="206" customWidth="1"/>
    <col min="7939" max="7939" width="18.5546875" style="206" customWidth="1"/>
    <col min="7940" max="7940" width="19" style="206" customWidth="1"/>
    <col min="7941" max="7941" width="5.88671875" style="206" customWidth="1"/>
    <col min="7942" max="7942" width="6.21875" style="206" customWidth="1"/>
    <col min="7943" max="7943" width="8.77734375" style="206" customWidth="1"/>
    <col min="7944" max="7944" width="9.88671875" style="206" customWidth="1"/>
    <col min="7945" max="7945" width="9.6640625" style="206" customWidth="1"/>
    <col min="7946" max="7946" width="10.21875" style="206" customWidth="1"/>
    <col min="7947" max="7947" width="10.77734375" style="206" customWidth="1"/>
    <col min="7948" max="7948" width="7.6640625" style="206" customWidth="1"/>
    <col min="7949" max="7949" width="7.5546875" style="206" customWidth="1"/>
    <col min="7950" max="7950" width="10.6640625" style="206" customWidth="1"/>
    <col min="7951" max="7951" width="7.44140625" style="206" customWidth="1"/>
    <col min="7952" max="7952" width="8.109375" style="206"/>
    <col min="7953" max="7953" width="4.77734375" style="206" customWidth="1"/>
    <col min="7954" max="7954" width="6.6640625" style="206" customWidth="1"/>
    <col min="7955" max="7955" width="7" style="206" customWidth="1"/>
    <col min="7956" max="8183" width="6.109375" style="206" customWidth="1"/>
    <col min="8184" max="8192" width="8.109375" style="206"/>
    <col min="8193" max="8193" width="9.44140625" style="206" customWidth="1"/>
    <col min="8194" max="8194" width="11.109375" style="206" customWidth="1"/>
    <col min="8195" max="8195" width="18.5546875" style="206" customWidth="1"/>
    <col min="8196" max="8196" width="19" style="206" customWidth="1"/>
    <col min="8197" max="8197" width="5.88671875" style="206" customWidth="1"/>
    <col min="8198" max="8198" width="6.21875" style="206" customWidth="1"/>
    <col min="8199" max="8199" width="8.77734375" style="206" customWidth="1"/>
    <col min="8200" max="8200" width="9.88671875" style="206" customWidth="1"/>
    <col min="8201" max="8201" width="9.6640625" style="206" customWidth="1"/>
    <col min="8202" max="8202" width="10.21875" style="206" customWidth="1"/>
    <col min="8203" max="8203" width="10.77734375" style="206" customWidth="1"/>
    <col min="8204" max="8204" width="7.6640625" style="206" customWidth="1"/>
    <col min="8205" max="8205" width="7.5546875" style="206" customWidth="1"/>
    <col min="8206" max="8206" width="10.6640625" style="206" customWidth="1"/>
    <col min="8207" max="8207" width="7.44140625" style="206" customWidth="1"/>
    <col min="8208" max="8208" width="8.109375" style="206"/>
    <col min="8209" max="8209" width="4.77734375" style="206" customWidth="1"/>
    <col min="8210" max="8210" width="6.6640625" style="206" customWidth="1"/>
    <col min="8211" max="8211" width="7" style="206" customWidth="1"/>
    <col min="8212" max="8439" width="6.109375" style="206" customWidth="1"/>
    <col min="8440" max="8448" width="8.109375" style="206"/>
    <col min="8449" max="8449" width="9.44140625" style="206" customWidth="1"/>
    <col min="8450" max="8450" width="11.109375" style="206" customWidth="1"/>
    <col min="8451" max="8451" width="18.5546875" style="206" customWidth="1"/>
    <col min="8452" max="8452" width="19" style="206" customWidth="1"/>
    <col min="8453" max="8453" width="5.88671875" style="206" customWidth="1"/>
    <col min="8454" max="8454" width="6.21875" style="206" customWidth="1"/>
    <col min="8455" max="8455" width="8.77734375" style="206" customWidth="1"/>
    <col min="8456" max="8456" width="9.88671875" style="206" customWidth="1"/>
    <col min="8457" max="8457" width="9.6640625" style="206" customWidth="1"/>
    <col min="8458" max="8458" width="10.21875" style="206" customWidth="1"/>
    <col min="8459" max="8459" width="10.77734375" style="206" customWidth="1"/>
    <col min="8460" max="8460" width="7.6640625" style="206" customWidth="1"/>
    <col min="8461" max="8461" width="7.5546875" style="206" customWidth="1"/>
    <col min="8462" max="8462" width="10.6640625" style="206" customWidth="1"/>
    <col min="8463" max="8463" width="7.44140625" style="206" customWidth="1"/>
    <col min="8464" max="8464" width="8.109375" style="206"/>
    <col min="8465" max="8465" width="4.77734375" style="206" customWidth="1"/>
    <col min="8466" max="8466" width="6.6640625" style="206" customWidth="1"/>
    <col min="8467" max="8467" width="7" style="206" customWidth="1"/>
    <col min="8468" max="8695" width="6.109375" style="206" customWidth="1"/>
    <col min="8696" max="8704" width="8.109375" style="206"/>
    <col min="8705" max="8705" width="9.44140625" style="206" customWidth="1"/>
    <col min="8706" max="8706" width="11.109375" style="206" customWidth="1"/>
    <col min="8707" max="8707" width="18.5546875" style="206" customWidth="1"/>
    <col min="8708" max="8708" width="19" style="206" customWidth="1"/>
    <col min="8709" max="8709" width="5.88671875" style="206" customWidth="1"/>
    <col min="8710" max="8710" width="6.21875" style="206" customWidth="1"/>
    <col min="8711" max="8711" width="8.77734375" style="206" customWidth="1"/>
    <col min="8712" max="8712" width="9.88671875" style="206" customWidth="1"/>
    <col min="8713" max="8713" width="9.6640625" style="206" customWidth="1"/>
    <col min="8714" max="8714" width="10.21875" style="206" customWidth="1"/>
    <col min="8715" max="8715" width="10.77734375" style="206" customWidth="1"/>
    <col min="8716" max="8716" width="7.6640625" style="206" customWidth="1"/>
    <col min="8717" max="8717" width="7.5546875" style="206" customWidth="1"/>
    <col min="8718" max="8718" width="10.6640625" style="206" customWidth="1"/>
    <col min="8719" max="8719" width="7.44140625" style="206" customWidth="1"/>
    <col min="8720" max="8720" width="8.109375" style="206"/>
    <col min="8721" max="8721" width="4.77734375" style="206" customWidth="1"/>
    <col min="8722" max="8722" width="6.6640625" style="206" customWidth="1"/>
    <col min="8723" max="8723" width="7" style="206" customWidth="1"/>
    <col min="8724" max="8951" width="6.109375" style="206" customWidth="1"/>
    <col min="8952" max="8960" width="8.109375" style="206"/>
    <col min="8961" max="8961" width="9.44140625" style="206" customWidth="1"/>
    <col min="8962" max="8962" width="11.109375" style="206" customWidth="1"/>
    <col min="8963" max="8963" width="18.5546875" style="206" customWidth="1"/>
    <col min="8964" max="8964" width="19" style="206" customWidth="1"/>
    <col min="8965" max="8965" width="5.88671875" style="206" customWidth="1"/>
    <col min="8966" max="8966" width="6.21875" style="206" customWidth="1"/>
    <col min="8967" max="8967" width="8.77734375" style="206" customWidth="1"/>
    <col min="8968" max="8968" width="9.88671875" style="206" customWidth="1"/>
    <col min="8969" max="8969" width="9.6640625" style="206" customWidth="1"/>
    <col min="8970" max="8970" width="10.21875" style="206" customWidth="1"/>
    <col min="8971" max="8971" width="10.77734375" style="206" customWidth="1"/>
    <col min="8972" max="8972" width="7.6640625" style="206" customWidth="1"/>
    <col min="8973" max="8973" width="7.5546875" style="206" customWidth="1"/>
    <col min="8974" max="8974" width="10.6640625" style="206" customWidth="1"/>
    <col min="8975" max="8975" width="7.44140625" style="206" customWidth="1"/>
    <col min="8976" max="8976" width="8.109375" style="206"/>
    <col min="8977" max="8977" width="4.77734375" style="206" customWidth="1"/>
    <col min="8978" max="8978" width="6.6640625" style="206" customWidth="1"/>
    <col min="8979" max="8979" width="7" style="206" customWidth="1"/>
    <col min="8980" max="9207" width="6.109375" style="206" customWidth="1"/>
    <col min="9208" max="9216" width="8.109375" style="206"/>
    <col min="9217" max="9217" width="9.44140625" style="206" customWidth="1"/>
    <col min="9218" max="9218" width="11.109375" style="206" customWidth="1"/>
    <col min="9219" max="9219" width="18.5546875" style="206" customWidth="1"/>
    <col min="9220" max="9220" width="19" style="206" customWidth="1"/>
    <col min="9221" max="9221" width="5.88671875" style="206" customWidth="1"/>
    <col min="9222" max="9222" width="6.21875" style="206" customWidth="1"/>
    <col min="9223" max="9223" width="8.77734375" style="206" customWidth="1"/>
    <col min="9224" max="9224" width="9.88671875" style="206" customWidth="1"/>
    <col min="9225" max="9225" width="9.6640625" style="206" customWidth="1"/>
    <col min="9226" max="9226" width="10.21875" style="206" customWidth="1"/>
    <col min="9227" max="9227" width="10.77734375" style="206" customWidth="1"/>
    <col min="9228" max="9228" width="7.6640625" style="206" customWidth="1"/>
    <col min="9229" max="9229" width="7.5546875" style="206" customWidth="1"/>
    <col min="9230" max="9230" width="10.6640625" style="206" customWidth="1"/>
    <col min="9231" max="9231" width="7.44140625" style="206" customWidth="1"/>
    <col min="9232" max="9232" width="8.109375" style="206"/>
    <col min="9233" max="9233" width="4.77734375" style="206" customWidth="1"/>
    <col min="9234" max="9234" width="6.6640625" style="206" customWidth="1"/>
    <col min="9235" max="9235" width="7" style="206" customWidth="1"/>
    <col min="9236" max="9463" width="6.109375" style="206" customWidth="1"/>
    <col min="9464" max="9472" width="8.109375" style="206"/>
    <col min="9473" max="9473" width="9.44140625" style="206" customWidth="1"/>
    <col min="9474" max="9474" width="11.109375" style="206" customWidth="1"/>
    <col min="9475" max="9475" width="18.5546875" style="206" customWidth="1"/>
    <col min="9476" max="9476" width="19" style="206" customWidth="1"/>
    <col min="9477" max="9477" width="5.88671875" style="206" customWidth="1"/>
    <col min="9478" max="9478" width="6.21875" style="206" customWidth="1"/>
    <col min="9479" max="9479" width="8.77734375" style="206" customWidth="1"/>
    <col min="9480" max="9480" width="9.88671875" style="206" customWidth="1"/>
    <col min="9481" max="9481" width="9.6640625" style="206" customWidth="1"/>
    <col min="9482" max="9482" width="10.21875" style="206" customWidth="1"/>
    <col min="9483" max="9483" width="10.77734375" style="206" customWidth="1"/>
    <col min="9484" max="9484" width="7.6640625" style="206" customWidth="1"/>
    <col min="9485" max="9485" width="7.5546875" style="206" customWidth="1"/>
    <col min="9486" max="9486" width="10.6640625" style="206" customWidth="1"/>
    <col min="9487" max="9487" width="7.44140625" style="206" customWidth="1"/>
    <col min="9488" max="9488" width="8.109375" style="206"/>
    <col min="9489" max="9489" width="4.77734375" style="206" customWidth="1"/>
    <col min="9490" max="9490" width="6.6640625" style="206" customWidth="1"/>
    <col min="9491" max="9491" width="7" style="206" customWidth="1"/>
    <col min="9492" max="9719" width="6.109375" style="206" customWidth="1"/>
    <col min="9720" max="9728" width="8.109375" style="206"/>
    <col min="9729" max="9729" width="9.44140625" style="206" customWidth="1"/>
    <col min="9730" max="9730" width="11.109375" style="206" customWidth="1"/>
    <col min="9731" max="9731" width="18.5546875" style="206" customWidth="1"/>
    <col min="9732" max="9732" width="19" style="206" customWidth="1"/>
    <col min="9733" max="9733" width="5.88671875" style="206" customWidth="1"/>
    <col min="9734" max="9734" width="6.21875" style="206" customWidth="1"/>
    <col min="9735" max="9735" width="8.77734375" style="206" customWidth="1"/>
    <col min="9736" max="9736" width="9.88671875" style="206" customWidth="1"/>
    <col min="9737" max="9737" width="9.6640625" style="206" customWidth="1"/>
    <col min="9738" max="9738" width="10.21875" style="206" customWidth="1"/>
    <col min="9739" max="9739" width="10.77734375" style="206" customWidth="1"/>
    <col min="9740" max="9740" width="7.6640625" style="206" customWidth="1"/>
    <col min="9741" max="9741" width="7.5546875" style="206" customWidth="1"/>
    <col min="9742" max="9742" width="10.6640625" style="206" customWidth="1"/>
    <col min="9743" max="9743" width="7.44140625" style="206" customWidth="1"/>
    <col min="9744" max="9744" width="8.109375" style="206"/>
    <col min="9745" max="9745" width="4.77734375" style="206" customWidth="1"/>
    <col min="9746" max="9746" width="6.6640625" style="206" customWidth="1"/>
    <col min="9747" max="9747" width="7" style="206" customWidth="1"/>
    <col min="9748" max="9975" width="6.109375" style="206" customWidth="1"/>
    <col min="9976" max="9984" width="8.109375" style="206"/>
    <col min="9985" max="9985" width="9.44140625" style="206" customWidth="1"/>
    <col min="9986" max="9986" width="11.109375" style="206" customWidth="1"/>
    <col min="9987" max="9987" width="18.5546875" style="206" customWidth="1"/>
    <col min="9988" max="9988" width="19" style="206" customWidth="1"/>
    <col min="9989" max="9989" width="5.88671875" style="206" customWidth="1"/>
    <col min="9990" max="9990" width="6.21875" style="206" customWidth="1"/>
    <col min="9991" max="9991" width="8.77734375" style="206" customWidth="1"/>
    <col min="9992" max="9992" width="9.88671875" style="206" customWidth="1"/>
    <col min="9993" max="9993" width="9.6640625" style="206" customWidth="1"/>
    <col min="9994" max="9994" width="10.21875" style="206" customWidth="1"/>
    <col min="9995" max="9995" width="10.77734375" style="206" customWidth="1"/>
    <col min="9996" max="9996" width="7.6640625" style="206" customWidth="1"/>
    <col min="9997" max="9997" width="7.5546875" style="206" customWidth="1"/>
    <col min="9998" max="9998" width="10.6640625" style="206" customWidth="1"/>
    <col min="9999" max="9999" width="7.44140625" style="206" customWidth="1"/>
    <col min="10000" max="10000" width="8.109375" style="206"/>
    <col min="10001" max="10001" width="4.77734375" style="206" customWidth="1"/>
    <col min="10002" max="10002" width="6.6640625" style="206" customWidth="1"/>
    <col min="10003" max="10003" width="7" style="206" customWidth="1"/>
    <col min="10004" max="10231" width="6.109375" style="206" customWidth="1"/>
    <col min="10232" max="10240" width="8.109375" style="206"/>
    <col min="10241" max="10241" width="9.44140625" style="206" customWidth="1"/>
    <col min="10242" max="10242" width="11.109375" style="206" customWidth="1"/>
    <col min="10243" max="10243" width="18.5546875" style="206" customWidth="1"/>
    <col min="10244" max="10244" width="19" style="206" customWidth="1"/>
    <col min="10245" max="10245" width="5.88671875" style="206" customWidth="1"/>
    <col min="10246" max="10246" width="6.21875" style="206" customWidth="1"/>
    <col min="10247" max="10247" width="8.77734375" style="206" customWidth="1"/>
    <col min="10248" max="10248" width="9.88671875" style="206" customWidth="1"/>
    <col min="10249" max="10249" width="9.6640625" style="206" customWidth="1"/>
    <col min="10250" max="10250" width="10.21875" style="206" customWidth="1"/>
    <col min="10251" max="10251" width="10.77734375" style="206" customWidth="1"/>
    <col min="10252" max="10252" width="7.6640625" style="206" customWidth="1"/>
    <col min="10253" max="10253" width="7.5546875" style="206" customWidth="1"/>
    <col min="10254" max="10254" width="10.6640625" style="206" customWidth="1"/>
    <col min="10255" max="10255" width="7.44140625" style="206" customWidth="1"/>
    <col min="10256" max="10256" width="8.109375" style="206"/>
    <col min="10257" max="10257" width="4.77734375" style="206" customWidth="1"/>
    <col min="10258" max="10258" width="6.6640625" style="206" customWidth="1"/>
    <col min="10259" max="10259" width="7" style="206" customWidth="1"/>
    <col min="10260" max="10487" width="6.109375" style="206" customWidth="1"/>
    <col min="10488" max="10496" width="8.109375" style="206"/>
    <col min="10497" max="10497" width="9.44140625" style="206" customWidth="1"/>
    <col min="10498" max="10498" width="11.109375" style="206" customWidth="1"/>
    <col min="10499" max="10499" width="18.5546875" style="206" customWidth="1"/>
    <col min="10500" max="10500" width="19" style="206" customWidth="1"/>
    <col min="10501" max="10501" width="5.88671875" style="206" customWidth="1"/>
    <col min="10502" max="10502" width="6.21875" style="206" customWidth="1"/>
    <col min="10503" max="10503" width="8.77734375" style="206" customWidth="1"/>
    <col min="10504" max="10504" width="9.88671875" style="206" customWidth="1"/>
    <col min="10505" max="10505" width="9.6640625" style="206" customWidth="1"/>
    <col min="10506" max="10506" width="10.21875" style="206" customWidth="1"/>
    <col min="10507" max="10507" width="10.77734375" style="206" customWidth="1"/>
    <col min="10508" max="10508" width="7.6640625" style="206" customWidth="1"/>
    <col min="10509" max="10509" width="7.5546875" style="206" customWidth="1"/>
    <col min="10510" max="10510" width="10.6640625" style="206" customWidth="1"/>
    <col min="10511" max="10511" width="7.44140625" style="206" customWidth="1"/>
    <col min="10512" max="10512" width="8.109375" style="206"/>
    <col min="10513" max="10513" width="4.77734375" style="206" customWidth="1"/>
    <col min="10514" max="10514" width="6.6640625" style="206" customWidth="1"/>
    <col min="10515" max="10515" width="7" style="206" customWidth="1"/>
    <col min="10516" max="10743" width="6.109375" style="206" customWidth="1"/>
    <col min="10744" max="10752" width="8.109375" style="206"/>
    <col min="10753" max="10753" width="9.44140625" style="206" customWidth="1"/>
    <col min="10754" max="10754" width="11.109375" style="206" customWidth="1"/>
    <col min="10755" max="10755" width="18.5546875" style="206" customWidth="1"/>
    <col min="10756" max="10756" width="19" style="206" customWidth="1"/>
    <col min="10757" max="10757" width="5.88671875" style="206" customWidth="1"/>
    <col min="10758" max="10758" width="6.21875" style="206" customWidth="1"/>
    <col min="10759" max="10759" width="8.77734375" style="206" customWidth="1"/>
    <col min="10760" max="10760" width="9.88671875" style="206" customWidth="1"/>
    <col min="10761" max="10761" width="9.6640625" style="206" customWidth="1"/>
    <col min="10762" max="10762" width="10.21875" style="206" customWidth="1"/>
    <col min="10763" max="10763" width="10.77734375" style="206" customWidth="1"/>
    <col min="10764" max="10764" width="7.6640625" style="206" customWidth="1"/>
    <col min="10765" max="10765" width="7.5546875" style="206" customWidth="1"/>
    <col min="10766" max="10766" width="10.6640625" style="206" customWidth="1"/>
    <col min="10767" max="10767" width="7.44140625" style="206" customWidth="1"/>
    <col min="10768" max="10768" width="8.109375" style="206"/>
    <col min="10769" max="10769" width="4.77734375" style="206" customWidth="1"/>
    <col min="10770" max="10770" width="6.6640625" style="206" customWidth="1"/>
    <col min="10771" max="10771" width="7" style="206" customWidth="1"/>
    <col min="10772" max="10999" width="6.109375" style="206" customWidth="1"/>
    <col min="11000" max="11008" width="8.109375" style="206"/>
    <col min="11009" max="11009" width="9.44140625" style="206" customWidth="1"/>
    <col min="11010" max="11010" width="11.109375" style="206" customWidth="1"/>
    <col min="11011" max="11011" width="18.5546875" style="206" customWidth="1"/>
    <col min="11012" max="11012" width="19" style="206" customWidth="1"/>
    <col min="11013" max="11013" width="5.88671875" style="206" customWidth="1"/>
    <col min="11014" max="11014" width="6.21875" style="206" customWidth="1"/>
    <col min="11015" max="11015" width="8.77734375" style="206" customWidth="1"/>
    <col min="11016" max="11016" width="9.88671875" style="206" customWidth="1"/>
    <col min="11017" max="11017" width="9.6640625" style="206" customWidth="1"/>
    <col min="11018" max="11018" width="10.21875" style="206" customWidth="1"/>
    <col min="11019" max="11019" width="10.77734375" style="206" customWidth="1"/>
    <col min="11020" max="11020" width="7.6640625" style="206" customWidth="1"/>
    <col min="11021" max="11021" width="7.5546875" style="206" customWidth="1"/>
    <col min="11022" max="11022" width="10.6640625" style="206" customWidth="1"/>
    <col min="11023" max="11023" width="7.44140625" style="206" customWidth="1"/>
    <col min="11024" max="11024" width="8.109375" style="206"/>
    <col min="11025" max="11025" width="4.77734375" style="206" customWidth="1"/>
    <col min="11026" max="11026" width="6.6640625" style="206" customWidth="1"/>
    <col min="11027" max="11027" width="7" style="206" customWidth="1"/>
    <col min="11028" max="11255" width="6.109375" style="206" customWidth="1"/>
    <col min="11256" max="11264" width="8.109375" style="206"/>
    <col min="11265" max="11265" width="9.44140625" style="206" customWidth="1"/>
    <col min="11266" max="11266" width="11.109375" style="206" customWidth="1"/>
    <col min="11267" max="11267" width="18.5546875" style="206" customWidth="1"/>
    <col min="11268" max="11268" width="19" style="206" customWidth="1"/>
    <col min="11269" max="11269" width="5.88671875" style="206" customWidth="1"/>
    <col min="11270" max="11270" width="6.21875" style="206" customWidth="1"/>
    <col min="11271" max="11271" width="8.77734375" style="206" customWidth="1"/>
    <col min="11272" max="11272" width="9.88671875" style="206" customWidth="1"/>
    <col min="11273" max="11273" width="9.6640625" style="206" customWidth="1"/>
    <col min="11274" max="11274" width="10.21875" style="206" customWidth="1"/>
    <col min="11275" max="11275" width="10.77734375" style="206" customWidth="1"/>
    <col min="11276" max="11276" width="7.6640625" style="206" customWidth="1"/>
    <col min="11277" max="11277" width="7.5546875" style="206" customWidth="1"/>
    <col min="11278" max="11278" width="10.6640625" style="206" customWidth="1"/>
    <col min="11279" max="11279" width="7.44140625" style="206" customWidth="1"/>
    <col min="11280" max="11280" width="8.109375" style="206"/>
    <col min="11281" max="11281" width="4.77734375" style="206" customWidth="1"/>
    <col min="11282" max="11282" width="6.6640625" style="206" customWidth="1"/>
    <col min="11283" max="11283" width="7" style="206" customWidth="1"/>
    <col min="11284" max="11511" width="6.109375" style="206" customWidth="1"/>
    <col min="11512" max="11520" width="8.109375" style="206"/>
    <col min="11521" max="11521" width="9.44140625" style="206" customWidth="1"/>
    <col min="11522" max="11522" width="11.109375" style="206" customWidth="1"/>
    <col min="11523" max="11523" width="18.5546875" style="206" customWidth="1"/>
    <col min="11524" max="11524" width="19" style="206" customWidth="1"/>
    <col min="11525" max="11525" width="5.88671875" style="206" customWidth="1"/>
    <col min="11526" max="11526" width="6.21875" style="206" customWidth="1"/>
    <col min="11527" max="11527" width="8.77734375" style="206" customWidth="1"/>
    <col min="11528" max="11528" width="9.88671875" style="206" customWidth="1"/>
    <col min="11529" max="11529" width="9.6640625" style="206" customWidth="1"/>
    <col min="11530" max="11530" width="10.21875" style="206" customWidth="1"/>
    <col min="11531" max="11531" width="10.77734375" style="206" customWidth="1"/>
    <col min="11532" max="11532" width="7.6640625" style="206" customWidth="1"/>
    <col min="11533" max="11533" width="7.5546875" style="206" customWidth="1"/>
    <col min="11534" max="11534" width="10.6640625" style="206" customWidth="1"/>
    <col min="11535" max="11535" width="7.44140625" style="206" customWidth="1"/>
    <col min="11536" max="11536" width="8.109375" style="206"/>
    <col min="11537" max="11537" width="4.77734375" style="206" customWidth="1"/>
    <col min="11538" max="11538" width="6.6640625" style="206" customWidth="1"/>
    <col min="11539" max="11539" width="7" style="206" customWidth="1"/>
    <col min="11540" max="11767" width="6.109375" style="206" customWidth="1"/>
    <col min="11768" max="11776" width="8.109375" style="206"/>
    <col min="11777" max="11777" width="9.44140625" style="206" customWidth="1"/>
    <col min="11778" max="11778" width="11.109375" style="206" customWidth="1"/>
    <col min="11779" max="11779" width="18.5546875" style="206" customWidth="1"/>
    <col min="11780" max="11780" width="19" style="206" customWidth="1"/>
    <col min="11781" max="11781" width="5.88671875" style="206" customWidth="1"/>
    <col min="11782" max="11782" width="6.21875" style="206" customWidth="1"/>
    <col min="11783" max="11783" width="8.77734375" style="206" customWidth="1"/>
    <col min="11784" max="11784" width="9.88671875" style="206" customWidth="1"/>
    <col min="11785" max="11785" width="9.6640625" style="206" customWidth="1"/>
    <col min="11786" max="11786" width="10.21875" style="206" customWidth="1"/>
    <col min="11787" max="11787" width="10.77734375" style="206" customWidth="1"/>
    <col min="11788" max="11788" width="7.6640625" style="206" customWidth="1"/>
    <col min="11789" max="11789" width="7.5546875" style="206" customWidth="1"/>
    <col min="11790" max="11790" width="10.6640625" style="206" customWidth="1"/>
    <col min="11791" max="11791" width="7.44140625" style="206" customWidth="1"/>
    <col min="11792" max="11792" width="8.109375" style="206"/>
    <col min="11793" max="11793" width="4.77734375" style="206" customWidth="1"/>
    <col min="11794" max="11794" width="6.6640625" style="206" customWidth="1"/>
    <col min="11795" max="11795" width="7" style="206" customWidth="1"/>
    <col min="11796" max="12023" width="6.109375" style="206" customWidth="1"/>
    <col min="12024" max="12032" width="8.109375" style="206"/>
    <col min="12033" max="12033" width="9.44140625" style="206" customWidth="1"/>
    <col min="12034" max="12034" width="11.109375" style="206" customWidth="1"/>
    <col min="12035" max="12035" width="18.5546875" style="206" customWidth="1"/>
    <col min="12036" max="12036" width="19" style="206" customWidth="1"/>
    <col min="12037" max="12037" width="5.88671875" style="206" customWidth="1"/>
    <col min="12038" max="12038" width="6.21875" style="206" customWidth="1"/>
    <col min="12039" max="12039" width="8.77734375" style="206" customWidth="1"/>
    <col min="12040" max="12040" width="9.88671875" style="206" customWidth="1"/>
    <col min="12041" max="12041" width="9.6640625" style="206" customWidth="1"/>
    <col min="12042" max="12042" width="10.21875" style="206" customWidth="1"/>
    <col min="12043" max="12043" width="10.77734375" style="206" customWidth="1"/>
    <col min="12044" max="12044" width="7.6640625" style="206" customWidth="1"/>
    <col min="12045" max="12045" width="7.5546875" style="206" customWidth="1"/>
    <col min="12046" max="12046" width="10.6640625" style="206" customWidth="1"/>
    <col min="12047" max="12047" width="7.44140625" style="206" customWidth="1"/>
    <col min="12048" max="12048" width="8.109375" style="206"/>
    <col min="12049" max="12049" width="4.77734375" style="206" customWidth="1"/>
    <col min="12050" max="12050" width="6.6640625" style="206" customWidth="1"/>
    <col min="12051" max="12051" width="7" style="206" customWidth="1"/>
    <col min="12052" max="12279" width="6.109375" style="206" customWidth="1"/>
    <col min="12280" max="12288" width="8.109375" style="206"/>
    <col min="12289" max="12289" width="9.44140625" style="206" customWidth="1"/>
    <col min="12290" max="12290" width="11.109375" style="206" customWidth="1"/>
    <col min="12291" max="12291" width="18.5546875" style="206" customWidth="1"/>
    <col min="12292" max="12292" width="19" style="206" customWidth="1"/>
    <col min="12293" max="12293" width="5.88671875" style="206" customWidth="1"/>
    <col min="12294" max="12294" width="6.21875" style="206" customWidth="1"/>
    <col min="12295" max="12295" width="8.77734375" style="206" customWidth="1"/>
    <col min="12296" max="12296" width="9.88671875" style="206" customWidth="1"/>
    <col min="12297" max="12297" width="9.6640625" style="206" customWidth="1"/>
    <col min="12298" max="12298" width="10.21875" style="206" customWidth="1"/>
    <col min="12299" max="12299" width="10.77734375" style="206" customWidth="1"/>
    <col min="12300" max="12300" width="7.6640625" style="206" customWidth="1"/>
    <col min="12301" max="12301" width="7.5546875" style="206" customWidth="1"/>
    <col min="12302" max="12302" width="10.6640625" style="206" customWidth="1"/>
    <col min="12303" max="12303" width="7.44140625" style="206" customWidth="1"/>
    <col min="12304" max="12304" width="8.109375" style="206"/>
    <col min="12305" max="12305" width="4.77734375" style="206" customWidth="1"/>
    <col min="12306" max="12306" width="6.6640625" style="206" customWidth="1"/>
    <col min="12307" max="12307" width="7" style="206" customWidth="1"/>
    <col min="12308" max="12535" width="6.109375" style="206" customWidth="1"/>
    <col min="12536" max="12544" width="8.109375" style="206"/>
    <col min="12545" max="12545" width="9.44140625" style="206" customWidth="1"/>
    <col min="12546" max="12546" width="11.109375" style="206" customWidth="1"/>
    <col min="12547" max="12547" width="18.5546875" style="206" customWidth="1"/>
    <col min="12548" max="12548" width="19" style="206" customWidth="1"/>
    <col min="12549" max="12549" width="5.88671875" style="206" customWidth="1"/>
    <col min="12550" max="12550" width="6.21875" style="206" customWidth="1"/>
    <col min="12551" max="12551" width="8.77734375" style="206" customWidth="1"/>
    <col min="12552" max="12552" width="9.88671875" style="206" customWidth="1"/>
    <col min="12553" max="12553" width="9.6640625" style="206" customWidth="1"/>
    <col min="12554" max="12554" width="10.21875" style="206" customWidth="1"/>
    <col min="12555" max="12555" width="10.77734375" style="206" customWidth="1"/>
    <col min="12556" max="12556" width="7.6640625" style="206" customWidth="1"/>
    <col min="12557" max="12557" width="7.5546875" style="206" customWidth="1"/>
    <col min="12558" max="12558" width="10.6640625" style="206" customWidth="1"/>
    <col min="12559" max="12559" width="7.44140625" style="206" customWidth="1"/>
    <col min="12560" max="12560" width="8.109375" style="206"/>
    <col min="12561" max="12561" width="4.77734375" style="206" customWidth="1"/>
    <col min="12562" max="12562" width="6.6640625" style="206" customWidth="1"/>
    <col min="12563" max="12563" width="7" style="206" customWidth="1"/>
    <col min="12564" max="12791" width="6.109375" style="206" customWidth="1"/>
    <col min="12792" max="12800" width="8.109375" style="206"/>
    <col min="12801" max="12801" width="9.44140625" style="206" customWidth="1"/>
    <col min="12802" max="12802" width="11.109375" style="206" customWidth="1"/>
    <col min="12803" max="12803" width="18.5546875" style="206" customWidth="1"/>
    <col min="12804" max="12804" width="19" style="206" customWidth="1"/>
    <col min="12805" max="12805" width="5.88671875" style="206" customWidth="1"/>
    <col min="12806" max="12806" width="6.21875" style="206" customWidth="1"/>
    <col min="12807" max="12807" width="8.77734375" style="206" customWidth="1"/>
    <col min="12808" max="12808" width="9.88671875" style="206" customWidth="1"/>
    <col min="12809" max="12809" width="9.6640625" style="206" customWidth="1"/>
    <col min="12810" max="12810" width="10.21875" style="206" customWidth="1"/>
    <col min="12811" max="12811" width="10.77734375" style="206" customWidth="1"/>
    <col min="12812" max="12812" width="7.6640625" style="206" customWidth="1"/>
    <col min="12813" max="12813" width="7.5546875" style="206" customWidth="1"/>
    <col min="12814" max="12814" width="10.6640625" style="206" customWidth="1"/>
    <col min="12815" max="12815" width="7.44140625" style="206" customWidth="1"/>
    <col min="12816" max="12816" width="8.109375" style="206"/>
    <col min="12817" max="12817" width="4.77734375" style="206" customWidth="1"/>
    <col min="12818" max="12818" width="6.6640625" style="206" customWidth="1"/>
    <col min="12819" max="12819" width="7" style="206" customWidth="1"/>
    <col min="12820" max="13047" width="6.109375" style="206" customWidth="1"/>
    <col min="13048" max="13056" width="8.109375" style="206"/>
    <col min="13057" max="13057" width="9.44140625" style="206" customWidth="1"/>
    <col min="13058" max="13058" width="11.109375" style="206" customWidth="1"/>
    <col min="13059" max="13059" width="18.5546875" style="206" customWidth="1"/>
    <col min="13060" max="13060" width="19" style="206" customWidth="1"/>
    <col min="13061" max="13061" width="5.88671875" style="206" customWidth="1"/>
    <col min="13062" max="13062" width="6.21875" style="206" customWidth="1"/>
    <col min="13063" max="13063" width="8.77734375" style="206" customWidth="1"/>
    <col min="13064" max="13064" width="9.88671875" style="206" customWidth="1"/>
    <col min="13065" max="13065" width="9.6640625" style="206" customWidth="1"/>
    <col min="13066" max="13066" width="10.21875" style="206" customWidth="1"/>
    <col min="13067" max="13067" width="10.77734375" style="206" customWidth="1"/>
    <col min="13068" max="13068" width="7.6640625" style="206" customWidth="1"/>
    <col min="13069" max="13069" width="7.5546875" style="206" customWidth="1"/>
    <col min="13070" max="13070" width="10.6640625" style="206" customWidth="1"/>
    <col min="13071" max="13071" width="7.44140625" style="206" customWidth="1"/>
    <col min="13072" max="13072" width="8.109375" style="206"/>
    <col min="13073" max="13073" width="4.77734375" style="206" customWidth="1"/>
    <col min="13074" max="13074" width="6.6640625" style="206" customWidth="1"/>
    <col min="13075" max="13075" width="7" style="206" customWidth="1"/>
    <col min="13076" max="13303" width="6.109375" style="206" customWidth="1"/>
    <col min="13304" max="13312" width="8.109375" style="206"/>
    <col min="13313" max="13313" width="9.44140625" style="206" customWidth="1"/>
    <col min="13314" max="13314" width="11.109375" style="206" customWidth="1"/>
    <col min="13315" max="13315" width="18.5546875" style="206" customWidth="1"/>
    <col min="13316" max="13316" width="19" style="206" customWidth="1"/>
    <col min="13317" max="13317" width="5.88671875" style="206" customWidth="1"/>
    <col min="13318" max="13318" width="6.21875" style="206" customWidth="1"/>
    <col min="13319" max="13319" width="8.77734375" style="206" customWidth="1"/>
    <col min="13320" max="13320" width="9.88671875" style="206" customWidth="1"/>
    <col min="13321" max="13321" width="9.6640625" style="206" customWidth="1"/>
    <col min="13322" max="13322" width="10.21875" style="206" customWidth="1"/>
    <col min="13323" max="13323" width="10.77734375" style="206" customWidth="1"/>
    <col min="13324" max="13324" width="7.6640625" style="206" customWidth="1"/>
    <col min="13325" max="13325" width="7.5546875" style="206" customWidth="1"/>
    <col min="13326" max="13326" width="10.6640625" style="206" customWidth="1"/>
    <col min="13327" max="13327" width="7.44140625" style="206" customWidth="1"/>
    <col min="13328" max="13328" width="8.109375" style="206"/>
    <col min="13329" max="13329" width="4.77734375" style="206" customWidth="1"/>
    <col min="13330" max="13330" width="6.6640625" style="206" customWidth="1"/>
    <col min="13331" max="13331" width="7" style="206" customWidth="1"/>
    <col min="13332" max="13559" width="6.109375" style="206" customWidth="1"/>
    <col min="13560" max="13568" width="8.109375" style="206"/>
    <col min="13569" max="13569" width="9.44140625" style="206" customWidth="1"/>
    <col min="13570" max="13570" width="11.109375" style="206" customWidth="1"/>
    <col min="13571" max="13571" width="18.5546875" style="206" customWidth="1"/>
    <col min="13572" max="13572" width="19" style="206" customWidth="1"/>
    <col min="13573" max="13573" width="5.88671875" style="206" customWidth="1"/>
    <col min="13574" max="13574" width="6.21875" style="206" customWidth="1"/>
    <col min="13575" max="13575" width="8.77734375" style="206" customWidth="1"/>
    <col min="13576" max="13576" width="9.88671875" style="206" customWidth="1"/>
    <col min="13577" max="13577" width="9.6640625" style="206" customWidth="1"/>
    <col min="13578" max="13578" width="10.21875" style="206" customWidth="1"/>
    <col min="13579" max="13579" width="10.77734375" style="206" customWidth="1"/>
    <col min="13580" max="13580" width="7.6640625" style="206" customWidth="1"/>
    <col min="13581" max="13581" width="7.5546875" style="206" customWidth="1"/>
    <col min="13582" max="13582" width="10.6640625" style="206" customWidth="1"/>
    <col min="13583" max="13583" width="7.44140625" style="206" customWidth="1"/>
    <col min="13584" max="13584" width="8.109375" style="206"/>
    <col min="13585" max="13585" width="4.77734375" style="206" customWidth="1"/>
    <col min="13586" max="13586" width="6.6640625" style="206" customWidth="1"/>
    <col min="13587" max="13587" width="7" style="206" customWidth="1"/>
    <col min="13588" max="13815" width="6.109375" style="206" customWidth="1"/>
    <col min="13816" max="13824" width="8.109375" style="206"/>
    <col min="13825" max="13825" width="9.44140625" style="206" customWidth="1"/>
    <col min="13826" max="13826" width="11.109375" style="206" customWidth="1"/>
    <col min="13827" max="13827" width="18.5546875" style="206" customWidth="1"/>
    <col min="13828" max="13828" width="19" style="206" customWidth="1"/>
    <col min="13829" max="13829" width="5.88671875" style="206" customWidth="1"/>
    <col min="13830" max="13830" width="6.21875" style="206" customWidth="1"/>
    <col min="13831" max="13831" width="8.77734375" style="206" customWidth="1"/>
    <col min="13832" max="13832" width="9.88671875" style="206" customWidth="1"/>
    <col min="13833" max="13833" width="9.6640625" style="206" customWidth="1"/>
    <col min="13834" max="13834" width="10.21875" style="206" customWidth="1"/>
    <col min="13835" max="13835" width="10.77734375" style="206" customWidth="1"/>
    <col min="13836" max="13836" width="7.6640625" style="206" customWidth="1"/>
    <col min="13837" max="13837" width="7.5546875" style="206" customWidth="1"/>
    <col min="13838" max="13838" width="10.6640625" style="206" customWidth="1"/>
    <col min="13839" max="13839" width="7.44140625" style="206" customWidth="1"/>
    <col min="13840" max="13840" width="8.109375" style="206"/>
    <col min="13841" max="13841" width="4.77734375" style="206" customWidth="1"/>
    <col min="13842" max="13842" width="6.6640625" style="206" customWidth="1"/>
    <col min="13843" max="13843" width="7" style="206" customWidth="1"/>
    <col min="13844" max="14071" width="6.109375" style="206" customWidth="1"/>
    <col min="14072" max="14080" width="8.109375" style="206"/>
    <col min="14081" max="14081" width="9.44140625" style="206" customWidth="1"/>
    <col min="14082" max="14082" width="11.109375" style="206" customWidth="1"/>
    <col min="14083" max="14083" width="18.5546875" style="206" customWidth="1"/>
    <col min="14084" max="14084" width="19" style="206" customWidth="1"/>
    <col min="14085" max="14085" width="5.88671875" style="206" customWidth="1"/>
    <col min="14086" max="14086" width="6.21875" style="206" customWidth="1"/>
    <col min="14087" max="14087" width="8.77734375" style="206" customWidth="1"/>
    <col min="14088" max="14088" width="9.88671875" style="206" customWidth="1"/>
    <col min="14089" max="14089" width="9.6640625" style="206" customWidth="1"/>
    <col min="14090" max="14090" width="10.21875" style="206" customWidth="1"/>
    <col min="14091" max="14091" width="10.77734375" style="206" customWidth="1"/>
    <col min="14092" max="14092" width="7.6640625" style="206" customWidth="1"/>
    <col min="14093" max="14093" width="7.5546875" style="206" customWidth="1"/>
    <col min="14094" max="14094" width="10.6640625" style="206" customWidth="1"/>
    <col min="14095" max="14095" width="7.44140625" style="206" customWidth="1"/>
    <col min="14096" max="14096" width="8.109375" style="206"/>
    <col min="14097" max="14097" width="4.77734375" style="206" customWidth="1"/>
    <col min="14098" max="14098" width="6.6640625" style="206" customWidth="1"/>
    <col min="14099" max="14099" width="7" style="206" customWidth="1"/>
    <col min="14100" max="14327" width="6.109375" style="206" customWidth="1"/>
    <col min="14328" max="14336" width="8.109375" style="206"/>
    <col min="14337" max="14337" width="9.44140625" style="206" customWidth="1"/>
    <col min="14338" max="14338" width="11.109375" style="206" customWidth="1"/>
    <col min="14339" max="14339" width="18.5546875" style="206" customWidth="1"/>
    <col min="14340" max="14340" width="19" style="206" customWidth="1"/>
    <col min="14341" max="14341" width="5.88671875" style="206" customWidth="1"/>
    <col min="14342" max="14342" width="6.21875" style="206" customWidth="1"/>
    <col min="14343" max="14343" width="8.77734375" style="206" customWidth="1"/>
    <col min="14344" max="14344" width="9.88671875" style="206" customWidth="1"/>
    <col min="14345" max="14345" width="9.6640625" style="206" customWidth="1"/>
    <col min="14346" max="14346" width="10.21875" style="206" customWidth="1"/>
    <col min="14347" max="14347" width="10.77734375" style="206" customWidth="1"/>
    <col min="14348" max="14348" width="7.6640625" style="206" customWidth="1"/>
    <col min="14349" max="14349" width="7.5546875" style="206" customWidth="1"/>
    <col min="14350" max="14350" width="10.6640625" style="206" customWidth="1"/>
    <col min="14351" max="14351" width="7.44140625" style="206" customWidth="1"/>
    <col min="14352" max="14352" width="8.109375" style="206"/>
    <col min="14353" max="14353" width="4.77734375" style="206" customWidth="1"/>
    <col min="14354" max="14354" width="6.6640625" style="206" customWidth="1"/>
    <col min="14355" max="14355" width="7" style="206" customWidth="1"/>
    <col min="14356" max="14583" width="6.109375" style="206" customWidth="1"/>
    <col min="14584" max="14592" width="8.109375" style="206"/>
    <col min="14593" max="14593" width="9.44140625" style="206" customWidth="1"/>
    <col min="14594" max="14594" width="11.109375" style="206" customWidth="1"/>
    <col min="14595" max="14595" width="18.5546875" style="206" customWidth="1"/>
    <col min="14596" max="14596" width="19" style="206" customWidth="1"/>
    <col min="14597" max="14597" width="5.88671875" style="206" customWidth="1"/>
    <col min="14598" max="14598" width="6.21875" style="206" customWidth="1"/>
    <col min="14599" max="14599" width="8.77734375" style="206" customWidth="1"/>
    <col min="14600" max="14600" width="9.88671875" style="206" customWidth="1"/>
    <col min="14601" max="14601" width="9.6640625" style="206" customWidth="1"/>
    <col min="14602" max="14602" width="10.21875" style="206" customWidth="1"/>
    <col min="14603" max="14603" width="10.77734375" style="206" customWidth="1"/>
    <col min="14604" max="14604" width="7.6640625" style="206" customWidth="1"/>
    <col min="14605" max="14605" width="7.5546875" style="206" customWidth="1"/>
    <col min="14606" max="14606" width="10.6640625" style="206" customWidth="1"/>
    <col min="14607" max="14607" width="7.44140625" style="206" customWidth="1"/>
    <col min="14608" max="14608" width="8.109375" style="206"/>
    <col min="14609" max="14609" width="4.77734375" style="206" customWidth="1"/>
    <col min="14610" max="14610" width="6.6640625" style="206" customWidth="1"/>
    <col min="14611" max="14611" width="7" style="206" customWidth="1"/>
    <col min="14612" max="14839" width="6.109375" style="206" customWidth="1"/>
    <col min="14840" max="14848" width="8.109375" style="206"/>
    <col min="14849" max="14849" width="9.44140625" style="206" customWidth="1"/>
    <col min="14850" max="14850" width="11.109375" style="206" customWidth="1"/>
    <col min="14851" max="14851" width="18.5546875" style="206" customWidth="1"/>
    <col min="14852" max="14852" width="19" style="206" customWidth="1"/>
    <col min="14853" max="14853" width="5.88671875" style="206" customWidth="1"/>
    <col min="14854" max="14854" width="6.21875" style="206" customWidth="1"/>
    <col min="14855" max="14855" width="8.77734375" style="206" customWidth="1"/>
    <col min="14856" max="14856" width="9.88671875" style="206" customWidth="1"/>
    <col min="14857" max="14857" width="9.6640625" style="206" customWidth="1"/>
    <col min="14858" max="14858" width="10.21875" style="206" customWidth="1"/>
    <col min="14859" max="14859" width="10.77734375" style="206" customWidth="1"/>
    <col min="14860" max="14860" width="7.6640625" style="206" customWidth="1"/>
    <col min="14861" max="14861" width="7.5546875" style="206" customWidth="1"/>
    <col min="14862" max="14862" width="10.6640625" style="206" customWidth="1"/>
    <col min="14863" max="14863" width="7.44140625" style="206" customWidth="1"/>
    <col min="14864" max="14864" width="8.109375" style="206"/>
    <col min="14865" max="14865" width="4.77734375" style="206" customWidth="1"/>
    <col min="14866" max="14866" width="6.6640625" style="206" customWidth="1"/>
    <col min="14867" max="14867" width="7" style="206" customWidth="1"/>
    <col min="14868" max="15095" width="6.109375" style="206" customWidth="1"/>
    <col min="15096" max="15104" width="8.109375" style="206"/>
    <col min="15105" max="15105" width="9.44140625" style="206" customWidth="1"/>
    <col min="15106" max="15106" width="11.109375" style="206" customWidth="1"/>
    <col min="15107" max="15107" width="18.5546875" style="206" customWidth="1"/>
    <col min="15108" max="15108" width="19" style="206" customWidth="1"/>
    <col min="15109" max="15109" width="5.88671875" style="206" customWidth="1"/>
    <col min="15110" max="15110" width="6.21875" style="206" customWidth="1"/>
    <col min="15111" max="15111" width="8.77734375" style="206" customWidth="1"/>
    <col min="15112" max="15112" width="9.88671875" style="206" customWidth="1"/>
    <col min="15113" max="15113" width="9.6640625" style="206" customWidth="1"/>
    <col min="15114" max="15114" width="10.21875" style="206" customWidth="1"/>
    <col min="15115" max="15115" width="10.77734375" style="206" customWidth="1"/>
    <col min="15116" max="15116" width="7.6640625" style="206" customWidth="1"/>
    <col min="15117" max="15117" width="7.5546875" style="206" customWidth="1"/>
    <col min="15118" max="15118" width="10.6640625" style="206" customWidth="1"/>
    <col min="15119" max="15119" width="7.44140625" style="206" customWidth="1"/>
    <col min="15120" max="15120" width="8.109375" style="206"/>
    <col min="15121" max="15121" width="4.77734375" style="206" customWidth="1"/>
    <col min="15122" max="15122" width="6.6640625" style="206" customWidth="1"/>
    <col min="15123" max="15123" width="7" style="206" customWidth="1"/>
    <col min="15124" max="15351" width="6.109375" style="206" customWidth="1"/>
    <col min="15352" max="15360" width="8.109375" style="206"/>
    <col min="15361" max="15361" width="9.44140625" style="206" customWidth="1"/>
    <col min="15362" max="15362" width="11.109375" style="206" customWidth="1"/>
    <col min="15363" max="15363" width="18.5546875" style="206" customWidth="1"/>
    <col min="15364" max="15364" width="19" style="206" customWidth="1"/>
    <col min="15365" max="15365" width="5.88671875" style="206" customWidth="1"/>
    <col min="15366" max="15366" width="6.21875" style="206" customWidth="1"/>
    <col min="15367" max="15367" width="8.77734375" style="206" customWidth="1"/>
    <col min="15368" max="15368" width="9.88671875" style="206" customWidth="1"/>
    <col min="15369" max="15369" width="9.6640625" style="206" customWidth="1"/>
    <col min="15370" max="15370" width="10.21875" style="206" customWidth="1"/>
    <col min="15371" max="15371" width="10.77734375" style="206" customWidth="1"/>
    <col min="15372" max="15372" width="7.6640625" style="206" customWidth="1"/>
    <col min="15373" max="15373" width="7.5546875" style="206" customWidth="1"/>
    <col min="15374" max="15374" width="10.6640625" style="206" customWidth="1"/>
    <col min="15375" max="15375" width="7.44140625" style="206" customWidth="1"/>
    <col min="15376" max="15376" width="8.109375" style="206"/>
    <col min="15377" max="15377" width="4.77734375" style="206" customWidth="1"/>
    <col min="15378" max="15378" width="6.6640625" style="206" customWidth="1"/>
    <col min="15379" max="15379" width="7" style="206" customWidth="1"/>
    <col min="15380" max="15607" width="6.109375" style="206" customWidth="1"/>
    <col min="15608" max="15616" width="8.109375" style="206"/>
    <col min="15617" max="15617" width="9.44140625" style="206" customWidth="1"/>
    <col min="15618" max="15618" width="11.109375" style="206" customWidth="1"/>
    <col min="15619" max="15619" width="18.5546875" style="206" customWidth="1"/>
    <col min="15620" max="15620" width="19" style="206" customWidth="1"/>
    <col min="15621" max="15621" width="5.88671875" style="206" customWidth="1"/>
    <col min="15622" max="15622" width="6.21875" style="206" customWidth="1"/>
    <col min="15623" max="15623" width="8.77734375" style="206" customWidth="1"/>
    <col min="15624" max="15624" width="9.88671875" style="206" customWidth="1"/>
    <col min="15625" max="15625" width="9.6640625" style="206" customWidth="1"/>
    <col min="15626" max="15626" width="10.21875" style="206" customWidth="1"/>
    <col min="15627" max="15627" width="10.77734375" style="206" customWidth="1"/>
    <col min="15628" max="15628" width="7.6640625" style="206" customWidth="1"/>
    <col min="15629" max="15629" width="7.5546875" style="206" customWidth="1"/>
    <col min="15630" max="15630" width="10.6640625" style="206" customWidth="1"/>
    <col min="15631" max="15631" width="7.44140625" style="206" customWidth="1"/>
    <col min="15632" max="15632" width="8.109375" style="206"/>
    <col min="15633" max="15633" width="4.77734375" style="206" customWidth="1"/>
    <col min="15634" max="15634" width="6.6640625" style="206" customWidth="1"/>
    <col min="15635" max="15635" width="7" style="206" customWidth="1"/>
    <col min="15636" max="15863" width="6.109375" style="206" customWidth="1"/>
    <col min="15864" max="15872" width="8.109375" style="206"/>
    <col min="15873" max="15873" width="9.44140625" style="206" customWidth="1"/>
    <col min="15874" max="15874" width="11.109375" style="206" customWidth="1"/>
    <col min="15875" max="15875" width="18.5546875" style="206" customWidth="1"/>
    <col min="15876" max="15876" width="19" style="206" customWidth="1"/>
    <col min="15877" max="15877" width="5.88671875" style="206" customWidth="1"/>
    <col min="15878" max="15878" width="6.21875" style="206" customWidth="1"/>
    <col min="15879" max="15879" width="8.77734375" style="206" customWidth="1"/>
    <col min="15880" max="15880" width="9.88671875" style="206" customWidth="1"/>
    <col min="15881" max="15881" width="9.6640625" style="206" customWidth="1"/>
    <col min="15882" max="15882" width="10.21875" style="206" customWidth="1"/>
    <col min="15883" max="15883" width="10.77734375" style="206" customWidth="1"/>
    <col min="15884" max="15884" width="7.6640625" style="206" customWidth="1"/>
    <col min="15885" max="15885" width="7.5546875" style="206" customWidth="1"/>
    <col min="15886" max="15886" width="10.6640625" style="206" customWidth="1"/>
    <col min="15887" max="15887" width="7.44140625" style="206" customWidth="1"/>
    <col min="15888" max="15888" width="8.109375" style="206"/>
    <col min="15889" max="15889" width="4.77734375" style="206" customWidth="1"/>
    <col min="15890" max="15890" width="6.6640625" style="206" customWidth="1"/>
    <col min="15891" max="15891" width="7" style="206" customWidth="1"/>
    <col min="15892" max="16119" width="6.109375" style="206" customWidth="1"/>
    <col min="16120" max="16128" width="8.109375" style="206"/>
    <col min="16129" max="16129" width="9.44140625" style="206" customWidth="1"/>
    <col min="16130" max="16130" width="11.109375" style="206" customWidth="1"/>
    <col min="16131" max="16131" width="18.5546875" style="206" customWidth="1"/>
    <col min="16132" max="16132" width="19" style="206" customWidth="1"/>
    <col min="16133" max="16133" width="5.88671875" style="206" customWidth="1"/>
    <col min="16134" max="16134" width="6.21875" style="206" customWidth="1"/>
    <col min="16135" max="16135" width="8.77734375" style="206" customWidth="1"/>
    <col min="16136" max="16136" width="9.88671875" style="206" customWidth="1"/>
    <col min="16137" max="16137" width="9.6640625" style="206" customWidth="1"/>
    <col min="16138" max="16138" width="10.21875" style="206" customWidth="1"/>
    <col min="16139" max="16139" width="10.77734375" style="206" customWidth="1"/>
    <col min="16140" max="16140" width="7.6640625" style="206" customWidth="1"/>
    <col min="16141" max="16141" width="7.5546875" style="206" customWidth="1"/>
    <col min="16142" max="16142" width="10.6640625" style="206" customWidth="1"/>
    <col min="16143" max="16143" width="7.44140625" style="206" customWidth="1"/>
    <col min="16144" max="16144" width="8.109375" style="206"/>
    <col min="16145" max="16145" width="4.77734375" style="206" customWidth="1"/>
    <col min="16146" max="16146" width="6.6640625" style="206" customWidth="1"/>
    <col min="16147" max="16147" width="7" style="206" customWidth="1"/>
    <col min="16148" max="16375" width="6.109375" style="206" customWidth="1"/>
    <col min="16376" max="16384" width="8.109375" style="206"/>
  </cols>
  <sheetData>
    <row r="1" spans="1:247" ht="23.1" customHeight="1" x14ac:dyDescent="0.25">
      <c r="A1" s="203"/>
      <c r="B1" s="204"/>
      <c r="C1" s="204"/>
      <c r="D1" s="204"/>
      <c r="E1" s="205"/>
      <c r="F1" s="204"/>
      <c r="G1" s="204"/>
      <c r="H1" s="204"/>
      <c r="I1" s="204"/>
      <c r="J1" s="204"/>
      <c r="K1" s="204"/>
      <c r="L1" s="204"/>
      <c r="O1" s="207"/>
      <c r="P1" s="208"/>
      <c r="Q1" s="208"/>
      <c r="R1" s="395" t="s">
        <v>372</v>
      </c>
      <c r="S1" s="395"/>
      <c r="T1" s="208"/>
      <c r="U1" s="208"/>
      <c r="V1" s="208"/>
      <c r="W1" s="208"/>
      <c r="X1" s="208"/>
      <c r="Y1" s="208"/>
      <c r="Z1" s="208"/>
      <c r="AA1" s="208"/>
      <c r="AB1" s="208"/>
      <c r="AC1" s="208"/>
      <c r="AD1" s="208"/>
      <c r="AE1" s="208"/>
      <c r="AF1" s="208"/>
      <c r="AG1" s="208"/>
      <c r="AH1" s="208"/>
      <c r="AI1" s="208"/>
      <c r="AJ1" s="208"/>
      <c r="AK1" s="208"/>
      <c r="AL1" s="208"/>
      <c r="AM1" s="208"/>
      <c r="AN1" s="208"/>
      <c r="AO1" s="208"/>
      <c r="AP1" s="208"/>
      <c r="AQ1" s="208"/>
      <c r="AR1" s="208"/>
      <c r="AS1" s="208"/>
      <c r="AT1" s="208"/>
      <c r="AU1" s="208"/>
      <c r="AV1" s="208"/>
      <c r="AW1" s="208"/>
      <c r="AX1" s="208"/>
      <c r="AY1" s="208"/>
      <c r="AZ1" s="208"/>
      <c r="BA1" s="208"/>
      <c r="BB1" s="208"/>
      <c r="BC1" s="208"/>
      <c r="BD1" s="208"/>
      <c r="BE1" s="208"/>
      <c r="BF1" s="208"/>
      <c r="BG1" s="208"/>
      <c r="BH1" s="208"/>
      <c r="BI1" s="208"/>
      <c r="BJ1" s="208"/>
      <c r="BK1" s="208"/>
      <c r="BL1" s="208"/>
      <c r="BM1" s="208"/>
      <c r="BN1" s="208"/>
      <c r="BO1" s="208"/>
      <c r="BP1" s="208"/>
      <c r="BQ1" s="208"/>
      <c r="BR1" s="208"/>
      <c r="BS1" s="208"/>
      <c r="BT1" s="208"/>
      <c r="BU1" s="208"/>
      <c r="BV1" s="208"/>
      <c r="BW1" s="208"/>
      <c r="BX1" s="208"/>
      <c r="BY1" s="208"/>
      <c r="BZ1" s="208"/>
      <c r="CA1" s="208"/>
      <c r="CB1" s="208"/>
      <c r="CC1" s="208"/>
      <c r="CD1" s="208"/>
      <c r="CE1" s="208"/>
      <c r="CF1" s="208"/>
      <c r="CG1" s="208"/>
      <c r="CH1" s="208"/>
      <c r="CI1" s="208"/>
      <c r="CJ1" s="208"/>
      <c r="CK1" s="208"/>
      <c r="CL1" s="208"/>
      <c r="CM1" s="208"/>
      <c r="CN1" s="208"/>
      <c r="CO1" s="208"/>
      <c r="CP1" s="208"/>
      <c r="CQ1" s="208"/>
      <c r="CR1" s="208"/>
      <c r="CS1" s="208"/>
      <c r="CT1" s="208"/>
      <c r="CU1" s="208"/>
      <c r="CV1" s="208"/>
      <c r="CW1" s="208"/>
      <c r="CX1" s="208"/>
      <c r="CY1" s="208"/>
      <c r="CZ1" s="208"/>
      <c r="DA1" s="208"/>
      <c r="DB1" s="208"/>
      <c r="DC1" s="208"/>
      <c r="DD1" s="208"/>
      <c r="DE1" s="208"/>
      <c r="DF1" s="208"/>
      <c r="DG1" s="208"/>
      <c r="DH1" s="208"/>
      <c r="DI1" s="208"/>
      <c r="DJ1" s="208"/>
      <c r="DK1" s="208"/>
      <c r="DL1" s="208"/>
      <c r="DM1" s="208"/>
      <c r="DN1" s="208"/>
      <c r="DO1" s="208"/>
      <c r="DP1" s="208"/>
      <c r="DQ1" s="208"/>
      <c r="DR1" s="208"/>
      <c r="DS1" s="208"/>
      <c r="DT1" s="208"/>
      <c r="DU1" s="208"/>
      <c r="DV1" s="208"/>
      <c r="DW1" s="208"/>
      <c r="DX1" s="208"/>
      <c r="DY1" s="208"/>
      <c r="DZ1" s="208"/>
      <c r="EA1" s="208"/>
      <c r="EB1" s="208"/>
      <c r="EC1" s="208"/>
      <c r="ED1" s="208"/>
      <c r="EE1" s="208"/>
      <c r="EF1" s="208"/>
      <c r="EG1" s="208"/>
      <c r="EH1" s="208"/>
      <c r="EI1" s="208"/>
      <c r="EJ1" s="208"/>
      <c r="EK1" s="208"/>
      <c r="EL1" s="208"/>
      <c r="EM1" s="208"/>
      <c r="EN1" s="208"/>
      <c r="EO1" s="208"/>
      <c r="EP1" s="208"/>
      <c r="EQ1" s="208"/>
      <c r="ER1" s="208"/>
      <c r="ES1" s="208"/>
      <c r="ET1" s="208"/>
      <c r="EU1" s="208"/>
      <c r="EV1" s="208"/>
      <c r="EW1" s="208"/>
      <c r="EX1" s="208"/>
      <c r="EY1" s="208"/>
      <c r="EZ1" s="208"/>
      <c r="FA1" s="208"/>
      <c r="FB1" s="208"/>
      <c r="FC1" s="208"/>
      <c r="FD1" s="208"/>
      <c r="FE1" s="208"/>
      <c r="FF1" s="208"/>
      <c r="FG1" s="208"/>
      <c r="FH1" s="208"/>
      <c r="FI1" s="208"/>
      <c r="FJ1" s="208"/>
      <c r="FK1" s="208"/>
      <c r="FL1" s="208"/>
      <c r="FM1" s="208"/>
      <c r="FN1" s="208"/>
      <c r="FO1" s="208"/>
      <c r="FP1" s="208"/>
      <c r="FQ1" s="208"/>
      <c r="FR1" s="208"/>
      <c r="FS1" s="208"/>
      <c r="FT1" s="208"/>
      <c r="FU1" s="208"/>
      <c r="FV1" s="208"/>
      <c r="FW1" s="208"/>
      <c r="FX1" s="208"/>
      <c r="FY1" s="208"/>
      <c r="FZ1" s="208"/>
      <c r="GA1" s="208"/>
      <c r="GB1" s="208"/>
      <c r="GC1" s="208"/>
      <c r="GD1" s="208"/>
      <c r="GE1" s="208"/>
      <c r="GF1" s="208"/>
      <c r="GG1" s="208"/>
      <c r="GH1" s="208"/>
      <c r="GI1" s="208"/>
      <c r="GJ1" s="208"/>
      <c r="GK1" s="208"/>
      <c r="GL1" s="208"/>
      <c r="GM1" s="208"/>
      <c r="GN1" s="208"/>
      <c r="GO1" s="208"/>
      <c r="GP1" s="208"/>
      <c r="GQ1" s="208"/>
      <c r="GR1" s="208"/>
      <c r="GS1" s="208"/>
      <c r="GT1" s="208"/>
      <c r="GU1" s="208"/>
      <c r="GV1" s="208"/>
      <c r="GW1" s="208"/>
      <c r="GX1" s="208"/>
      <c r="GY1" s="208"/>
      <c r="GZ1" s="208"/>
      <c r="HA1" s="208"/>
      <c r="HB1" s="208"/>
      <c r="HC1" s="208"/>
      <c r="HD1" s="208"/>
      <c r="HE1" s="208"/>
      <c r="HF1" s="208"/>
      <c r="HG1" s="208"/>
      <c r="HH1" s="208"/>
      <c r="HI1" s="208"/>
      <c r="HJ1" s="208"/>
      <c r="HK1" s="208"/>
      <c r="HL1" s="208"/>
      <c r="HM1" s="208"/>
      <c r="HN1" s="208"/>
      <c r="HO1" s="208"/>
      <c r="HP1" s="208"/>
      <c r="HQ1" s="208"/>
      <c r="HR1" s="208"/>
      <c r="HS1" s="208"/>
      <c r="HT1" s="208"/>
      <c r="HU1" s="208"/>
      <c r="HV1" s="208"/>
      <c r="HW1" s="208"/>
      <c r="HX1" s="208"/>
      <c r="HY1" s="208"/>
      <c r="HZ1" s="208"/>
      <c r="IA1" s="208"/>
      <c r="IB1" s="208"/>
      <c r="IC1" s="208"/>
      <c r="ID1" s="208"/>
      <c r="IE1" s="208"/>
      <c r="IF1" s="208"/>
      <c r="IG1" s="208"/>
      <c r="IH1" s="208"/>
      <c r="II1" s="208"/>
      <c r="IJ1" s="208"/>
      <c r="IK1" s="208"/>
      <c r="IL1" s="208"/>
      <c r="IM1" s="208"/>
    </row>
    <row r="2" spans="1:247" ht="23.1" customHeight="1" x14ac:dyDescent="0.25">
      <c r="B2" s="396" t="s">
        <v>373</v>
      </c>
      <c r="C2" s="396"/>
      <c r="D2" s="396"/>
      <c r="E2" s="396"/>
      <c r="F2" s="396"/>
      <c r="G2" s="396"/>
      <c r="H2" s="396"/>
      <c r="I2" s="396"/>
      <c r="J2" s="396"/>
      <c r="K2" s="396"/>
      <c r="L2" s="396"/>
      <c r="M2" s="396"/>
      <c r="N2" s="396"/>
      <c r="O2" s="396"/>
      <c r="P2" s="396"/>
      <c r="Q2" s="396"/>
      <c r="R2" s="396"/>
      <c r="S2" s="396"/>
      <c r="T2" s="208"/>
      <c r="U2" s="208"/>
      <c r="V2" s="208"/>
      <c r="W2" s="208"/>
      <c r="X2" s="208"/>
      <c r="Y2" s="208"/>
      <c r="Z2" s="208"/>
      <c r="AA2" s="208"/>
      <c r="AB2" s="208"/>
      <c r="AC2" s="208"/>
      <c r="AD2" s="208"/>
      <c r="AE2" s="208"/>
      <c r="AF2" s="208"/>
      <c r="AG2" s="208"/>
      <c r="AH2" s="208"/>
      <c r="AI2" s="208"/>
      <c r="AJ2" s="208"/>
      <c r="AK2" s="208"/>
      <c r="AL2" s="208"/>
      <c r="AM2" s="208"/>
      <c r="AN2" s="208"/>
      <c r="AO2" s="208"/>
      <c r="AP2" s="208"/>
      <c r="AQ2" s="208"/>
      <c r="AR2" s="208"/>
      <c r="AS2" s="208"/>
      <c r="AT2" s="208"/>
      <c r="AU2" s="208"/>
      <c r="AV2" s="208"/>
      <c r="AW2" s="208"/>
      <c r="AX2" s="208"/>
      <c r="AY2" s="208"/>
      <c r="AZ2" s="208"/>
      <c r="BA2" s="208"/>
      <c r="BB2" s="208"/>
      <c r="BC2" s="208"/>
      <c r="BD2" s="208"/>
      <c r="BE2" s="208"/>
      <c r="BF2" s="208"/>
      <c r="BG2" s="208"/>
      <c r="BH2" s="208"/>
      <c r="BI2" s="208"/>
      <c r="BJ2" s="208"/>
      <c r="BK2" s="208"/>
      <c r="BL2" s="208"/>
      <c r="BM2" s="208"/>
      <c r="BN2" s="208"/>
      <c r="BO2" s="208"/>
      <c r="BP2" s="208"/>
      <c r="BQ2" s="208"/>
      <c r="BR2" s="208"/>
      <c r="BS2" s="208"/>
      <c r="BT2" s="208"/>
      <c r="BU2" s="208"/>
      <c r="BV2" s="208"/>
      <c r="BW2" s="208"/>
      <c r="BX2" s="208"/>
      <c r="BY2" s="208"/>
      <c r="BZ2" s="208"/>
      <c r="CA2" s="208"/>
      <c r="CB2" s="208"/>
      <c r="CC2" s="208"/>
      <c r="CD2" s="208"/>
      <c r="CE2" s="208"/>
      <c r="CF2" s="208"/>
      <c r="CG2" s="208"/>
      <c r="CH2" s="208"/>
      <c r="CI2" s="208"/>
      <c r="CJ2" s="208"/>
      <c r="CK2" s="208"/>
      <c r="CL2" s="208"/>
      <c r="CM2" s="208"/>
      <c r="CN2" s="208"/>
      <c r="CO2" s="208"/>
      <c r="CP2" s="208"/>
      <c r="CQ2" s="208"/>
      <c r="CR2" s="208"/>
      <c r="CS2" s="208"/>
      <c r="CT2" s="208"/>
      <c r="CU2" s="208"/>
      <c r="CV2" s="208"/>
      <c r="CW2" s="208"/>
      <c r="CX2" s="208"/>
      <c r="CY2" s="208"/>
      <c r="CZ2" s="208"/>
      <c r="DA2" s="208"/>
      <c r="DB2" s="208"/>
      <c r="DC2" s="208"/>
      <c r="DD2" s="208"/>
      <c r="DE2" s="208"/>
      <c r="DF2" s="208"/>
      <c r="DG2" s="208"/>
      <c r="DH2" s="208"/>
      <c r="DI2" s="208"/>
      <c r="DJ2" s="208"/>
      <c r="DK2" s="208"/>
      <c r="DL2" s="208"/>
      <c r="DM2" s="208"/>
      <c r="DN2" s="208"/>
      <c r="DO2" s="208"/>
      <c r="DP2" s="208"/>
      <c r="DQ2" s="208"/>
      <c r="DR2" s="208"/>
      <c r="DS2" s="208"/>
      <c r="DT2" s="208"/>
      <c r="DU2" s="208"/>
      <c r="DV2" s="208"/>
      <c r="DW2" s="208"/>
      <c r="DX2" s="208"/>
      <c r="DY2" s="208"/>
      <c r="DZ2" s="208"/>
      <c r="EA2" s="208"/>
      <c r="EB2" s="208"/>
      <c r="EC2" s="208"/>
      <c r="ED2" s="208"/>
      <c r="EE2" s="208"/>
      <c r="EF2" s="208"/>
      <c r="EG2" s="208"/>
      <c r="EH2" s="208"/>
      <c r="EI2" s="208"/>
      <c r="EJ2" s="208"/>
      <c r="EK2" s="208"/>
      <c r="EL2" s="208"/>
      <c r="EM2" s="208"/>
      <c r="EN2" s="208"/>
      <c r="EO2" s="208"/>
      <c r="EP2" s="208"/>
      <c r="EQ2" s="208"/>
      <c r="ER2" s="208"/>
      <c r="ES2" s="208"/>
      <c r="ET2" s="208"/>
      <c r="EU2" s="208"/>
      <c r="EV2" s="208"/>
      <c r="EW2" s="208"/>
      <c r="EX2" s="208"/>
      <c r="EY2" s="208"/>
      <c r="EZ2" s="208"/>
      <c r="FA2" s="208"/>
      <c r="FB2" s="208"/>
      <c r="FC2" s="208"/>
      <c r="FD2" s="208"/>
      <c r="FE2" s="208"/>
      <c r="FF2" s="208"/>
      <c r="FG2" s="208"/>
      <c r="FH2" s="208"/>
      <c r="FI2" s="208"/>
      <c r="FJ2" s="208"/>
      <c r="FK2" s="208"/>
      <c r="FL2" s="208"/>
      <c r="FM2" s="208"/>
      <c r="FN2" s="208"/>
      <c r="FO2" s="208"/>
      <c r="FP2" s="208"/>
      <c r="FQ2" s="208"/>
      <c r="FR2" s="208"/>
      <c r="FS2" s="208"/>
      <c r="FT2" s="208"/>
      <c r="FU2" s="208"/>
      <c r="FV2" s="208"/>
      <c r="FW2" s="208"/>
      <c r="FX2" s="208"/>
      <c r="FY2" s="208"/>
      <c r="FZ2" s="208"/>
      <c r="GA2" s="208"/>
      <c r="GB2" s="208"/>
      <c r="GC2" s="208"/>
      <c r="GD2" s="208"/>
      <c r="GE2" s="208"/>
      <c r="GF2" s="208"/>
      <c r="GG2" s="208"/>
      <c r="GH2" s="208"/>
      <c r="GI2" s="208"/>
      <c r="GJ2" s="208"/>
      <c r="GK2" s="208"/>
      <c r="GL2" s="208"/>
      <c r="GM2" s="208"/>
      <c r="GN2" s="208"/>
      <c r="GO2" s="208"/>
      <c r="GP2" s="208"/>
      <c r="GQ2" s="208"/>
      <c r="GR2" s="208"/>
      <c r="GS2" s="208"/>
      <c r="GT2" s="208"/>
      <c r="GU2" s="208"/>
      <c r="GV2" s="208"/>
      <c r="GW2" s="208"/>
      <c r="GX2" s="208"/>
      <c r="GY2" s="208"/>
      <c r="GZ2" s="208"/>
      <c r="HA2" s="208"/>
      <c r="HB2" s="208"/>
      <c r="HC2" s="208"/>
      <c r="HD2" s="208"/>
      <c r="HE2" s="208"/>
      <c r="HF2" s="208"/>
      <c r="HG2" s="208"/>
      <c r="HH2" s="208"/>
      <c r="HI2" s="208"/>
      <c r="HJ2" s="208"/>
      <c r="HK2" s="208"/>
      <c r="HL2" s="208"/>
      <c r="HM2" s="208"/>
      <c r="HN2" s="208"/>
      <c r="HO2" s="208"/>
      <c r="HP2" s="208"/>
      <c r="HQ2" s="208"/>
      <c r="HR2" s="208"/>
      <c r="HS2" s="208"/>
      <c r="HT2" s="208"/>
      <c r="HU2" s="208"/>
      <c r="HV2" s="208"/>
      <c r="HW2" s="208"/>
      <c r="HX2" s="208"/>
      <c r="HY2" s="208"/>
      <c r="HZ2" s="208"/>
      <c r="IA2" s="208"/>
      <c r="IB2" s="208"/>
      <c r="IC2" s="208"/>
      <c r="ID2" s="208"/>
      <c r="IE2" s="208"/>
      <c r="IF2" s="208"/>
      <c r="IG2" s="208"/>
      <c r="IH2" s="208"/>
      <c r="II2" s="208"/>
      <c r="IJ2" s="208"/>
      <c r="IK2" s="208"/>
      <c r="IL2" s="208"/>
      <c r="IM2" s="208"/>
    </row>
    <row r="3" spans="1:247" ht="23.1" customHeight="1" x14ac:dyDescent="0.15">
      <c r="B3" s="209"/>
      <c r="C3" s="209"/>
      <c r="D3" s="209"/>
      <c r="E3" s="209"/>
      <c r="F3" s="209"/>
      <c r="G3" s="209"/>
      <c r="H3" s="209"/>
      <c r="I3" s="209"/>
      <c r="J3" s="209"/>
      <c r="K3" s="209"/>
      <c r="L3" s="209"/>
      <c r="M3" s="397"/>
      <c r="N3" s="398"/>
      <c r="O3" s="210"/>
      <c r="P3" s="208"/>
      <c r="Q3" s="208"/>
      <c r="R3" s="399" t="s">
        <v>374</v>
      </c>
      <c r="S3" s="399"/>
      <c r="T3" s="208"/>
      <c r="U3" s="208"/>
      <c r="V3" s="208"/>
      <c r="W3" s="208"/>
      <c r="X3" s="208"/>
      <c r="Y3" s="208"/>
      <c r="Z3" s="208"/>
      <c r="AA3" s="208"/>
      <c r="AB3" s="208"/>
      <c r="AC3" s="208"/>
      <c r="AD3" s="208"/>
      <c r="AE3" s="208"/>
      <c r="AF3" s="208"/>
      <c r="AG3" s="208"/>
      <c r="AH3" s="208"/>
      <c r="AI3" s="208"/>
      <c r="AJ3" s="208"/>
      <c r="AK3" s="208"/>
      <c r="AL3" s="208"/>
      <c r="AM3" s="208"/>
      <c r="AN3" s="208"/>
      <c r="AO3" s="208"/>
      <c r="AP3" s="208"/>
      <c r="AQ3" s="208"/>
      <c r="AR3" s="208"/>
      <c r="AS3" s="208"/>
      <c r="AT3" s="208"/>
      <c r="AU3" s="208"/>
      <c r="AV3" s="208"/>
      <c r="AW3" s="208"/>
      <c r="AX3" s="208"/>
      <c r="AY3" s="208"/>
      <c r="AZ3" s="208"/>
      <c r="BA3" s="208"/>
      <c r="BB3" s="208"/>
      <c r="BC3" s="208"/>
      <c r="BD3" s="208"/>
      <c r="BE3" s="208"/>
      <c r="BF3" s="208"/>
      <c r="BG3" s="208"/>
      <c r="BH3" s="208"/>
      <c r="BI3" s="208"/>
      <c r="BJ3" s="208"/>
      <c r="BK3" s="208"/>
      <c r="BL3" s="208"/>
      <c r="BM3" s="208"/>
      <c r="BN3" s="208"/>
      <c r="BO3" s="208"/>
      <c r="BP3" s="208"/>
      <c r="BQ3" s="208"/>
      <c r="BR3" s="208"/>
      <c r="BS3" s="208"/>
      <c r="BT3" s="208"/>
      <c r="BU3" s="208"/>
      <c r="BV3" s="208"/>
      <c r="BW3" s="208"/>
      <c r="BX3" s="208"/>
      <c r="BY3" s="208"/>
      <c r="BZ3" s="208"/>
      <c r="CA3" s="208"/>
      <c r="CB3" s="208"/>
      <c r="CC3" s="208"/>
      <c r="CD3" s="208"/>
      <c r="CE3" s="208"/>
      <c r="CF3" s="208"/>
      <c r="CG3" s="208"/>
      <c r="CH3" s="208"/>
      <c r="CI3" s="208"/>
      <c r="CJ3" s="208"/>
      <c r="CK3" s="208"/>
      <c r="CL3" s="208"/>
      <c r="CM3" s="208"/>
      <c r="CN3" s="208"/>
      <c r="CO3" s="208"/>
      <c r="CP3" s="208"/>
      <c r="CQ3" s="208"/>
      <c r="CR3" s="208"/>
      <c r="CS3" s="208"/>
      <c r="CT3" s="208"/>
      <c r="CU3" s="208"/>
      <c r="CV3" s="208"/>
      <c r="CW3" s="208"/>
      <c r="CX3" s="208"/>
      <c r="CY3" s="208"/>
      <c r="CZ3" s="208"/>
      <c r="DA3" s="208"/>
      <c r="DB3" s="208"/>
      <c r="DC3" s="208"/>
      <c r="DD3" s="208"/>
      <c r="DE3" s="208"/>
      <c r="DF3" s="208"/>
      <c r="DG3" s="208"/>
      <c r="DH3" s="208"/>
      <c r="DI3" s="208"/>
      <c r="DJ3" s="208"/>
      <c r="DK3" s="208"/>
      <c r="DL3" s="208"/>
      <c r="DM3" s="208"/>
      <c r="DN3" s="208"/>
      <c r="DO3" s="208"/>
      <c r="DP3" s="208"/>
      <c r="DQ3" s="208"/>
      <c r="DR3" s="208"/>
      <c r="DS3" s="208"/>
      <c r="DT3" s="208"/>
      <c r="DU3" s="208"/>
      <c r="DV3" s="208"/>
      <c r="DW3" s="208"/>
      <c r="DX3" s="208"/>
      <c r="DY3" s="208"/>
      <c r="DZ3" s="208"/>
      <c r="EA3" s="208"/>
      <c r="EB3" s="208"/>
      <c r="EC3" s="208"/>
      <c r="ED3" s="208"/>
      <c r="EE3" s="208"/>
      <c r="EF3" s="208"/>
      <c r="EG3" s="208"/>
      <c r="EH3" s="208"/>
      <c r="EI3" s="208"/>
      <c r="EJ3" s="208"/>
      <c r="EK3" s="208"/>
      <c r="EL3" s="208"/>
      <c r="EM3" s="208"/>
      <c r="EN3" s="208"/>
      <c r="EO3" s="208"/>
      <c r="EP3" s="208"/>
      <c r="EQ3" s="208"/>
      <c r="ER3" s="208"/>
      <c r="ES3" s="208"/>
      <c r="ET3" s="208"/>
      <c r="EU3" s="208"/>
      <c r="EV3" s="208"/>
      <c r="EW3" s="208"/>
      <c r="EX3" s="208"/>
      <c r="EY3" s="208"/>
      <c r="EZ3" s="208"/>
      <c r="FA3" s="208"/>
      <c r="FB3" s="208"/>
      <c r="FC3" s="208"/>
      <c r="FD3" s="208"/>
      <c r="FE3" s="208"/>
      <c r="FF3" s="208"/>
      <c r="FG3" s="208"/>
      <c r="FH3" s="208"/>
      <c r="FI3" s="208"/>
      <c r="FJ3" s="208"/>
      <c r="FK3" s="208"/>
      <c r="FL3" s="208"/>
      <c r="FM3" s="208"/>
      <c r="FN3" s="208"/>
      <c r="FO3" s="208"/>
      <c r="FP3" s="208"/>
      <c r="FQ3" s="208"/>
      <c r="FR3" s="208"/>
      <c r="FS3" s="208"/>
      <c r="FT3" s="208"/>
      <c r="FU3" s="208"/>
      <c r="FV3" s="208"/>
      <c r="FW3" s="208"/>
      <c r="FX3" s="208"/>
      <c r="FY3" s="208"/>
      <c r="FZ3" s="208"/>
      <c r="GA3" s="208"/>
      <c r="GB3" s="208"/>
      <c r="GC3" s="208"/>
      <c r="GD3" s="208"/>
      <c r="GE3" s="208"/>
      <c r="GF3" s="208"/>
      <c r="GG3" s="208"/>
      <c r="GH3" s="208"/>
      <c r="GI3" s="208"/>
      <c r="GJ3" s="208"/>
      <c r="GK3" s="208"/>
      <c r="GL3" s="208"/>
      <c r="GM3" s="208"/>
      <c r="GN3" s="208"/>
      <c r="GO3" s="208"/>
      <c r="GP3" s="208"/>
      <c r="GQ3" s="208"/>
      <c r="GR3" s="208"/>
      <c r="GS3" s="208"/>
      <c r="GT3" s="208"/>
      <c r="GU3" s="208"/>
      <c r="GV3" s="208"/>
      <c r="GW3" s="208"/>
      <c r="GX3" s="208"/>
      <c r="GY3" s="208"/>
      <c r="GZ3" s="208"/>
      <c r="HA3" s="208"/>
      <c r="HB3" s="208"/>
      <c r="HC3" s="208"/>
      <c r="HD3" s="208"/>
      <c r="HE3" s="208"/>
      <c r="HF3" s="208"/>
      <c r="HG3" s="208"/>
      <c r="HH3" s="208"/>
      <c r="HI3" s="208"/>
      <c r="HJ3" s="208"/>
      <c r="HK3" s="208"/>
      <c r="HL3" s="208"/>
      <c r="HM3" s="208"/>
      <c r="HN3" s="208"/>
      <c r="HO3" s="208"/>
      <c r="HP3" s="208"/>
      <c r="HQ3" s="208"/>
      <c r="HR3" s="208"/>
      <c r="HS3" s="208"/>
      <c r="HT3" s="208"/>
      <c r="HU3" s="208"/>
      <c r="HV3" s="208"/>
      <c r="HW3" s="208"/>
      <c r="HX3" s="208"/>
      <c r="HY3" s="208"/>
      <c r="HZ3" s="208"/>
      <c r="IA3" s="208"/>
      <c r="IB3" s="208"/>
      <c r="IC3" s="208"/>
      <c r="ID3" s="208"/>
      <c r="IE3" s="208"/>
      <c r="IF3" s="208"/>
      <c r="IG3" s="208"/>
      <c r="IH3" s="208"/>
      <c r="II3" s="208"/>
      <c r="IJ3" s="208"/>
      <c r="IK3" s="208"/>
      <c r="IL3" s="208"/>
      <c r="IM3" s="208"/>
    </row>
    <row r="4" spans="1:247" ht="23.1" customHeight="1" x14ac:dyDescent="0.25">
      <c r="A4" s="400" t="s">
        <v>375</v>
      </c>
      <c r="B4" s="401" t="s">
        <v>76</v>
      </c>
      <c r="C4" s="402" t="s">
        <v>376</v>
      </c>
      <c r="D4" s="402" t="s">
        <v>377</v>
      </c>
      <c r="E4" s="402" t="s">
        <v>378</v>
      </c>
      <c r="F4" s="402" t="s">
        <v>379</v>
      </c>
      <c r="G4" s="402" t="s">
        <v>380</v>
      </c>
      <c r="H4" s="402" t="s">
        <v>77</v>
      </c>
      <c r="I4" s="403" t="s">
        <v>78</v>
      </c>
      <c r="J4" s="403"/>
      <c r="K4" s="403"/>
      <c r="L4" s="404" t="s">
        <v>79</v>
      </c>
      <c r="M4" s="404" t="s">
        <v>80</v>
      </c>
      <c r="N4" s="406" t="s">
        <v>81</v>
      </c>
      <c r="O4" s="406"/>
      <c r="P4" s="402" t="s">
        <v>82</v>
      </c>
      <c r="Q4" s="402" t="s">
        <v>83</v>
      </c>
      <c r="R4" s="402" t="s">
        <v>84</v>
      </c>
      <c r="S4" s="405" t="s">
        <v>85</v>
      </c>
      <c r="AK4" s="208"/>
      <c r="AL4" s="208"/>
      <c r="AM4" s="208"/>
      <c r="AN4" s="208"/>
      <c r="AO4" s="208"/>
      <c r="AP4" s="208"/>
      <c r="AQ4" s="208"/>
      <c r="AR4" s="208"/>
      <c r="AS4" s="208"/>
      <c r="AT4" s="208"/>
      <c r="AU4" s="208"/>
      <c r="AV4" s="208"/>
      <c r="AW4" s="208"/>
      <c r="AX4" s="208"/>
      <c r="AY4" s="208"/>
      <c r="AZ4" s="208"/>
      <c r="BA4" s="208"/>
      <c r="BB4" s="208"/>
      <c r="BC4" s="208"/>
      <c r="BD4" s="208"/>
      <c r="BE4" s="208"/>
      <c r="BF4" s="208"/>
      <c r="BG4" s="208"/>
      <c r="BH4" s="208"/>
      <c r="BI4" s="208"/>
      <c r="BJ4" s="208"/>
      <c r="BK4" s="208"/>
      <c r="BL4" s="208"/>
      <c r="BM4" s="208"/>
      <c r="BN4" s="208"/>
      <c r="BO4" s="208"/>
      <c r="BP4" s="208"/>
      <c r="BQ4" s="208"/>
      <c r="BR4" s="208"/>
      <c r="BS4" s="208"/>
      <c r="BT4" s="208"/>
      <c r="BU4" s="208"/>
      <c r="BV4" s="208"/>
      <c r="BW4" s="208"/>
      <c r="BX4" s="208"/>
      <c r="BY4" s="208"/>
      <c r="BZ4" s="208"/>
      <c r="CA4" s="208"/>
      <c r="CB4" s="208"/>
      <c r="CC4" s="208"/>
      <c r="CD4" s="208"/>
      <c r="CE4" s="208"/>
      <c r="CF4" s="208"/>
      <c r="CG4" s="208"/>
      <c r="CH4" s="208"/>
      <c r="CI4" s="208"/>
      <c r="CJ4" s="208"/>
      <c r="CK4" s="208"/>
      <c r="CL4" s="208"/>
      <c r="CM4" s="208"/>
      <c r="CN4" s="208"/>
      <c r="CO4" s="208"/>
      <c r="CP4" s="208"/>
      <c r="CQ4" s="208"/>
      <c r="CR4" s="208"/>
      <c r="CS4" s="208"/>
      <c r="CT4" s="208"/>
      <c r="CU4" s="208"/>
      <c r="CV4" s="208"/>
      <c r="CW4" s="208"/>
      <c r="CX4" s="208"/>
      <c r="CY4" s="208"/>
      <c r="CZ4" s="208"/>
      <c r="DA4" s="208"/>
      <c r="DB4" s="208"/>
      <c r="DC4" s="208"/>
      <c r="DD4" s="208"/>
      <c r="DE4" s="208"/>
      <c r="DF4" s="208"/>
      <c r="DG4" s="208"/>
      <c r="DH4" s="208"/>
      <c r="DI4" s="208"/>
      <c r="DJ4" s="208"/>
      <c r="DK4" s="208"/>
      <c r="DL4" s="208"/>
      <c r="DM4" s="208"/>
      <c r="DN4" s="208"/>
      <c r="DO4" s="208"/>
      <c r="DP4" s="208"/>
      <c r="DQ4" s="208"/>
      <c r="DR4" s="208"/>
      <c r="DS4" s="208"/>
      <c r="DT4" s="208"/>
      <c r="DU4" s="208"/>
      <c r="DV4" s="208"/>
      <c r="DW4" s="208"/>
      <c r="DX4" s="208"/>
      <c r="DY4" s="208"/>
      <c r="DZ4" s="208"/>
      <c r="EA4" s="208"/>
      <c r="EB4" s="208"/>
      <c r="EC4" s="208"/>
      <c r="ED4" s="208"/>
      <c r="EE4" s="208"/>
      <c r="EF4" s="208"/>
      <c r="EG4" s="208"/>
      <c r="EH4" s="208"/>
      <c r="EI4" s="208"/>
      <c r="EJ4" s="208"/>
      <c r="EK4" s="208"/>
      <c r="EL4" s="208"/>
      <c r="EM4" s="208"/>
      <c r="EN4" s="208"/>
      <c r="EO4" s="208"/>
      <c r="EP4" s="208"/>
      <c r="EQ4" s="208"/>
      <c r="ER4" s="208"/>
      <c r="ES4" s="208"/>
      <c r="ET4" s="208"/>
      <c r="EU4" s="208"/>
      <c r="EV4" s="208"/>
      <c r="EW4" s="208"/>
      <c r="EX4" s="208"/>
      <c r="EY4" s="208"/>
      <c r="EZ4" s="208"/>
      <c r="FA4" s="208"/>
      <c r="FB4" s="208"/>
      <c r="FC4" s="208"/>
      <c r="FD4" s="208"/>
      <c r="FE4" s="208"/>
      <c r="FF4" s="208"/>
      <c r="FG4" s="208"/>
      <c r="FH4" s="208"/>
      <c r="FI4" s="208"/>
      <c r="FJ4" s="208"/>
      <c r="FK4" s="208"/>
      <c r="FL4" s="208"/>
      <c r="FM4" s="208"/>
      <c r="FN4" s="208"/>
      <c r="FO4" s="208"/>
      <c r="FP4" s="208"/>
      <c r="FQ4" s="208"/>
      <c r="FR4" s="208"/>
      <c r="FS4" s="208"/>
      <c r="FT4" s="208"/>
      <c r="FU4" s="208"/>
      <c r="FV4" s="208"/>
      <c r="FW4" s="208"/>
      <c r="FX4" s="208"/>
      <c r="FY4" s="208"/>
      <c r="FZ4" s="208"/>
      <c r="GA4" s="208"/>
      <c r="GB4" s="208"/>
      <c r="GC4" s="208"/>
      <c r="GD4" s="208"/>
      <c r="GE4" s="208"/>
      <c r="GF4" s="208"/>
      <c r="GG4" s="208"/>
      <c r="GH4" s="208"/>
      <c r="GI4" s="208"/>
      <c r="GJ4" s="208"/>
      <c r="GK4" s="208"/>
      <c r="GL4" s="208"/>
      <c r="GM4" s="208"/>
      <c r="GN4" s="208"/>
      <c r="GO4" s="208"/>
      <c r="GP4" s="208"/>
      <c r="GQ4" s="208"/>
      <c r="GR4" s="208"/>
      <c r="GS4" s="208"/>
      <c r="GT4" s="208"/>
      <c r="GU4" s="208"/>
      <c r="GV4" s="208"/>
      <c r="GW4" s="208"/>
      <c r="GX4" s="208"/>
      <c r="GY4" s="208"/>
      <c r="GZ4" s="208"/>
      <c r="HA4" s="208"/>
      <c r="HB4" s="208"/>
      <c r="HC4" s="208"/>
      <c r="HD4" s="208"/>
      <c r="HE4" s="208"/>
      <c r="HF4" s="208"/>
      <c r="HG4" s="208"/>
      <c r="HH4" s="208"/>
      <c r="HI4" s="208"/>
      <c r="HJ4" s="208"/>
      <c r="HK4" s="208"/>
      <c r="HL4" s="208"/>
      <c r="HM4" s="208"/>
      <c r="HN4" s="208"/>
      <c r="HO4" s="208"/>
      <c r="HP4" s="208"/>
      <c r="HQ4" s="208"/>
      <c r="HR4" s="208"/>
      <c r="HS4" s="208"/>
      <c r="HT4" s="208"/>
      <c r="HU4" s="208"/>
      <c r="HV4" s="208"/>
      <c r="HW4" s="208"/>
      <c r="HX4" s="208"/>
      <c r="HY4" s="208"/>
      <c r="HZ4" s="208"/>
      <c r="IA4" s="208"/>
      <c r="IB4" s="208"/>
      <c r="IC4" s="208"/>
      <c r="ID4" s="208"/>
      <c r="IE4" s="208"/>
      <c r="IF4" s="208"/>
      <c r="IG4" s="208"/>
      <c r="IH4" s="208"/>
      <c r="II4" s="208"/>
      <c r="IJ4" s="208"/>
      <c r="IK4" s="208"/>
      <c r="IL4" s="208"/>
      <c r="IM4" s="208"/>
    </row>
    <row r="5" spans="1:247" ht="23.1" customHeight="1" x14ac:dyDescent="0.25">
      <c r="A5" s="400"/>
      <c r="B5" s="401"/>
      <c r="C5" s="402"/>
      <c r="D5" s="402"/>
      <c r="E5" s="402"/>
      <c r="F5" s="402"/>
      <c r="G5" s="402"/>
      <c r="H5" s="402"/>
      <c r="I5" s="405" t="s">
        <v>381</v>
      </c>
      <c r="J5" s="402" t="s">
        <v>87</v>
      </c>
      <c r="K5" s="401" t="s">
        <v>88</v>
      </c>
      <c r="L5" s="404"/>
      <c r="M5" s="404"/>
      <c r="N5" s="406"/>
      <c r="O5" s="406"/>
      <c r="P5" s="402"/>
      <c r="Q5" s="402"/>
      <c r="R5" s="402"/>
      <c r="S5" s="405"/>
      <c r="AK5" s="208"/>
      <c r="AL5" s="208"/>
      <c r="AM5" s="208"/>
      <c r="AN5" s="208"/>
      <c r="AO5" s="208"/>
      <c r="AP5" s="208"/>
      <c r="AQ5" s="208"/>
      <c r="AR5" s="208"/>
      <c r="AS5" s="208"/>
      <c r="AT5" s="208"/>
      <c r="AU5" s="208"/>
      <c r="AV5" s="208"/>
      <c r="AW5" s="208"/>
      <c r="AX5" s="208"/>
      <c r="AY5" s="208"/>
      <c r="AZ5" s="208"/>
      <c r="BA5" s="208"/>
      <c r="BB5" s="208"/>
      <c r="BC5" s="208"/>
      <c r="BD5" s="208"/>
      <c r="BE5" s="208"/>
      <c r="BF5" s="208"/>
      <c r="BG5" s="208"/>
      <c r="BH5" s="208"/>
      <c r="BI5" s="208"/>
      <c r="BJ5" s="208"/>
      <c r="BK5" s="208"/>
      <c r="BL5" s="208"/>
      <c r="BM5" s="208"/>
      <c r="BN5" s="208"/>
      <c r="BO5" s="208"/>
      <c r="BP5" s="208"/>
      <c r="BQ5" s="208"/>
      <c r="BR5" s="208"/>
      <c r="BS5" s="208"/>
      <c r="BT5" s="208"/>
      <c r="BU5" s="208"/>
      <c r="BV5" s="208"/>
      <c r="BW5" s="208"/>
      <c r="BX5" s="208"/>
      <c r="BY5" s="208"/>
      <c r="BZ5" s="208"/>
      <c r="CA5" s="208"/>
      <c r="CB5" s="208"/>
      <c r="CC5" s="208"/>
      <c r="CD5" s="208"/>
      <c r="CE5" s="208"/>
      <c r="CF5" s="208"/>
      <c r="CG5" s="208"/>
      <c r="CH5" s="208"/>
      <c r="CI5" s="208"/>
      <c r="CJ5" s="208"/>
      <c r="CK5" s="208"/>
      <c r="CL5" s="208"/>
      <c r="CM5" s="208"/>
      <c r="CN5" s="208"/>
      <c r="CO5" s="208"/>
      <c r="CP5" s="208"/>
      <c r="CQ5" s="208"/>
      <c r="CR5" s="208"/>
      <c r="CS5" s="208"/>
      <c r="CT5" s="208"/>
      <c r="CU5" s="208"/>
      <c r="CV5" s="208"/>
      <c r="CW5" s="208"/>
      <c r="CX5" s="208"/>
      <c r="CY5" s="208"/>
      <c r="CZ5" s="208"/>
      <c r="DA5" s="208"/>
      <c r="DB5" s="208"/>
      <c r="DC5" s="208"/>
      <c r="DD5" s="208"/>
      <c r="DE5" s="208"/>
      <c r="DF5" s="208"/>
      <c r="DG5" s="208"/>
      <c r="DH5" s="208"/>
      <c r="DI5" s="208"/>
      <c r="DJ5" s="208"/>
      <c r="DK5" s="208"/>
      <c r="DL5" s="208"/>
      <c r="DM5" s="208"/>
      <c r="DN5" s="208"/>
      <c r="DO5" s="208"/>
      <c r="DP5" s="208"/>
      <c r="DQ5" s="208"/>
      <c r="DR5" s="208"/>
      <c r="DS5" s="208"/>
      <c r="DT5" s="208"/>
      <c r="DU5" s="208"/>
      <c r="DV5" s="208"/>
      <c r="DW5" s="208"/>
      <c r="DX5" s="208"/>
      <c r="DY5" s="208"/>
      <c r="DZ5" s="208"/>
      <c r="EA5" s="208"/>
      <c r="EB5" s="208"/>
      <c r="EC5" s="208"/>
      <c r="ED5" s="208"/>
      <c r="EE5" s="208"/>
      <c r="EF5" s="208"/>
      <c r="EG5" s="208"/>
      <c r="EH5" s="208"/>
      <c r="EI5" s="208"/>
      <c r="EJ5" s="208"/>
      <c r="EK5" s="208"/>
      <c r="EL5" s="208"/>
      <c r="EM5" s="208"/>
      <c r="EN5" s="208"/>
      <c r="EO5" s="208"/>
      <c r="EP5" s="208"/>
      <c r="EQ5" s="208"/>
      <c r="ER5" s="208"/>
      <c r="ES5" s="208"/>
      <c r="ET5" s="208"/>
      <c r="EU5" s="208"/>
      <c r="EV5" s="208"/>
      <c r="EW5" s="208"/>
      <c r="EX5" s="208"/>
      <c r="EY5" s="208"/>
      <c r="EZ5" s="208"/>
      <c r="FA5" s="208"/>
      <c r="FB5" s="208"/>
      <c r="FC5" s="208"/>
      <c r="FD5" s="208"/>
      <c r="FE5" s="208"/>
      <c r="FF5" s="208"/>
      <c r="FG5" s="208"/>
      <c r="FH5" s="208"/>
      <c r="FI5" s="208"/>
      <c r="FJ5" s="208"/>
      <c r="FK5" s="208"/>
      <c r="FL5" s="208"/>
      <c r="FM5" s="208"/>
      <c r="FN5" s="208"/>
      <c r="FO5" s="208"/>
      <c r="FP5" s="208"/>
      <c r="FQ5" s="208"/>
      <c r="FR5" s="208"/>
      <c r="FS5" s="208"/>
      <c r="FT5" s="208"/>
      <c r="FU5" s="208"/>
      <c r="FV5" s="208"/>
      <c r="FW5" s="208"/>
      <c r="FX5" s="208"/>
      <c r="FY5" s="208"/>
      <c r="FZ5" s="208"/>
      <c r="GA5" s="208"/>
      <c r="GB5" s="208"/>
      <c r="GC5" s="208"/>
      <c r="GD5" s="208"/>
      <c r="GE5" s="208"/>
      <c r="GF5" s="208"/>
      <c r="GG5" s="208"/>
      <c r="GH5" s="208"/>
      <c r="GI5" s="208"/>
      <c r="GJ5" s="208"/>
      <c r="GK5" s="208"/>
      <c r="GL5" s="208"/>
      <c r="GM5" s="208"/>
      <c r="GN5" s="208"/>
      <c r="GO5" s="208"/>
      <c r="GP5" s="208"/>
      <c r="GQ5" s="208"/>
      <c r="GR5" s="208"/>
      <c r="GS5" s="208"/>
      <c r="GT5" s="208"/>
      <c r="GU5" s="208"/>
      <c r="GV5" s="208"/>
      <c r="GW5" s="208"/>
      <c r="GX5" s="208"/>
      <c r="GY5" s="208"/>
      <c r="GZ5" s="208"/>
      <c r="HA5" s="208"/>
      <c r="HB5" s="208"/>
      <c r="HC5" s="208"/>
      <c r="HD5" s="208"/>
      <c r="HE5" s="208"/>
      <c r="HF5" s="208"/>
      <c r="HG5" s="208"/>
      <c r="HH5" s="208"/>
      <c r="HI5" s="208"/>
      <c r="HJ5" s="208"/>
      <c r="HK5" s="208"/>
      <c r="HL5" s="208"/>
      <c r="HM5" s="208"/>
      <c r="HN5" s="208"/>
      <c r="HO5" s="208"/>
      <c r="HP5" s="208"/>
      <c r="HQ5" s="208"/>
      <c r="HR5" s="208"/>
      <c r="HS5" s="208"/>
      <c r="HT5" s="208"/>
      <c r="HU5" s="208"/>
      <c r="HV5" s="208"/>
      <c r="HW5" s="208"/>
      <c r="HX5" s="208"/>
      <c r="HY5" s="208"/>
      <c r="HZ5" s="208"/>
      <c r="IA5" s="208"/>
      <c r="IB5" s="208"/>
      <c r="IC5" s="208"/>
      <c r="ID5" s="208"/>
      <c r="IE5" s="208"/>
      <c r="IF5" s="208"/>
      <c r="IG5" s="208"/>
      <c r="IH5" s="208"/>
      <c r="II5" s="208"/>
      <c r="IJ5" s="208"/>
      <c r="IK5" s="208"/>
      <c r="IL5" s="208"/>
      <c r="IM5" s="208"/>
    </row>
    <row r="6" spans="1:247" ht="19.5" customHeight="1" x14ac:dyDescent="0.25">
      <c r="A6" s="400"/>
      <c r="B6" s="401"/>
      <c r="C6" s="402"/>
      <c r="D6" s="402"/>
      <c r="E6" s="402"/>
      <c r="F6" s="402"/>
      <c r="G6" s="402"/>
      <c r="H6" s="402"/>
      <c r="I6" s="405"/>
      <c r="J6" s="402"/>
      <c r="K6" s="401"/>
      <c r="L6" s="404"/>
      <c r="M6" s="404"/>
      <c r="N6" s="405" t="s">
        <v>89</v>
      </c>
      <c r="O6" s="405" t="s">
        <v>90</v>
      </c>
      <c r="P6" s="402"/>
      <c r="Q6" s="402"/>
      <c r="R6" s="402"/>
      <c r="S6" s="405"/>
      <c r="AK6" s="208"/>
      <c r="AL6" s="208"/>
      <c r="AM6" s="208"/>
      <c r="AN6" s="208"/>
      <c r="AO6" s="208"/>
      <c r="AP6" s="208"/>
      <c r="AQ6" s="208"/>
      <c r="AR6" s="208"/>
      <c r="AS6" s="208"/>
      <c r="AT6" s="208"/>
      <c r="AU6" s="208"/>
      <c r="AV6" s="208"/>
      <c r="AW6" s="208"/>
      <c r="AX6" s="208"/>
      <c r="AY6" s="208"/>
      <c r="AZ6" s="208"/>
      <c r="BA6" s="208"/>
      <c r="BB6" s="208"/>
      <c r="BC6" s="208"/>
      <c r="BD6" s="208"/>
      <c r="BE6" s="208"/>
      <c r="BF6" s="208"/>
      <c r="BG6" s="208"/>
      <c r="BH6" s="208"/>
      <c r="BI6" s="208"/>
      <c r="BJ6" s="208"/>
      <c r="BK6" s="208"/>
      <c r="BL6" s="208"/>
      <c r="BM6" s="208"/>
      <c r="BN6" s="208"/>
      <c r="BO6" s="208"/>
      <c r="BP6" s="208"/>
      <c r="BQ6" s="208"/>
      <c r="BR6" s="208"/>
      <c r="BS6" s="208"/>
      <c r="BT6" s="208"/>
      <c r="BU6" s="208"/>
      <c r="BV6" s="208"/>
      <c r="BW6" s="208"/>
      <c r="BX6" s="208"/>
      <c r="BY6" s="208"/>
      <c r="BZ6" s="208"/>
      <c r="CA6" s="208"/>
      <c r="CB6" s="208"/>
      <c r="CC6" s="208"/>
      <c r="CD6" s="208"/>
      <c r="CE6" s="208"/>
      <c r="CF6" s="208"/>
      <c r="CG6" s="208"/>
      <c r="CH6" s="208"/>
      <c r="CI6" s="208"/>
      <c r="CJ6" s="208"/>
      <c r="CK6" s="208"/>
      <c r="CL6" s="208"/>
      <c r="CM6" s="208"/>
      <c r="CN6" s="208"/>
      <c r="CO6" s="208"/>
      <c r="CP6" s="208"/>
      <c r="CQ6" s="208"/>
      <c r="CR6" s="208"/>
      <c r="CS6" s="208"/>
      <c r="CT6" s="208"/>
      <c r="CU6" s="208"/>
      <c r="CV6" s="208"/>
      <c r="CW6" s="208"/>
      <c r="CX6" s="208"/>
      <c r="CY6" s="208"/>
      <c r="CZ6" s="208"/>
      <c r="DA6" s="208"/>
      <c r="DB6" s="208"/>
      <c r="DC6" s="208"/>
      <c r="DD6" s="208"/>
      <c r="DE6" s="208"/>
      <c r="DF6" s="208"/>
      <c r="DG6" s="208"/>
      <c r="DH6" s="208"/>
      <c r="DI6" s="208"/>
      <c r="DJ6" s="208"/>
      <c r="DK6" s="208"/>
      <c r="DL6" s="208"/>
      <c r="DM6" s="208"/>
      <c r="DN6" s="208"/>
      <c r="DO6" s="208"/>
      <c r="DP6" s="208"/>
      <c r="DQ6" s="208"/>
      <c r="DR6" s="208"/>
      <c r="DS6" s="208"/>
      <c r="DT6" s="208"/>
      <c r="DU6" s="208"/>
      <c r="DV6" s="208"/>
      <c r="DW6" s="208"/>
      <c r="DX6" s="208"/>
      <c r="DY6" s="208"/>
      <c r="DZ6" s="208"/>
      <c r="EA6" s="208"/>
      <c r="EB6" s="208"/>
      <c r="EC6" s="208"/>
      <c r="ED6" s="208"/>
      <c r="EE6" s="208"/>
      <c r="EF6" s="208"/>
      <c r="EG6" s="208"/>
      <c r="EH6" s="208"/>
      <c r="EI6" s="208"/>
      <c r="EJ6" s="208"/>
      <c r="EK6" s="208"/>
      <c r="EL6" s="208"/>
      <c r="EM6" s="208"/>
      <c r="EN6" s="208"/>
      <c r="EO6" s="208"/>
      <c r="EP6" s="208"/>
      <c r="EQ6" s="208"/>
      <c r="ER6" s="208"/>
      <c r="ES6" s="208"/>
      <c r="ET6" s="208"/>
      <c r="EU6" s="208"/>
      <c r="EV6" s="208"/>
      <c r="EW6" s="208"/>
      <c r="EX6" s="208"/>
      <c r="EY6" s="208"/>
      <c r="EZ6" s="208"/>
      <c r="FA6" s="208"/>
      <c r="FB6" s="208"/>
      <c r="FC6" s="208"/>
      <c r="FD6" s="208"/>
      <c r="FE6" s="208"/>
      <c r="FF6" s="208"/>
      <c r="FG6" s="208"/>
      <c r="FH6" s="208"/>
      <c r="FI6" s="208"/>
      <c r="FJ6" s="208"/>
      <c r="FK6" s="208"/>
      <c r="FL6" s="208"/>
      <c r="FM6" s="208"/>
      <c r="FN6" s="208"/>
      <c r="FO6" s="208"/>
      <c r="FP6" s="208"/>
      <c r="FQ6" s="208"/>
      <c r="FR6" s="208"/>
      <c r="FS6" s="208"/>
      <c r="FT6" s="208"/>
      <c r="FU6" s="208"/>
      <c r="FV6" s="208"/>
      <c r="FW6" s="208"/>
      <c r="FX6" s="208"/>
      <c r="FY6" s="208"/>
      <c r="FZ6" s="208"/>
      <c r="GA6" s="208"/>
      <c r="GB6" s="208"/>
      <c r="GC6" s="208"/>
      <c r="GD6" s="208"/>
      <c r="GE6" s="208"/>
      <c r="GF6" s="208"/>
      <c r="GG6" s="208"/>
      <c r="GH6" s="208"/>
      <c r="GI6" s="208"/>
      <c r="GJ6" s="208"/>
      <c r="GK6" s="208"/>
      <c r="GL6" s="208"/>
      <c r="GM6" s="208"/>
      <c r="GN6" s="208"/>
      <c r="GO6" s="208"/>
      <c r="GP6" s="208"/>
      <c r="GQ6" s="208"/>
      <c r="GR6" s="208"/>
      <c r="GS6" s="208"/>
      <c r="GT6" s="208"/>
      <c r="GU6" s="208"/>
      <c r="GV6" s="208"/>
      <c r="GW6" s="208"/>
      <c r="GX6" s="208"/>
      <c r="GY6" s="208"/>
      <c r="GZ6" s="208"/>
      <c r="HA6" s="208"/>
      <c r="HB6" s="208"/>
      <c r="HC6" s="208"/>
      <c r="HD6" s="208"/>
      <c r="HE6" s="208"/>
      <c r="HF6" s="208"/>
      <c r="HG6" s="208"/>
      <c r="HH6" s="208"/>
      <c r="HI6" s="208"/>
      <c r="HJ6" s="208"/>
      <c r="HK6" s="208"/>
      <c r="HL6" s="208"/>
      <c r="HM6" s="208"/>
      <c r="HN6" s="208"/>
      <c r="HO6" s="208"/>
      <c r="HP6" s="208"/>
      <c r="HQ6" s="208"/>
      <c r="HR6" s="208"/>
      <c r="HS6" s="208"/>
      <c r="HT6" s="208"/>
      <c r="HU6" s="208"/>
      <c r="HV6" s="208"/>
      <c r="HW6" s="208"/>
      <c r="HX6" s="208"/>
      <c r="HY6" s="208"/>
      <c r="HZ6" s="208"/>
      <c r="IA6" s="208"/>
      <c r="IB6" s="208"/>
      <c r="IC6" s="208"/>
      <c r="ID6" s="208"/>
      <c r="IE6" s="208"/>
      <c r="IF6" s="208"/>
      <c r="IG6" s="208"/>
      <c r="IH6" s="208"/>
      <c r="II6" s="208"/>
      <c r="IJ6" s="208"/>
      <c r="IK6" s="208"/>
      <c r="IL6" s="208"/>
      <c r="IM6" s="208"/>
    </row>
    <row r="7" spans="1:247" ht="39.75" customHeight="1" x14ac:dyDescent="0.25">
      <c r="A7" s="400"/>
      <c r="B7" s="401"/>
      <c r="C7" s="402"/>
      <c r="D7" s="402"/>
      <c r="E7" s="402"/>
      <c r="F7" s="402"/>
      <c r="G7" s="402"/>
      <c r="H7" s="402"/>
      <c r="I7" s="405"/>
      <c r="J7" s="402"/>
      <c r="K7" s="401"/>
      <c r="L7" s="404"/>
      <c r="M7" s="404"/>
      <c r="N7" s="405"/>
      <c r="O7" s="405"/>
      <c r="P7" s="402"/>
      <c r="Q7" s="402"/>
      <c r="R7" s="402"/>
      <c r="S7" s="405"/>
      <c r="T7" s="208"/>
      <c r="U7" s="208"/>
      <c r="V7" s="208"/>
      <c r="W7" s="208"/>
      <c r="X7" s="208"/>
      <c r="Y7" s="208"/>
      <c r="Z7" s="208"/>
      <c r="AA7" s="208"/>
      <c r="AB7" s="208"/>
      <c r="AC7" s="208"/>
      <c r="AD7" s="208"/>
      <c r="AE7" s="208"/>
      <c r="AF7" s="208"/>
      <c r="AG7" s="208"/>
      <c r="AH7" s="208"/>
      <c r="AI7" s="208"/>
      <c r="AJ7" s="208"/>
      <c r="AK7" s="208"/>
      <c r="AL7" s="208"/>
      <c r="AM7" s="208"/>
      <c r="AN7" s="208"/>
      <c r="AO7" s="208"/>
      <c r="AP7" s="208"/>
      <c r="AQ7" s="208"/>
      <c r="AR7" s="208"/>
      <c r="AS7" s="208"/>
      <c r="AT7" s="208"/>
      <c r="AU7" s="208"/>
      <c r="AV7" s="208"/>
      <c r="AW7" s="208"/>
      <c r="AX7" s="208"/>
      <c r="AY7" s="208"/>
      <c r="AZ7" s="208"/>
      <c r="BA7" s="208"/>
      <c r="BB7" s="208"/>
      <c r="BC7" s="208"/>
      <c r="BD7" s="208"/>
      <c r="BE7" s="208"/>
      <c r="BF7" s="208"/>
      <c r="BG7" s="208"/>
      <c r="BH7" s="208"/>
      <c r="BI7" s="208"/>
      <c r="BJ7" s="208"/>
      <c r="BK7" s="208"/>
      <c r="BL7" s="208"/>
      <c r="BM7" s="208"/>
      <c r="BN7" s="208"/>
      <c r="BO7" s="208"/>
      <c r="BP7" s="208"/>
      <c r="BQ7" s="208"/>
      <c r="BR7" s="208"/>
      <c r="BS7" s="208"/>
      <c r="BT7" s="208"/>
      <c r="BU7" s="208"/>
      <c r="BV7" s="208"/>
      <c r="BW7" s="208"/>
      <c r="BX7" s="208"/>
      <c r="BY7" s="208"/>
      <c r="BZ7" s="208"/>
      <c r="CA7" s="208"/>
      <c r="CB7" s="208"/>
      <c r="CC7" s="208"/>
      <c r="CD7" s="208"/>
      <c r="CE7" s="208"/>
      <c r="CF7" s="208"/>
      <c r="CG7" s="208"/>
      <c r="CH7" s="208"/>
      <c r="CI7" s="208"/>
      <c r="CJ7" s="208"/>
      <c r="CK7" s="208"/>
      <c r="CL7" s="208"/>
      <c r="CM7" s="208"/>
      <c r="CN7" s="208"/>
      <c r="CO7" s="208"/>
      <c r="CP7" s="208"/>
      <c r="CQ7" s="208"/>
      <c r="CR7" s="208"/>
      <c r="CS7" s="208"/>
      <c r="CT7" s="208"/>
      <c r="CU7" s="208"/>
      <c r="CV7" s="208"/>
      <c r="CW7" s="208"/>
      <c r="CX7" s="208"/>
      <c r="CY7" s="208"/>
      <c r="CZ7" s="208"/>
      <c r="DA7" s="208"/>
      <c r="DB7" s="208"/>
      <c r="DC7" s="208"/>
      <c r="DD7" s="208"/>
      <c r="DE7" s="208"/>
      <c r="DF7" s="208"/>
      <c r="DG7" s="208"/>
      <c r="DH7" s="208"/>
      <c r="DI7" s="208"/>
      <c r="DJ7" s="208"/>
      <c r="DK7" s="208"/>
      <c r="DL7" s="208"/>
      <c r="DM7" s="208"/>
      <c r="DN7" s="208"/>
      <c r="DO7" s="208"/>
      <c r="DP7" s="208"/>
      <c r="DQ7" s="208"/>
      <c r="DR7" s="208"/>
      <c r="DS7" s="208"/>
      <c r="DT7" s="208"/>
      <c r="DU7" s="208"/>
      <c r="DV7" s="208"/>
      <c r="DW7" s="208"/>
      <c r="DX7" s="208"/>
      <c r="DY7" s="208"/>
      <c r="DZ7" s="208"/>
      <c r="EA7" s="208"/>
      <c r="EB7" s="208"/>
      <c r="EC7" s="208"/>
      <c r="ED7" s="208"/>
      <c r="EE7" s="208"/>
      <c r="EF7" s="208"/>
      <c r="EG7" s="208"/>
      <c r="EH7" s="208"/>
      <c r="EI7" s="208"/>
      <c r="EJ7" s="208"/>
      <c r="EK7" s="208"/>
      <c r="EL7" s="208"/>
      <c r="EM7" s="208"/>
      <c r="EN7" s="208"/>
      <c r="EO7" s="208"/>
      <c r="EP7" s="208"/>
      <c r="EQ7" s="208"/>
      <c r="ER7" s="208"/>
      <c r="ES7" s="208"/>
      <c r="ET7" s="208"/>
      <c r="EU7" s="208"/>
      <c r="EV7" s="208"/>
      <c r="EW7" s="208"/>
      <c r="EX7" s="208"/>
      <c r="EY7" s="208"/>
      <c r="EZ7" s="208"/>
      <c r="FA7" s="208"/>
      <c r="FB7" s="208"/>
      <c r="FC7" s="208"/>
      <c r="FD7" s="208"/>
      <c r="FE7" s="208"/>
      <c r="FF7" s="208"/>
      <c r="FG7" s="208"/>
      <c r="FH7" s="208"/>
      <c r="FI7" s="208"/>
      <c r="FJ7" s="208"/>
      <c r="FK7" s="208"/>
      <c r="FL7" s="208"/>
      <c r="FM7" s="208"/>
      <c r="FN7" s="208"/>
      <c r="FO7" s="208"/>
      <c r="FP7" s="208"/>
      <c r="FQ7" s="208"/>
      <c r="FR7" s="208"/>
      <c r="FS7" s="208"/>
      <c r="FT7" s="208"/>
      <c r="FU7" s="208"/>
      <c r="FV7" s="208"/>
      <c r="FW7" s="208"/>
      <c r="FX7" s="208"/>
      <c r="FY7" s="208"/>
      <c r="FZ7" s="208"/>
      <c r="GA7" s="208"/>
      <c r="GB7" s="208"/>
      <c r="GC7" s="208"/>
      <c r="GD7" s="208"/>
      <c r="GE7" s="208"/>
      <c r="GF7" s="208"/>
      <c r="GG7" s="208"/>
      <c r="GH7" s="208"/>
      <c r="GI7" s="208"/>
      <c r="GJ7" s="208"/>
      <c r="GK7" s="208"/>
      <c r="GL7" s="208"/>
      <c r="GM7" s="208"/>
      <c r="GN7" s="208"/>
      <c r="GO7" s="208"/>
      <c r="GP7" s="208"/>
      <c r="GQ7" s="208"/>
      <c r="GR7" s="208"/>
      <c r="GS7" s="208"/>
      <c r="GT7" s="208"/>
      <c r="GU7" s="208"/>
      <c r="GV7" s="208"/>
      <c r="GW7" s="208"/>
      <c r="GX7" s="208"/>
      <c r="GY7" s="208"/>
      <c r="GZ7" s="208"/>
      <c r="HA7" s="208"/>
      <c r="HB7" s="208"/>
      <c r="HC7" s="208"/>
      <c r="HD7" s="208"/>
      <c r="HE7" s="208"/>
      <c r="HF7" s="208"/>
      <c r="HG7" s="208"/>
      <c r="HH7" s="208"/>
      <c r="HI7" s="208"/>
      <c r="HJ7" s="208"/>
      <c r="HK7" s="208"/>
      <c r="HL7" s="208"/>
      <c r="HM7" s="208"/>
      <c r="HN7" s="208"/>
      <c r="HO7" s="208"/>
      <c r="HP7" s="208"/>
      <c r="HQ7" s="208"/>
      <c r="HR7" s="208"/>
      <c r="HS7" s="208"/>
      <c r="HT7" s="208"/>
      <c r="HU7" s="208"/>
      <c r="HV7" s="208"/>
      <c r="HW7" s="208"/>
      <c r="HX7" s="208"/>
      <c r="HY7" s="208"/>
      <c r="HZ7" s="208"/>
      <c r="IA7" s="208"/>
      <c r="IB7" s="208"/>
      <c r="IC7" s="208"/>
      <c r="ID7" s="208"/>
      <c r="IE7" s="208"/>
      <c r="IF7" s="208"/>
      <c r="IG7" s="208"/>
      <c r="IH7" s="208"/>
      <c r="II7" s="208"/>
      <c r="IJ7" s="208"/>
      <c r="IK7" s="208"/>
      <c r="IL7" s="208"/>
      <c r="IM7" s="208"/>
    </row>
    <row r="8" spans="1:247" ht="27.75" customHeight="1" x14ac:dyDescent="0.25">
      <c r="A8" s="211" t="s">
        <v>91</v>
      </c>
      <c r="B8" s="211" t="s">
        <v>91</v>
      </c>
      <c r="C8" s="211" t="s">
        <v>91</v>
      </c>
      <c r="D8" s="211" t="s">
        <v>91</v>
      </c>
      <c r="E8" s="211" t="s">
        <v>91</v>
      </c>
      <c r="F8" s="211" t="s">
        <v>91</v>
      </c>
      <c r="G8" s="211" t="s">
        <v>91</v>
      </c>
      <c r="H8" s="211">
        <v>1</v>
      </c>
      <c r="I8" s="211">
        <v>2</v>
      </c>
      <c r="J8" s="211">
        <v>3</v>
      </c>
      <c r="K8" s="211">
        <v>4</v>
      </c>
      <c r="L8" s="212">
        <v>5</v>
      </c>
      <c r="M8" s="212">
        <v>6</v>
      </c>
      <c r="N8" s="212">
        <v>7</v>
      </c>
      <c r="O8" s="212">
        <v>8</v>
      </c>
      <c r="P8" s="212">
        <v>9</v>
      </c>
      <c r="Q8" s="213">
        <v>10</v>
      </c>
      <c r="R8" s="213">
        <v>11</v>
      </c>
      <c r="S8" s="213">
        <v>12</v>
      </c>
      <c r="T8" s="208"/>
      <c r="U8" s="208"/>
      <c r="V8" s="208"/>
      <c r="W8" s="208"/>
      <c r="X8" s="208"/>
      <c r="Y8" s="208"/>
      <c r="Z8" s="208"/>
      <c r="AA8" s="208"/>
      <c r="AB8" s="208"/>
      <c r="AC8" s="208"/>
      <c r="AD8" s="208"/>
      <c r="AE8" s="208"/>
      <c r="AF8" s="208"/>
      <c r="AG8" s="208"/>
      <c r="AH8" s="208"/>
      <c r="AI8" s="208"/>
      <c r="AJ8" s="208"/>
      <c r="AK8" s="208"/>
      <c r="AL8" s="208"/>
      <c r="AM8" s="208"/>
      <c r="AN8" s="208"/>
      <c r="AO8" s="208"/>
      <c r="AP8" s="208"/>
      <c r="AQ8" s="208"/>
      <c r="AR8" s="208"/>
      <c r="AS8" s="208"/>
      <c r="AT8" s="208"/>
      <c r="AU8" s="208"/>
      <c r="AV8" s="208"/>
      <c r="AW8" s="208"/>
      <c r="AX8" s="208"/>
      <c r="AY8" s="208"/>
      <c r="AZ8" s="208"/>
      <c r="BA8" s="208"/>
      <c r="BB8" s="208"/>
      <c r="BC8" s="208"/>
      <c r="BD8" s="208"/>
      <c r="BE8" s="208"/>
      <c r="BF8" s="208"/>
      <c r="BG8" s="208"/>
      <c r="BH8" s="208"/>
      <c r="BI8" s="208"/>
      <c r="BJ8" s="208"/>
      <c r="BK8" s="208"/>
      <c r="BL8" s="208"/>
      <c r="BM8" s="208"/>
      <c r="BN8" s="208"/>
      <c r="BO8" s="208"/>
      <c r="BP8" s="208"/>
      <c r="BQ8" s="208"/>
      <c r="BR8" s="208"/>
      <c r="BS8" s="208"/>
      <c r="BT8" s="208"/>
      <c r="BU8" s="208"/>
      <c r="BV8" s="208"/>
      <c r="BW8" s="208"/>
      <c r="BX8" s="208"/>
      <c r="BY8" s="208"/>
      <c r="BZ8" s="208"/>
      <c r="CA8" s="208"/>
      <c r="CB8" s="208"/>
      <c r="CC8" s="208"/>
      <c r="CD8" s="208"/>
      <c r="CE8" s="208"/>
      <c r="CF8" s="208"/>
      <c r="CG8" s="208"/>
      <c r="CH8" s="208"/>
      <c r="CI8" s="208"/>
      <c r="CJ8" s="208"/>
      <c r="CK8" s="208"/>
      <c r="CL8" s="208"/>
      <c r="CM8" s="208"/>
      <c r="CN8" s="208"/>
      <c r="CO8" s="208"/>
      <c r="CP8" s="208"/>
      <c r="CQ8" s="208"/>
      <c r="CR8" s="208"/>
      <c r="CS8" s="208"/>
      <c r="CT8" s="208"/>
      <c r="CU8" s="208"/>
      <c r="CV8" s="208"/>
      <c r="CW8" s="208"/>
      <c r="CX8" s="208"/>
      <c r="CY8" s="208"/>
      <c r="CZ8" s="208"/>
      <c r="DA8" s="208"/>
      <c r="DB8" s="208"/>
      <c r="DC8" s="208"/>
      <c r="DD8" s="208"/>
      <c r="DE8" s="208"/>
      <c r="DF8" s="208"/>
      <c r="DG8" s="208"/>
      <c r="DH8" s="208"/>
      <c r="DI8" s="208"/>
      <c r="DJ8" s="208"/>
      <c r="DK8" s="208"/>
      <c r="DL8" s="208"/>
      <c r="DM8" s="208"/>
      <c r="DN8" s="208"/>
      <c r="DO8" s="208"/>
      <c r="DP8" s="208"/>
      <c r="DQ8" s="208"/>
      <c r="DR8" s="208"/>
      <c r="DS8" s="208"/>
      <c r="DT8" s="208"/>
      <c r="DU8" s="208"/>
      <c r="DV8" s="208"/>
      <c r="DW8" s="208"/>
      <c r="DX8" s="208"/>
      <c r="DY8" s="208"/>
      <c r="DZ8" s="208"/>
      <c r="EA8" s="208"/>
      <c r="EB8" s="208"/>
      <c r="EC8" s="208"/>
      <c r="ED8" s="208"/>
      <c r="EE8" s="208"/>
      <c r="EF8" s="208"/>
      <c r="EG8" s="208"/>
      <c r="EH8" s="208"/>
      <c r="EI8" s="208"/>
      <c r="EJ8" s="208"/>
      <c r="EK8" s="208"/>
      <c r="EL8" s="208"/>
      <c r="EM8" s="208"/>
      <c r="EN8" s="208"/>
      <c r="EO8" s="208"/>
      <c r="EP8" s="208"/>
      <c r="EQ8" s="208"/>
      <c r="ER8" s="208"/>
      <c r="ES8" s="208"/>
      <c r="ET8" s="208"/>
      <c r="EU8" s="208"/>
      <c r="EV8" s="208"/>
      <c r="EW8" s="208"/>
      <c r="EX8" s="208"/>
      <c r="EY8" s="208"/>
      <c r="EZ8" s="208"/>
      <c r="FA8" s="208"/>
      <c r="FB8" s="208"/>
      <c r="FC8" s="208"/>
      <c r="FD8" s="208"/>
      <c r="FE8" s="208"/>
      <c r="FF8" s="208"/>
      <c r="FG8" s="208"/>
      <c r="FH8" s="208"/>
      <c r="FI8" s="208"/>
      <c r="FJ8" s="208"/>
      <c r="FK8" s="208"/>
      <c r="FL8" s="208"/>
      <c r="FM8" s="208"/>
      <c r="FN8" s="208"/>
      <c r="FO8" s="208"/>
      <c r="FP8" s="208"/>
      <c r="FQ8" s="208"/>
      <c r="FR8" s="208"/>
      <c r="FS8" s="208"/>
      <c r="FT8" s="208"/>
      <c r="FU8" s="208"/>
      <c r="FV8" s="208"/>
      <c r="FW8" s="208"/>
      <c r="FX8" s="208"/>
      <c r="FY8" s="208"/>
      <c r="FZ8" s="208"/>
      <c r="GA8" s="208"/>
      <c r="GB8" s="208"/>
      <c r="GC8" s="208"/>
      <c r="GD8" s="208"/>
      <c r="GE8" s="208"/>
      <c r="GF8" s="208"/>
      <c r="GG8" s="208"/>
      <c r="GH8" s="208"/>
      <c r="GI8" s="208"/>
      <c r="GJ8" s="208"/>
      <c r="GK8" s="208"/>
      <c r="GL8" s="208"/>
      <c r="GM8" s="208"/>
      <c r="GN8" s="208"/>
      <c r="GO8" s="208"/>
      <c r="GP8" s="208"/>
      <c r="GQ8" s="208"/>
      <c r="GR8" s="208"/>
      <c r="GS8" s="208"/>
      <c r="GT8" s="208"/>
      <c r="GU8" s="208"/>
      <c r="GV8" s="208"/>
      <c r="GW8" s="208"/>
      <c r="GX8" s="208"/>
      <c r="GY8" s="208"/>
      <c r="GZ8" s="208"/>
      <c r="HA8" s="208"/>
      <c r="HB8" s="208"/>
      <c r="HC8" s="208"/>
      <c r="HD8" s="208"/>
      <c r="HE8" s="208"/>
      <c r="HF8" s="208"/>
      <c r="HG8" s="208"/>
      <c r="HH8" s="208"/>
      <c r="HI8" s="208"/>
      <c r="HJ8" s="208"/>
      <c r="HK8" s="208"/>
      <c r="HL8" s="208"/>
      <c r="HM8" s="208"/>
      <c r="HN8" s="208"/>
      <c r="HO8" s="208"/>
      <c r="HP8" s="208"/>
      <c r="HQ8" s="208"/>
      <c r="HR8" s="208"/>
      <c r="HS8" s="208"/>
      <c r="HT8" s="208"/>
      <c r="HU8" s="208"/>
      <c r="HV8" s="208"/>
      <c r="HW8" s="208"/>
      <c r="HX8" s="208"/>
      <c r="HY8" s="208"/>
      <c r="HZ8" s="208"/>
      <c r="IA8" s="208"/>
      <c r="IB8" s="208"/>
      <c r="IC8" s="208"/>
      <c r="ID8" s="208"/>
      <c r="IE8" s="208"/>
      <c r="IF8" s="208"/>
      <c r="IG8" s="208"/>
      <c r="IH8" s="208"/>
      <c r="II8" s="208"/>
      <c r="IJ8" s="208"/>
      <c r="IK8" s="208"/>
      <c r="IL8" s="208"/>
      <c r="IM8" s="208"/>
    </row>
    <row r="9" spans="1:247" ht="27.75" customHeight="1" x14ac:dyDescent="0.25">
      <c r="A9" s="211"/>
      <c r="B9" s="211" t="s">
        <v>382</v>
      </c>
      <c r="C9" s="211"/>
      <c r="D9" s="211"/>
      <c r="E9" s="211"/>
      <c r="F9" s="211"/>
      <c r="G9" s="211"/>
      <c r="H9" s="214">
        <f>H10+H15</f>
        <v>661</v>
      </c>
      <c r="I9" s="211"/>
      <c r="J9" s="215">
        <f>SUM(J10,J15,J42)</f>
        <v>0</v>
      </c>
      <c r="K9" s="211"/>
      <c r="L9" s="212"/>
      <c r="M9" s="212"/>
      <c r="N9" s="215">
        <f>SUM(N10,N15,N42)</f>
        <v>661</v>
      </c>
      <c r="O9" s="212"/>
      <c r="P9" s="212"/>
      <c r="Q9" s="216"/>
      <c r="R9" s="216"/>
      <c r="S9" s="216"/>
      <c r="T9" s="208"/>
      <c r="U9" s="208"/>
      <c r="V9" s="208"/>
      <c r="W9" s="208"/>
      <c r="X9" s="208"/>
      <c r="Y9" s="208"/>
      <c r="Z9" s="208"/>
      <c r="AA9" s="208"/>
      <c r="AB9" s="208"/>
      <c r="AC9" s="208"/>
      <c r="AD9" s="208"/>
      <c r="AE9" s="208"/>
      <c r="AF9" s="208"/>
      <c r="AG9" s="208"/>
      <c r="AH9" s="208"/>
      <c r="AI9" s="208"/>
      <c r="AJ9" s="208"/>
      <c r="AK9" s="208"/>
      <c r="AL9" s="208"/>
      <c r="AM9" s="208"/>
      <c r="AN9" s="208"/>
      <c r="AO9" s="208"/>
      <c r="AP9" s="208"/>
      <c r="AQ9" s="208"/>
      <c r="AR9" s="208"/>
      <c r="AS9" s="208"/>
      <c r="AT9" s="208"/>
      <c r="AU9" s="208"/>
      <c r="AV9" s="208"/>
      <c r="AW9" s="208"/>
      <c r="AX9" s="208"/>
      <c r="AY9" s="208"/>
      <c r="AZ9" s="208"/>
      <c r="BA9" s="208"/>
      <c r="BB9" s="208"/>
      <c r="BC9" s="208"/>
      <c r="BD9" s="208"/>
      <c r="BE9" s="208"/>
      <c r="BF9" s="208"/>
      <c r="BG9" s="208"/>
      <c r="BH9" s="208"/>
      <c r="BI9" s="208"/>
      <c r="BJ9" s="208"/>
      <c r="BK9" s="208"/>
      <c r="BL9" s="208"/>
      <c r="BM9" s="208"/>
      <c r="BN9" s="208"/>
      <c r="BO9" s="208"/>
      <c r="BP9" s="208"/>
      <c r="BQ9" s="208"/>
      <c r="BR9" s="208"/>
      <c r="BS9" s="208"/>
      <c r="BT9" s="208"/>
      <c r="BU9" s="208"/>
      <c r="BV9" s="208"/>
      <c r="BW9" s="208"/>
      <c r="BX9" s="208"/>
      <c r="BY9" s="208"/>
      <c r="BZ9" s="208"/>
      <c r="CA9" s="208"/>
      <c r="CB9" s="208"/>
      <c r="CC9" s="208"/>
      <c r="CD9" s="208"/>
      <c r="CE9" s="208"/>
      <c r="CF9" s="208"/>
      <c r="CG9" s="208"/>
      <c r="CH9" s="208"/>
      <c r="CI9" s="208"/>
      <c r="CJ9" s="208"/>
      <c r="CK9" s="208"/>
      <c r="CL9" s="208"/>
      <c r="CM9" s="208"/>
      <c r="CN9" s="208"/>
      <c r="CO9" s="208"/>
      <c r="CP9" s="208"/>
      <c r="CQ9" s="208"/>
      <c r="CR9" s="208"/>
      <c r="CS9" s="208"/>
      <c r="CT9" s="208"/>
      <c r="CU9" s="208"/>
      <c r="CV9" s="208"/>
      <c r="CW9" s="208"/>
      <c r="CX9" s="208"/>
      <c r="CY9" s="208"/>
      <c r="CZ9" s="208"/>
      <c r="DA9" s="208"/>
      <c r="DB9" s="208"/>
      <c r="DC9" s="208"/>
      <c r="DD9" s="208"/>
      <c r="DE9" s="208"/>
      <c r="DF9" s="208"/>
      <c r="DG9" s="208"/>
      <c r="DH9" s="208"/>
      <c r="DI9" s="208"/>
      <c r="DJ9" s="208"/>
      <c r="DK9" s="208"/>
      <c r="DL9" s="208"/>
      <c r="DM9" s="208"/>
      <c r="DN9" s="208"/>
      <c r="DO9" s="208"/>
      <c r="DP9" s="208"/>
      <c r="DQ9" s="208"/>
      <c r="DR9" s="208"/>
      <c r="DS9" s="208"/>
      <c r="DT9" s="208"/>
      <c r="DU9" s="208"/>
      <c r="DV9" s="208"/>
      <c r="DW9" s="208"/>
      <c r="DX9" s="208"/>
      <c r="DY9" s="208"/>
      <c r="DZ9" s="208"/>
      <c r="EA9" s="208"/>
      <c r="EB9" s="208"/>
      <c r="EC9" s="208"/>
      <c r="ED9" s="208"/>
      <c r="EE9" s="208"/>
      <c r="EF9" s="208"/>
      <c r="EG9" s="208"/>
      <c r="EH9" s="208"/>
      <c r="EI9" s="208"/>
      <c r="EJ9" s="208"/>
      <c r="EK9" s="208"/>
      <c r="EL9" s="208"/>
      <c r="EM9" s="208"/>
      <c r="EN9" s="208"/>
      <c r="EO9" s="208"/>
      <c r="EP9" s="208"/>
      <c r="EQ9" s="208"/>
      <c r="ER9" s="208"/>
      <c r="ES9" s="208"/>
      <c r="ET9" s="208"/>
      <c r="EU9" s="208"/>
      <c r="EV9" s="208"/>
      <c r="EW9" s="208"/>
      <c r="EX9" s="208"/>
      <c r="EY9" s="208"/>
      <c r="EZ9" s="208"/>
      <c r="FA9" s="208"/>
      <c r="FB9" s="208"/>
      <c r="FC9" s="208"/>
      <c r="FD9" s="208"/>
      <c r="FE9" s="208"/>
      <c r="FF9" s="208"/>
      <c r="FG9" s="208"/>
      <c r="FH9" s="208"/>
      <c r="FI9" s="208"/>
      <c r="FJ9" s="208"/>
      <c r="FK9" s="208"/>
      <c r="FL9" s="208"/>
      <c r="FM9" s="208"/>
      <c r="FN9" s="208"/>
      <c r="FO9" s="208"/>
      <c r="FP9" s="208"/>
      <c r="FQ9" s="208"/>
      <c r="FR9" s="208"/>
      <c r="FS9" s="208"/>
      <c r="FT9" s="208"/>
      <c r="FU9" s="208"/>
      <c r="FV9" s="208"/>
      <c r="FW9" s="208"/>
      <c r="FX9" s="208"/>
      <c r="FY9" s="208"/>
      <c r="FZ9" s="208"/>
      <c r="GA9" s="208"/>
      <c r="GB9" s="208"/>
      <c r="GC9" s="208"/>
      <c r="GD9" s="208"/>
      <c r="GE9" s="208"/>
      <c r="GF9" s="208"/>
      <c r="GG9" s="208"/>
      <c r="GH9" s="208"/>
      <c r="GI9" s="208"/>
      <c r="GJ9" s="208"/>
      <c r="GK9" s="208"/>
      <c r="GL9" s="208"/>
      <c r="GM9" s="208"/>
      <c r="GN9" s="208"/>
      <c r="GO9" s="208"/>
      <c r="GP9" s="208"/>
      <c r="GQ9" s="208"/>
      <c r="GR9" s="208"/>
      <c r="GS9" s="208"/>
      <c r="GT9" s="208"/>
      <c r="GU9" s="208"/>
      <c r="GV9" s="208"/>
      <c r="GW9" s="208"/>
      <c r="GX9" s="208"/>
      <c r="GY9" s="208"/>
      <c r="GZ9" s="208"/>
      <c r="HA9" s="208"/>
      <c r="HB9" s="208"/>
      <c r="HC9" s="208"/>
      <c r="HD9" s="208"/>
      <c r="HE9" s="208"/>
      <c r="HF9" s="208"/>
      <c r="HG9" s="208"/>
      <c r="HH9" s="208"/>
      <c r="HI9" s="208"/>
      <c r="HJ9" s="208"/>
      <c r="HK9" s="208"/>
      <c r="HL9" s="208"/>
      <c r="HM9" s="208"/>
      <c r="HN9" s="208"/>
      <c r="HO9" s="208"/>
      <c r="HP9" s="208"/>
      <c r="HQ9" s="208"/>
      <c r="HR9" s="208"/>
      <c r="HS9" s="208"/>
      <c r="HT9" s="208"/>
      <c r="HU9" s="208"/>
      <c r="HV9" s="208"/>
      <c r="HW9" s="208"/>
      <c r="HX9" s="208"/>
      <c r="HY9" s="208"/>
      <c r="HZ9" s="208"/>
      <c r="IA9" s="208"/>
      <c r="IB9" s="208"/>
      <c r="IC9" s="208"/>
      <c r="ID9" s="208"/>
      <c r="IE9" s="208"/>
      <c r="IF9" s="208"/>
      <c r="IG9" s="208"/>
      <c r="IH9" s="208"/>
      <c r="II9" s="208"/>
      <c r="IJ9" s="208"/>
      <c r="IK9" s="208"/>
      <c r="IL9" s="208"/>
      <c r="IM9" s="208"/>
    </row>
    <row r="10" spans="1:247" ht="27.75" customHeight="1" x14ac:dyDescent="0.25">
      <c r="A10" s="211"/>
      <c r="B10" s="217"/>
      <c r="C10" s="218" t="s">
        <v>383</v>
      </c>
      <c r="D10" s="211"/>
      <c r="E10" s="211"/>
      <c r="F10" s="211"/>
      <c r="G10" s="211"/>
      <c r="H10" s="214">
        <f t="shared" ref="H10:H22" si="0">SUM(I10:S10)</f>
        <v>600</v>
      </c>
      <c r="I10" s="211"/>
      <c r="J10" s="215"/>
      <c r="K10" s="219"/>
      <c r="L10" s="220"/>
      <c r="M10" s="220"/>
      <c r="N10" s="221">
        <f>SUM(N11)</f>
        <v>600</v>
      </c>
      <c r="O10" s="212"/>
      <c r="P10" s="212"/>
      <c r="Q10" s="216"/>
      <c r="R10" s="216"/>
      <c r="S10" s="216"/>
      <c r="T10" s="208"/>
      <c r="U10" s="208"/>
      <c r="V10" s="208"/>
      <c r="W10" s="208"/>
      <c r="X10" s="208"/>
      <c r="Y10" s="208"/>
      <c r="Z10" s="208"/>
      <c r="AA10" s="208"/>
      <c r="AB10" s="208"/>
      <c r="AC10" s="208"/>
      <c r="AD10" s="208"/>
      <c r="AE10" s="208"/>
      <c r="AF10" s="208"/>
      <c r="AG10" s="208"/>
      <c r="AH10" s="208"/>
      <c r="AI10" s="208"/>
      <c r="AJ10" s="208"/>
      <c r="AK10" s="208"/>
      <c r="AL10" s="208"/>
      <c r="AM10" s="208"/>
      <c r="AN10" s="208"/>
      <c r="AO10" s="208"/>
      <c r="AP10" s="208"/>
      <c r="AQ10" s="208"/>
      <c r="AR10" s="208"/>
      <c r="AS10" s="208"/>
      <c r="AT10" s="208"/>
      <c r="AU10" s="208"/>
      <c r="AV10" s="208"/>
      <c r="AW10" s="208"/>
      <c r="AX10" s="208"/>
      <c r="AY10" s="208"/>
      <c r="AZ10" s="208"/>
      <c r="BA10" s="208"/>
      <c r="BB10" s="208"/>
      <c r="BC10" s="208"/>
      <c r="BD10" s="208"/>
      <c r="BE10" s="208"/>
      <c r="BF10" s="208"/>
      <c r="BG10" s="208"/>
      <c r="BH10" s="208"/>
      <c r="BI10" s="208"/>
      <c r="BJ10" s="208"/>
      <c r="BK10" s="208"/>
      <c r="BL10" s="208"/>
      <c r="BM10" s="208"/>
      <c r="BN10" s="208"/>
      <c r="BO10" s="208"/>
      <c r="BP10" s="208"/>
      <c r="BQ10" s="208"/>
      <c r="BR10" s="208"/>
      <c r="BS10" s="208"/>
      <c r="BT10" s="208"/>
      <c r="BU10" s="208"/>
      <c r="BV10" s="208"/>
      <c r="BW10" s="208"/>
      <c r="BX10" s="208"/>
      <c r="BY10" s="208"/>
      <c r="BZ10" s="208"/>
      <c r="CA10" s="208"/>
      <c r="CB10" s="208"/>
      <c r="CC10" s="208"/>
      <c r="CD10" s="208"/>
      <c r="CE10" s="208"/>
      <c r="CF10" s="208"/>
      <c r="CG10" s="208"/>
      <c r="CH10" s="208"/>
      <c r="CI10" s="208"/>
      <c r="CJ10" s="208"/>
      <c r="CK10" s="208"/>
      <c r="CL10" s="208"/>
      <c r="CM10" s="208"/>
      <c r="CN10" s="208"/>
      <c r="CO10" s="208"/>
      <c r="CP10" s="208"/>
      <c r="CQ10" s="208"/>
      <c r="CR10" s="208"/>
      <c r="CS10" s="208"/>
      <c r="CT10" s="208"/>
      <c r="CU10" s="208"/>
      <c r="CV10" s="208"/>
      <c r="CW10" s="208"/>
      <c r="CX10" s="208"/>
      <c r="CY10" s="208"/>
      <c r="CZ10" s="208"/>
      <c r="DA10" s="208"/>
      <c r="DB10" s="208"/>
      <c r="DC10" s="208"/>
      <c r="DD10" s="208"/>
      <c r="DE10" s="208"/>
      <c r="DF10" s="208"/>
      <c r="DG10" s="208"/>
      <c r="DH10" s="208"/>
      <c r="DI10" s="208"/>
      <c r="DJ10" s="208"/>
      <c r="DK10" s="208"/>
      <c r="DL10" s="208"/>
      <c r="DM10" s="208"/>
      <c r="DN10" s="208"/>
      <c r="DO10" s="208"/>
      <c r="DP10" s="208"/>
      <c r="DQ10" s="208"/>
      <c r="DR10" s="208"/>
      <c r="DS10" s="208"/>
      <c r="DT10" s="208"/>
      <c r="DU10" s="208"/>
      <c r="DV10" s="208"/>
      <c r="DW10" s="208"/>
      <c r="DX10" s="208"/>
      <c r="DY10" s="208"/>
      <c r="DZ10" s="208"/>
      <c r="EA10" s="208"/>
      <c r="EB10" s="208"/>
      <c r="EC10" s="208"/>
      <c r="ED10" s="208"/>
      <c r="EE10" s="208"/>
      <c r="EF10" s="208"/>
      <c r="EG10" s="208"/>
      <c r="EH10" s="208"/>
      <c r="EI10" s="208"/>
      <c r="EJ10" s="208"/>
      <c r="EK10" s="208"/>
      <c r="EL10" s="208"/>
      <c r="EM10" s="208"/>
      <c r="EN10" s="208"/>
      <c r="EO10" s="208"/>
      <c r="EP10" s="208"/>
      <c r="EQ10" s="208"/>
      <c r="ER10" s="208"/>
      <c r="ES10" s="208"/>
      <c r="ET10" s="208"/>
      <c r="EU10" s="208"/>
      <c r="EV10" s="208"/>
      <c r="EW10" s="208"/>
      <c r="EX10" s="208"/>
      <c r="EY10" s="208"/>
      <c r="EZ10" s="208"/>
      <c r="FA10" s="208"/>
      <c r="FB10" s="208"/>
      <c r="FC10" s="208"/>
      <c r="FD10" s="208"/>
      <c r="FE10" s="208"/>
      <c r="FF10" s="208"/>
      <c r="FG10" s="208"/>
      <c r="FH10" s="208"/>
      <c r="FI10" s="208"/>
      <c r="FJ10" s="208"/>
      <c r="FK10" s="208"/>
      <c r="FL10" s="208"/>
      <c r="FM10" s="208"/>
      <c r="FN10" s="208"/>
      <c r="FO10" s="208"/>
      <c r="FP10" s="208"/>
      <c r="FQ10" s="208"/>
      <c r="FR10" s="208"/>
      <c r="FS10" s="208"/>
      <c r="FT10" s="208"/>
      <c r="FU10" s="208"/>
      <c r="FV10" s="208"/>
      <c r="FW10" s="208"/>
      <c r="FX10" s="208"/>
      <c r="FY10" s="208"/>
      <c r="FZ10" s="208"/>
      <c r="GA10" s="208"/>
      <c r="GB10" s="208"/>
      <c r="GC10" s="208"/>
      <c r="GD10" s="208"/>
      <c r="GE10" s="208"/>
      <c r="GF10" s="208"/>
      <c r="GG10" s="208"/>
      <c r="GH10" s="208"/>
      <c r="GI10" s="208"/>
      <c r="GJ10" s="208"/>
      <c r="GK10" s="208"/>
      <c r="GL10" s="208"/>
      <c r="GM10" s="208"/>
      <c r="GN10" s="208"/>
      <c r="GO10" s="208"/>
      <c r="GP10" s="208"/>
      <c r="GQ10" s="208"/>
      <c r="GR10" s="208"/>
      <c r="GS10" s="208"/>
      <c r="GT10" s="208"/>
      <c r="GU10" s="208"/>
      <c r="GV10" s="208"/>
      <c r="GW10" s="208"/>
      <c r="GX10" s="208"/>
      <c r="GY10" s="208"/>
      <c r="GZ10" s="208"/>
      <c r="HA10" s="208"/>
      <c r="HB10" s="208"/>
      <c r="HC10" s="208"/>
      <c r="HD10" s="208"/>
      <c r="HE10" s="208"/>
      <c r="HF10" s="208"/>
      <c r="HG10" s="208"/>
      <c r="HH10" s="208"/>
      <c r="HI10" s="208"/>
      <c r="HJ10" s="208"/>
      <c r="HK10" s="208"/>
      <c r="HL10" s="208"/>
      <c r="HM10" s="208"/>
      <c r="HN10" s="208"/>
      <c r="HO10" s="208"/>
      <c r="HP10" s="208"/>
      <c r="HQ10" s="208"/>
      <c r="HR10" s="208"/>
      <c r="HS10" s="208"/>
      <c r="HT10" s="208"/>
      <c r="HU10" s="208"/>
      <c r="HV10" s="208"/>
      <c r="HW10" s="208"/>
      <c r="HX10" s="208"/>
      <c r="HY10" s="208"/>
      <c r="HZ10" s="208"/>
      <c r="IA10" s="208"/>
      <c r="IB10" s="208"/>
      <c r="IC10" s="208"/>
      <c r="ID10" s="208"/>
      <c r="IE10" s="208"/>
      <c r="IF10" s="208"/>
      <c r="IG10" s="208"/>
      <c r="IH10" s="208"/>
      <c r="II10" s="208"/>
      <c r="IJ10" s="208"/>
      <c r="IK10" s="208"/>
      <c r="IL10" s="208"/>
      <c r="IM10" s="208"/>
    </row>
    <row r="11" spans="1:247" s="225" customFormat="1" ht="27.75" customHeight="1" x14ac:dyDescent="0.25">
      <c r="A11" s="219"/>
      <c r="B11" s="219"/>
      <c r="C11" s="222" t="s">
        <v>384</v>
      </c>
      <c r="D11" s="219"/>
      <c r="E11" s="219"/>
      <c r="F11" s="219"/>
      <c r="G11" s="219"/>
      <c r="H11" s="214">
        <f>H12+H13+H14</f>
        <v>600</v>
      </c>
      <c r="I11" s="214">
        <f t="shared" ref="I11:N11" si="1">I12+I13+I14</f>
        <v>0</v>
      </c>
      <c r="J11" s="214">
        <f t="shared" si="1"/>
        <v>0</v>
      </c>
      <c r="K11" s="214">
        <f t="shared" si="1"/>
        <v>0</v>
      </c>
      <c r="L11" s="214">
        <f t="shared" si="1"/>
        <v>0</v>
      </c>
      <c r="M11" s="214">
        <f t="shared" si="1"/>
        <v>0</v>
      </c>
      <c r="N11" s="214">
        <f t="shared" si="1"/>
        <v>600</v>
      </c>
      <c r="O11" s="220"/>
      <c r="P11" s="220"/>
      <c r="Q11" s="223"/>
      <c r="R11" s="223"/>
      <c r="S11" s="223"/>
      <c r="T11" s="224"/>
      <c r="U11" s="224"/>
      <c r="V11" s="224"/>
      <c r="W11" s="224"/>
      <c r="X11" s="224"/>
      <c r="Y11" s="224"/>
      <c r="Z11" s="224"/>
      <c r="AA11" s="224"/>
      <c r="AB11" s="224"/>
      <c r="AC11" s="224"/>
      <c r="AD11" s="224"/>
      <c r="AE11" s="224"/>
      <c r="AF11" s="224"/>
      <c r="AG11" s="224"/>
      <c r="AH11" s="224"/>
      <c r="AI11" s="224"/>
      <c r="AJ11" s="224"/>
      <c r="AK11" s="224"/>
      <c r="AL11" s="224"/>
      <c r="AM11" s="224"/>
      <c r="AN11" s="224"/>
      <c r="AO11" s="224"/>
      <c r="AP11" s="224"/>
      <c r="AQ11" s="224"/>
      <c r="AR11" s="224"/>
      <c r="AS11" s="224"/>
      <c r="AT11" s="224"/>
      <c r="AU11" s="224"/>
      <c r="AV11" s="224"/>
      <c r="AW11" s="224"/>
      <c r="AX11" s="224"/>
      <c r="AY11" s="224"/>
      <c r="AZ11" s="224"/>
      <c r="BA11" s="224"/>
      <c r="BB11" s="224"/>
      <c r="BC11" s="224"/>
      <c r="BD11" s="224"/>
      <c r="BE11" s="224"/>
      <c r="BF11" s="224"/>
      <c r="BG11" s="224"/>
      <c r="BH11" s="224"/>
      <c r="BI11" s="224"/>
      <c r="BJ11" s="224"/>
      <c r="BK11" s="224"/>
      <c r="BL11" s="224"/>
      <c r="BM11" s="224"/>
      <c r="BN11" s="224"/>
      <c r="BO11" s="224"/>
      <c r="BP11" s="224"/>
      <c r="BQ11" s="224"/>
      <c r="BR11" s="224"/>
      <c r="BS11" s="224"/>
      <c r="BT11" s="224"/>
      <c r="BU11" s="224"/>
      <c r="BV11" s="224"/>
      <c r="BW11" s="224"/>
      <c r="BX11" s="224"/>
      <c r="BY11" s="224"/>
      <c r="BZ11" s="224"/>
      <c r="CA11" s="224"/>
      <c r="CB11" s="224"/>
      <c r="CC11" s="224"/>
      <c r="CD11" s="224"/>
      <c r="CE11" s="224"/>
      <c r="CF11" s="224"/>
      <c r="CG11" s="224"/>
      <c r="CH11" s="224"/>
      <c r="CI11" s="224"/>
      <c r="CJ11" s="224"/>
      <c r="CK11" s="224"/>
      <c r="CL11" s="224"/>
      <c r="CM11" s="224"/>
      <c r="CN11" s="224"/>
      <c r="CO11" s="224"/>
      <c r="CP11" s="224"/>
      <c r="CQ11" s="224"/>
      <c r="CR11" s="224"/>
      <c r="CS11" s="224"/>
      <c r="CT11" s="224"/>
      <c r="CU11" s="224"/>
      <c r="CV11" s="224"/>
      <c r="CW11" s="224"/>
      <c r="CX11" s="224"/>
      <c r="CY11" s="224"/>
      <c r="CZ11" s="224"/>
      <c r="DA11" s="224"/>
      <c r="DB11" s="224"/>
      <c r="DC11" s="224"/>
      <c r="DD11" s="224"/>
      <c r="DE11" s="224"/>
      <c r="DF11" s="224"/>
      <c r="DG11" s="224"/>
      <c r="DH11" s="224"/>
      <c r="DI11" s="224"/>
      <c r="DJ11" s="224"/>
      <c r="DK11" s="224"/>
      <c r="DL11" s="224"/>
      <c r="DM11" s="224"/>
      <c r="DN11" s="224"/>
      <c r="DO11" s="224"/>
      <c r="DP11" s="224"/>
      <c r="DQ11" s="224"/>
      <c r="DR11" s="224"/>
      <c r="DS11" s="224"/>
      <c r="DT11" s="224"/>
      <c r="DU11" s="224"/>
      <c r="DV11" s="224"/>
      <c r="DW11" s="224"/>
      <c r="DX11" s="224"/>
      <c r="DY11" s="224"/>
      <c r="DZ11" s="224"/>
      <c r="EA11" s="224"/>
      <c r="EB11" s="224"/>
      <c r="EC11" s="224"/>
      <c r="ED11" s="224"/>
      <c r="EE11" s="224"/>
      <c r="EF11" s="224"/>
      <c r="EG11" s="224"/>
      <c r="EH11" s="224"/>
      <c r="EI11" s="224"/>
      <c r="EJ11" s="224"/>
      <c r="EK11" s="224"/>
      <c r="EL11" s="224"/>
      <c r="EM11" s="224"/>
      <c r="EN11" s="224"/>
      <c r="EO11" s="224"/>
      <c r="EP11" s="224"/>
      <c r="EQ11" s="224"/>
      <c r="ER11" s="224"/>
      <c r="ES11" s="224"/>
      <c r="ET11" s="224"/>
      <c r="EU11" s="224"/>
      <c r="EV11" s="224"/>
      <c r="EW11" s="224"/>
      <c r="EX11" s="224"/>
      <c r="EY11" s="224"/>
      <c r="EZ11" s="224"/>
      <c r="FA11" s="224"/>
      <c r="FB11" s="224"/>
      <c r="FC11" s="224"/>
      <c r="FD11" s="224"/>
      <c r="FE11" s="224"/>
      <c r="FF11" s="224"/>
      <c r="FG11" s="224"/>
      <c r="FH11" s="224"/>
      <c r="FI11" s="224"/>
      <c r="FJ11" s="224"/>
      <c r="FK11" s="224"/>
      <c r="FL11" s="224"/>
      <c r="FM11" s="224"/>
      <c r="FN11" s="224"/>
      <c r="FO11" s="224"/>
      <c r="FP11" s="224"/>
      <c r="FQ11" s="224"/>
      <c r="FR11" s="224"/>
      <c r="FS11" s="224"/>
      <c r="FT11" s="224"/>
      <c r="FU11" s="224"/>
      <c r="FV11" s="224"/>
      <c r="FW11" s="224"/>
      <c r="FX11" s="224"/>
      <c r="FY11" s="224"/>
      <c r="FZ11" s="224"/>
      <c r="GA11" s="224"/>
      <c r="GB11" s="224"/>
      <c r="GC11" s="224"/>
      <c r="GD11" s="224"/>
      <c r="GE11" s="224"/>
      <c r="GF11" s="224"/>
      <c r="GG11" s="224"/>
      <c r="GH11" s="224"/>
      <c r="GI11" s="224"/>
      <c r="GJ11" s="224"/>
      <c r="GK11" s="224"/>
      <c r="GL11" s="224"/>
      <c r="GM11" s="224"/>
      <c r="GN11" s="224"/>
      <c r="GO11" s="224"/>
      <c r="GP11" s="224"/>
      <c r="GQ11" s="224"/>
      <c r="GR11" s="224"/>
      <c r="GS11" s="224"/>
      <c r="GT11" s="224"/>
      <c r="GU11" s="224"/>
      <c r="GV11" s="224"/>
      <c r="GW11" s="224"/>
      <c r="GX11" s="224"/>
      <c r="GY11" s="224"/>
      <c r="GZ11" s="224"/>
      <c r="HA11" s="224"/>
      <c r="HB11" s="224"/>
      <c r="HC11" s="224"/>
      <c r="HD11" s="224"/>
      <c r="HE11" s="224"/>
      <c r="HF11" s="224"/>
      <c r="HG11" s="224"/>
      <c r="HH11" s="224"/>
      <c r="HI11" s="224"/>
      <c r="HJ11" s="224"/>
      <c r="HK11" s="224"/>
      <c r="HL11" s="224"/>
      <c r="HM11" s="224"/>
      <c r="HN11" s="224"/>
      <c r="HO11" s="224"/>
      <c r="HP11" s="224"/>
      <c r="HQ11" s="224"/>
      <c r="HR11" s="224"/>
      <c r="HS11" s="224"/>
      <c r="HT11" s="224"/>
      <c r="HU11" s="224"/>
      <c r="HV11" s="224"/>
      <c r="HW11" s="224"/>
      <c r="HX11" s="224"/>
      <c r="HY11" s="224"/>
      <c r="HZ11" s="224"/>
      <c r="IA11" s="224"/>
      <c r="IB11" s="224"/>
      <c r="IC11" s="224"/>
      <c r="ID11" s="224"/>
      <c r="IE11" s="224"/>
      <c r="IF11" s="224"/>
      <c r="IG11" s="224"/>
      <c r="IH11" s="224"/>
      <c r="II11" s="224"/>
      <c r="IJ11" s="224"/>
      <c r="IK11" s="224"/>
      <c r="IL11" s="224"/>
      <c r="IM11" s="224"/>
    </row>
    <row r="12" spans="1:247" s="225" customFormat="1" ht="27.75" customHeight="1" x14ac:dyDescent="0.25">
      <c r="A12" s="219"/>
      <c r="B12" s="219"/>
      <c r="C12" s="226" t="s">
        <v>385</v>
      </c>
      <c r="D12" s="211"/>
      <c r="E12" s="211"/>
      <c r="F12" s="211"/>
      <c r="G12" s="211"/>
      <c r="H12" s="227">
        <f t="shared" si="0"/>
        <v>80</v>
      </c>
      <c r="I12" s="211"/>
      <c r="J12" s="217"/>
      <c r="K12" s="211"/>
      <c r="L12" s="212"/>
      <c r="M12" s="212"/>
      <c r="N12" s="228">
        <v>80</v>
      </c>
      <c r="O12" s="220"/>
      <c r="P12" s="220"/>
      <c r="Q12" s="223"/>
      <c r="R12" s="223"/>
      <c r="S12" s="223"/>
      <c r="T12" s="224"/>
      <c r="U12" s="224"/>
      <c r="V12" s="224"/>
      <c r="W12" s="224"/>
      <c r="X12" s="224"/>
      <c r="Y12" s="224"/>
      <c r="Z12" s="224"/>
      <c r="AA12" s="224"/>
      <c r="AB12" s="224"/>
      <c r="AC12" s="224"/>
      <c r="AD12" s="224"/>
      <c r="AE12" s="224"/>
      <c r="AF12" s="224"/>
      <c r="AG12" s="224"/>
      <c r="AH12" s="224"/>
      <c r="AI12" s="224"/>
      <c r="AJ12" s="224"/>
      <c r="AK12" s="224"/>
      <c r="AL12" s="224"/>
      <c r="AM12" s="224"/>
      <c r="AN12" s="224"/>
      <c r="AO12" s="224"/>
      <c r="AP12" s="224"/>
      <c r="AQ12" s="224"/>
      <c r="AR12" s="224"/>
      <c r="AS12" s="224"/>
      <c r="AT12" s="224"/>
      <c r="AU12" s="224"/>
      <c r="AV12" s="224"/>
      <c r="AW12" s="224"/>
      <c r="AX12" s="224"/>
      <c r="AY12" s="224"/>
      <c r="AZ12" s="224"/>
      <c r="BA12" s="224"/>
      <c r="BB12" s="224"/>
      <c r="BC12" s="224"/>
      <c r="BD12" s="224"/>
      <c r="BE12" s="224"/>
      <c r="BF12" s="224"/>
      <c r="BG12" s="224"/>
      <c r="BH12" s="224"/>
      <c r="BI12" s="224"/>
      <c r="BJ12" s="224"/>
      <c r="BK12" s="224"/>
      <c r="BL12" s="224"/>
      <c r="BM12" s="224"/>
      <c r="BN12" s="224"/>
      <c r="BO12" s="224"/>
      <c r="BP12" s="224"/>
      <c r="BQ12" s="224"/>
      <c r="BR12" s="224"/>
      <c r="BS12" s="224"/>
      <c r="BT12" s="224"/>
      <c r="BU12" s="224"/>
      <c r="BV12" s="224"/>
      <c r="BW12" s="224"/>
      <c r="BX12" s="224"/>
      <c r="BY12" s="224"/>
      <c r="BZ12" s="224"/>
      <c r="CA12" s="224"/>
      <c r="CB12" s="224"/>
      <c r="CC12" s="224"/>
      <c r="CD12" s="224"/>
      <c r="CE12" s="224"/>
      <c r="CF12" s="224"/>
      <c r="CG12" s="224"/>
      <c r="CH12" s="224"/>
      <c r="CI12" s="224"/>
      <c r="CJ12" s="224"/>
      <c r="CK12" s="224"/>
      <c r="CL12" s="224"/>
      <c r="CM12" s="224"/>
      <c r="CN12" s="224"/>
      <c r="CO12" s="224"/>
      <c r="CP12" s="224"/>
      <c r="CQ12" s="224"/>
      <c r="CR12" s="224"/>
      <c r="CS12" s="224"/>
      <c r="CT12" s="224"/>
      <c r="CU12" s="224"/>
      <c r="CV12" s="224"/>
      <c r="CW12" s="224"/>
      <c r="CX12" s="224"/>
      <c r="CY12" s="224"/>
      <c r="CZ12" s="224"/>
      <c r="DA12" s="224"/>
      <c r="DB12" s="224"/>
      <c r="DC12" s="224"/>
      <c r="DD12" s="224"/>
      <c r="DE12" s="224"/>
      <c r="DF12" s="224"/>
      <c r="DG12" s="224"/>
      <c r="DH12" s="224"/>
      <c r="DI12" s="224"/>
      <c r="DJ12" s="224"/>
      <c r="DK12" s="224"/>
      <c r="DL12" s="224"/>
      <c r="DM12" s="224"/>
      <c r="DN12" s="224"/>
      <c r="DO12" s="224"/>
      <c r="DP12" s="224"/>
      <c r="DQ12" s="224"/>
      <c r="DR12" s="224"/>
      <c r="DS12" s="224"/>
      <c r="DT12" s="224"/>
      <c r="DU12" s="224"/>
      <c r="DV12" s="224"/>
      <c r="DW12" s="224"/>
      <c r="DX12" s="224"/>
      <c r="DY12" s="224"/>
      <c r="DZ12" s="224"/>
      <c r="EA12" s="224"/>
      <c r="EB12" s="224"/>
      <c r="EC12" s="224"/>
      <c r="ED12" s="224"/>
      <c r="EE12" s="224"/>
      <c r="EF12" s="224"/>
      <c r="EG12" s="224"/>
      <c r="EH12" s="224"/>
      <c r="EI12" s="224"/>
      <c r="EJ12" s="224"/>
      <c r="EK12" s="224"/>
      <c r="EL12" s="224"/>
      <c r="EM12" s="224"/>
      <c r="EN12" s="224"/>
      <c r="EO12" s="224"/>
      <c r="EP12" s="224"/>
      <c r="EQ12" s="224"/>
      <c r="ER12" s="224"/>
      <c r="ES12" s="224"/>
      <c r="ET12" s="224"/>
      <c r="EU12" s="224"/>
      <c r="EV12" s="224"/>
      <c r="EW12" s="224"/>
      <c r="EX12" s="224"/>
      <c r="EY12" s="224"/>
      <c r="EZ12" s="224"/>
      <c r="FA12" s="224"/>
      <c r="FB12" s="224"/>
      <c r="FC12" s="224"/>
      <c r="FD12" s="224"/>
      <c r="FE12" s="224"/>
      <c r="FF12" s="224"/>
      <c r="FG12" s="224"/>
      <c r="FH12" s="224"/>
      <c r="FI12" s="224"/>
      <c r="FJ12" s="224"/>
      <c r="FK12" s="224"/>
      <c r="FL12" s="224"/>
      <c r="FM12" s="224"/>
      <c r="FN12" s="224"/>
      <c r="FO12" s="224"/>
      <c r="FP12" s="224"/>
      <c r="FQ12" s="224"/>
      <c r="FR12" s="224"/>
      <c r="FS12" s="224"/>
      <c r="FT12" s="224"/>
      <c r="FU12" s="224"/>
      <c r="FV12" s="224"/>
      <c r="FW12" s="224"/>
      <c r="FX12" s="224"/>
      <c r="FY12" s="224"/>
      <c r="FZ12" s="224"/>
      <c r="GA12" s="224"/>
      <c r="GB12" s="224"/>
      <c r="GC12" s="224"/>
      <c r="GD12" s="224"/>
      <c r="GE12" s="224"/>
      <c r="GF12" s="224"/>
      <c r="GG12" s="224"/>
      <c r="GH12" s="224"/>
      <c r="GI12" s="224"/>
      <c r="GJ12" s="224"/>
      <c r="GK12" s="224"/>
      <c r="GL12" s="224"/>
      <c r="GM12" s="224"/>
      <c r="GN12" s="224"/>
      <c r="GO12" s="224"/>
      <c r="GP12" s="224"/>
      <c r="GQ12" s="224"/>
      <c r="GR12" s="224"/>
      <c r="GS12" s="224"/>
      <c r="GT12" s="224"/>
      <c r="GU12" s="224"/>
      <c r="GV12" s="224"/>
      <c r="GW12" s="224"/>
      <c r="GX12" s="224"/>
      <c r="GY12" s="224"/>
      <c r="GZ12" s="224"/>
      <c r="HA12" s="224"/>
      <c r="HB12" s="224"/>
      <c r="HC12" s="224"/>
      <c r="HD12" s="224"/>
      <c r="HE12" s="224"/>
      <c r="HF12" s="224"/>
      <c r="HG12" s="224"/>
      <c r="HH12" s="224"/>
      <c r="HI12" s="224"/>
      <c r="HJ12" s="224"/>
      <c r="HK12" s="224"/>
      <c r="HL12" s="224"/>
      <c r="HM12" s="224"/>
      <c r="HN12" s="224"/>
      <c r="HO12" s="224"/>
      <c r="HP12" s="224"/>
      <c r="HQ12" s="224"/>
      <c r="HR12" s="224"/>
      <c r="HS12" s="224"/>
      <c r="HT12" s="224"/>
      <c r="HU12" s="224"/>
      <c r="HV12" s="224"/>
      <c r="HW12" s="224"/>
      <c r="HX12" s="224"/>
      <c r="HY12" s="224"/>
      <c r="HZ12" s="224"/>
      <c r="IA12" s="224"/>
      <c r="IB12" s="224"/>
      <c r="IC12" s="224"/>
      <c r="ID12" s="224"/>
      <c r="IE12" s="224"/>
      <c r="IF12" s="224"/>
      <c r="IG12" s="224"/>
      <c r="IH12" s="224"/>
      <c r="II12" s="224"/>
      <c r="IJ12" s="224"/>
      <c r="IK12" s="224"/>
      <c r="IL12" s="224"/>
      <c r="IM12" s="224"/>
    </row>
    <row r="13" spans="1:247" s="225" customFormat="1" ht="27.75" customHeight="1" x14ac:dyDescent="0.25">
      <c r="A13" s="219"/>
      <c r="B13" s="219"/>
      <c r="C13" s="226" t="s">
        <v>386</v>
      </c>
      <c r="D13" s="211"/>
      <c r="E13" s="211"/>
      <c r="F13" s="211"/>
      <c r="G13" s="211"/>
      <c r="H13" s="227">
        <f t="shared" si="0"/>
        <v>225</v>
      </c>
      <c r="I13" s="211"/>
      <c r="J13" s="217"/>
      <c r="K13" s="211"/>
      <c r="L13" s="212"/>
      <c r="M13" s="212"/>
      <c r="N13" s="228">
        <v>225</v>
      </c>
      <c r="O13" s="220"/>
      <c r="P13" s="220"/>
      <c r="Q13" s="223"/>
      <c r="R13" s="223"/>
      <c r="S13" s="223"/>
      <c r="T13" s="224"/>
      <c r="U13" s="224"/>
      <c r="V13" s="224"/>
      <c r="W13" s="224"/>
      <c r="X13" s="224"/>
      <c r="Y13" s="224"/>
      <c r="Z13" s="224"/>
      <c r="AA13" s="224"/>
      <c r="AB13" s="224"/>
      <c r="AC13" s="224"/>
      <c r="AD13" s="224"/>
      <c r="AE13" s="224"/>
      <c r="AF13" s="224"/>
      <c r="AG13" s="224"/>
      <c r="AH13" s="224"/>
      <c r="AI13" s="224"/>
      <c r="AJ13" s="224"/>
      <c r="AK13" s="224"/>
      <c r="AL13" s="224"/>
      <c r="AM13" s="224"/>
      <c r="AN13" s="224"/>
      <c r="AO13" s="224"/>
      <c r="AP13" s="224"/>
      <c r="AQ13" s="224"/>
      <c r="AR13" s="224"/>
      <c r="AS13" s="224"/>
      <c r="AT13" s="224"/>
      <c r="AU13" s="224"/>
      <c r="AV13" s="224"/>
      <c r="AW13" s="224"/>
      <c r="AX13" s="224"/>
      <c r="AY13" s="224"/>
      <c r="AZ13" s="224"/>
      <c r="BA13" s="224"/>
      <c r="BB13" s="224"/>
      <c r="BC13" s="224"/>
      <c r="BD13" s="224"/>
      <c r="BE13" s="224"/>
      <c r="BF13" s="224"/>
      <c r="BG13" s="224"/>
      <c r="BH13" s="224"/>
      <c r="BI13" s="224"/>
      <c r="BJ13" s="224"/>
      <c r="BK13" s="224"/>
      <c r="BL13" s="224"/>
      <c r="BM13" s="224"/>
      <c r="BN13" s="224"/>
      <c r="BO13" s="224"/>
      <c r="BP13" s="224"/>
      <c r="BQ13" s="224"/>
      <c r="BR13" s="224"/>
      <c r="BS13" s="224"/>
      <c r="BT13" s="224"/>
      <c r="BU13" s="224"/>
      <c r="BV13" s="224"/>
      <c r="BW13" s="224"/>
      <c r="BX13" s="224"/>
      <c r="BY13" s="224"/>
      <c r="BZ13" s="224"/>
      <c r="CA13" s="224"/>
      <c r="CB13" s="224"/>
      <c r="CC13" s="224"/>
      <c r="CD13" s="224"/>
      <c r="CE13" s="224"/>
      <c r="CF13" s="224"/>
      <c r="CG13" s="224"/>
      <c r="CH13" s="224"/>
      <c r="CI13" s="224"/>
      <c r="CJ13" s="224"/>
      <c r="CK13" s="224"/>
      <c r="CL13" s="224"/>
      <c r="CM13" s="224"/>
      <c r="CN13" s="224"/>
      <c r="CO13" s="224"/>
      <c r="CP13" s="224"/>
      <c r="CQ13" s="224"/>
      <c r="CR13" s="224"/>
      <c r="CS13" s="224"/>
      <c r="CT13" s="224"/>
      <c r="CU13" s="224"/>
      <c r="CV13" s="224"/>
      <c r="CW13" s="224"/>
      <c r="CX13" s="224"/>
      <c r="CY13" s="224"/>
      <c r="CZ13" s="224"/>
      <c r="DA13" s="224"/>
      <c r="DB13" s="224"/>
      <c r="DC13" s="224"/>
      <c r="DD13" s="224"/>
      <c r="DE13" s="224"/>
      <c r="DF13" s="224"/>
      <c r="DG13" s="224"/>
      <c r="DH13" s="224"/>
      <c r="DI13" s="224"/>
      <c r="DJ13" s="224"/>
      <c r="DK13" s="224"/>
      <c r="DL13" s="224"/>
      <c r="DM13" s="224"/>
      <c r="DN13" s="224"/>
      <c r="DO13" s="224"/>
      <c r="DP13" s="224"/>
      <c r="DQ13" s="224"/>
      <c r="DR13" s="224"/>
      <c r="DS13" s="224"/>
      <c r="DT13" s="224"/>
      <c r="DU13" s="224"/>
      <c r="DV13" s="224"/>
      <c r="DW13" s="224"/>
      <c r="DX13" s="224"/>
      <c r="DY13" s="224"/>
      <c r="DZ13" s="224"/>
      <c r="EA13" s="224"/>
      <c r="EB13" s="224"/>
      <c r="EC13" s="224"/>
      <c r="ED13" s="224"/>
      <c r="EE13" s="224"/>
      <c r="EF13" s="224"/>
      <c r="EG13" s="224"/>
      <c r="EH13" s="224"/>
      <c r="EI13" s="224"/>
      <c r="EJ13" s="224"/>
      <c r="EK13" s="224"/>
      <c r="EL13" s="224"/>
      <c r="EM13" s="224"/>
      <c r="EN13" s="224"/>
      <c r="EO13" s="224"/>
      <c r="EP13" s="224"/>
      <c r="EQ13" s="224"/>
      <c r="ER13" s="224"/>
      <c r="ES13" s="224"/>
      <c r="ET13" s="224"/>
      <c r="EU13" s="224"/>
      <c r="EV13" s="224"/>
      <c r="EW13" s="224"/>
      <c r="EX13" s="224"/>
      <c r="EY13" s="224"/>
      <c r="EZ13" s="224"/>
      <c r="FA13" s="224"/>
      <c r="FB13" s="224"/>
      <c r="FC13" s="224"/>
      <c r="FD13" s="224"/>
      <c r="FE13" s="224"/>
      <c r="FF13" s="224"/>
      <c r="FG13" s="224"/>
      <c r="FH13" s="224"/>
      <c r="FI13" s="224"/>
      <c r="FJ13" s="224"/>
      <c r="FK13" s="224"/>
      <c r="FL13" s="224"/>
      <c r="FM13" s="224"/>
      <c r="FN13" s="224"/>
      <c r="FO13" s="224"/>
      <c r="FP13" s="224"/>
      <c r="FQ13" s="224"/>
      <c r="FR13" s="224"/>
      <c r="FS13" s="224"/>
      <c r="FT13" s="224"/>
      <c r="FU13" s="224"/>
      <c r="FV13" s="224"/>
      <c r="FW13" s="224"/>
      <c r="FX13" s="224"/>
      <c r="FY13" s="224"/>
      <c r="FZ13" s="224"/>
      <c r="GA13" s="224"/>
      <c r="GB13" s="224"/>
      <c r="GC13" s="224"/>
      <c r="GD13" s="224"/>
      <c r="GE13" s="224"/>
      <c r="GF13" s="224"/>
      <c r="GG13" s="224"/>
      <c r="GH13" s="224"/>
      <c r="GI13" s="224"/>
      <c r="GJ13" s="224"/>
      <c r="GK13" s="224"/>
      <c r="GL13" s="224"/>
      <c r="GM13" s="224"/>
      <c r="GN13" s="224"/>
      <c r="GO13" s="224"/>
      <c r="GP13" s="224"/>
      <c r="GQ13" s="224"/>
      <c r="GR13" s="224"/>
      <c r="GS13" s="224"/>
      <c r="GT13" s="224"/>
      <c r="GU13" s="224"/>
      <c r="GV13" s="224"/>
      <c r="GW13" s="224"/>
      <c r="GX13" s="224"/>
      <c r="GY13" s="224"/>
      <c r="GZ13" s="224"/>
      <c r="HA13" s="224"/>
      <c r="HB13" s="224"/>
      <c r="HC13" s="224"/>
      <c r="HD13" s="224"/>
      <c r="HE13" s="224"/>
      <c r="HF13" s="224"/>
      <c r="HG13" s="224"/>
      <c r="HH13" s="224"/>
      <c r="HI13" s="224"/>
      <c r="HJ13" s="224"/>
      <c r="HK13" s="224"/>
      <c r="HL13" s="224"/>
      <c r="HM13" s="224"/>
      <c r="HN13" s="224"/>
      <c r="HO13" s="224"/>
      <c r="HP13" s="224"/>
      <c r="HQ13" s="224"/>
      <c r="HR13" s="224"/>
      <c r="HS13" s="224"/>
      <c r="HT13" s="224"/>
      <c r="HU13" s="224"/>
      <c r="HV13" s="224"/>
      <c r="HW13" s="224"/>
      <c r="HX13" s="224"/>
      <c r="HY13" s="224"/>
      <c r="HZ13" s="224"/>
      <c r="IA13" s="224"/>
      <c r="IB13" s="224"/>
      <c r="IC13" s="224"/>
      <c r="ID13" s="224"/>
      <c r="IE13" s="224"/>
      <c r="IF13" s="224"/>
      <c r="IG13" s="224"/>
      <c r="IH13" s="224"/>
      <c r="II13" s="224"/>
      <c r="IJ13" s="224"/>
      <c r="IK13" s="224"/>
      <c r="IL13" s="224"/>
      <c r="IM13" s="224"/>
    </row>
    <row r="14" spans="1:247" ht="27.75" customHeight="1" x14ac:dyDescent="0.25">
      <c r="A14" s="211"/>
      <c r="B14" s="211"/>
      <c r="C14" s="226" t="s">
        <v>387</v>
      </c>
      <c r="D14" s="229"/>
      <c r="E14" s="211"/>
      <c r="F14" s="211"/>
      <c r="G14" s="211"/>
      <c r="H14" s="227">
        <f t="shared" si="0"/>
        <v>295</v>
      </c>
      <c r="I14" s="211"/>
      <c r="J14" s="217"/>
      <c r="K14" s="211"/>
      <c r="L14" s="212"/>
      <c r="M14" s="212"/>
      <c r="N14" s="228">
        <v>295</v>
      </c>
      <c r="O14" s="212"/>
      <c r="P14" s="212"/>
      <c r="Q14" s="216"/>
      <c r="R14" s="216"/>
      <c r="S14" s="216"/>
      <c r="T14" s="208"/>
      <c r="U14" s="208"/>
      <c r="V14" s="208"/>
      <c r="W14" s="208"/>
      <c r="X14" s="208"/>
      <c r="Y14" s="208"/>
      <c r="Z14" s="208"/>
      <c r="AA14" s="208"/>
      <c r="AB14" s="208"/>
      <c r="AC14" s="208"/>
      <c r="AD14" s="208"/>
      <c r="AE14" s="208"/>
      <c r="AF14" s="208"/>
      <c r="AG14" s="208"/>
      <c r="AH14" s="208"/>
      <c r="AI14" s="208"/>
      <c r="AJ14" s="208"/>
      <c r="AK14" s="208"/>
      <c r="AL14" s="208"/>
      <c r="AM14" s="208"/>
      <c r="AN14" s="208"/>
      <c r="AO14" s="208"/>
      <c r="AP14" s="208"/>
      <c r="AQ14" s="208"/>
      <c r="AR14" s="208"/>
      <c r="AS14" s="208"/>
      <c r="AT14" s="208"/>
      <c r="AU14" s="208"/>
      <c r="AV14" s="208"/>
      <c r="AW14" s="208"/>
      <c r="AX14" s="208"/>
      <c r="AY14" s="208"/>
      <c r="AZ14" s="208"/>
      <c r="BA14" s="208"/>
      <c r="BB14" s="208"/>
      <c r="BC14" s="208"/>
      <c r="BD14" s="208"/>
      <c r="BE14" s="208"/>
      <c r="BF14" s="208"/>
      <c r="BG14" s="208"/>
      <c r="BH14" s="208"/>
      <c r="BI14" s="208"/>
      <c r="BJ14" s="208"/>
      <c r="BK14" s="208"/>
      <c r="BL14" s="208"/>
      <c r="BM14" s="208"/>
      <c r="BN14" s="208"/>
      <c r="BO14" s="208"/>
      <c r="BP14" s="208"/>
      <c r="BQ14" s="208"/>
      <c r="BR14" s="208"/>
      <c r="BS14" s="208"/>
      <c r="BT14" s="208"/>
      <c r="BU14" s="208"/>
      <c r="BV14" s="208"/>
      <c r="BW14" s="208"/>
      <c r="BX14" s="208"/>
      <c r="BY14" s="208"/>
      <c r="BZ14" s="208"/>
      <c r="CA14" s="208"/>
      <c r="CB14" s="208"/>
      <c r="CC14" s="208"/>
      <c r="CD14" s="208"/>
      <c r="CE14" s="208"/>
      <c r="CF14" s="208"/>
      <c r="CG14" s="208"/>
      <c r="CH14" s="208"/>
      <c r="CI14" s="208"/>
      <c r="CJ14" s="208"/>
      <c r="CK14" s="208"/>
      <c r="CL14" s="208"/>
      <c r="CM14" s="208"/>
      <c r="CN14" s="208"/>
      <c r="CO14" s="208"/>
      <c r="CP14" s="208"/>
      <c r="CQ14" s="208"/>
      <c r="CR14" s="208"/>
      <c r="CS14" s="208"/>
      <c r="CT14" s="208"/>
      <c r="CU14" s="208"/>
      <c r="CV14" s="208"/>
      <c r="CW14" s="208"/>
      <c r="CX14" s="208"/>
      <c r="CY14" s="208"/>
      <c r="CZ14" s="208"/>
      <c r="DA14" s="208"/>
      <c r="DB14" s="208"/>
      <c r="DC14" s="208"/>
      <c r="DD14" s="208"/>
      <c r="DE14" s="208"/>
      <c r="DF14" s="208"/>
      <c r="DG14" s="208"/>
      <c r="DH14" s="208"/>
      <c r="DI14" s="208"/>
      <c r="DJ14" s="208"/>
      <c r="DK14" s="208"/>
      <c r="DL14" s="208"/>
      <c r="DM14" s="208"/>
      <c r="DN14" s="208"/>
      <c r="DO14" s="208"/>
      <c r="DP14" s="208"/>
      <c r="DQ14" s="208"/>
      <c r="DR14" s="208"/>
      <c r="DS14" s="208"/>
      <c r="DT14" s="208"/>
      <c r="DU14" s="208"/>
      <c r="DV14" s="208"/>
      <c r="DW14" s="208"/>
      <c r="DX14" s="208"/>
      <c r="DY14" s="208"/>
      <c r="DZ14" s="208"/>
      <c r="EA14" s="208"/>
      <c r="EB14" s="208"/>
      <c r="EC14" s="208"/>
      <c r="ED14" s="208"/>
      <c r="EE14" s="208"/>
      <c r="EF14" s="208"/>
      <c r="EG14" s="208"/>
      <c r="EH14" s="208"/>
      <c r="EI14" s="208"/>
      <c r="EJ14" s="208"/>
      <c r="EK14" s="208"/>
      <c r="EL14" s="208"/>
      <c r="EM14" s="208"/>
      <c r="EN14" s="208"/>
      <c r="EO14" s="208"/>
      <c r="EP14" s="208"/>
      <c r="EQ14" s="208"/>
      <c r="ER14" s="208"/>
      <c r="ES14" s="208"/>
      <c r="ET14" s="208"/>
      <c r="EU14" s="208"/>
      <c r="EV14" s="208"/>
      <c r="EW14" s="208"/>
      <c r="EX14" s="208"/>
      <c r="EY14" s="208"/>
      <c r="EZ14" s="208"/>
      <c r="FA14" s="208"/>
      <c r="FB14" s="208"/>
      <c r="FC14" s="208"/>
      <c r="FD14" s="208"/>
      <c r="FE14" s="208"/>
      <c r="FF14" s="208"/>
      <c r="FG14" s="208"/>
      <c r="FH14" s="208"/>
      <c r="FI14" s="208"/>
      <c r="FJ14" s="208"/>
      <c r="FK14" s="208"/>
      <c r="FL14" s="208"/>
      <c r="FM14" s="208"/>
      <c r="FN14" s="208"/>
      <c r="FO14" s="208"/>
      <c r="FP14" s="208"/>
      <c r="FQ14" s="208"/>
      <c r="FR14" s="208"/>
      <c r="FS14" s="208"/>
      <c r="FT14" s="208"/>
      <c r="FU14" s="208"/>
      <c r="FV14" s="208"/>
      <c r="FW14" s="208"/>
      <c r="FX14" s="208"/>
      <c r="FY14" s="208"/>
      <c r="FZ14" s="208"/>
      <c r="GA14" s="208"/>
      <c r="GB14" s="208"/>
      <c r="GC14" s="208"/>
      <c r="GD14" s="208"/>
      <c r="GE14" s="208"/>
      <c r="GF14" s="208"/>
      <c r="GG14" s="208"/>
      <c r="GH14" s="208"/>
      <c r="GI14" s="208"/>
      <c r="GJ14" s="208"/>
      <c r="GK14" s="208"/>
      <c r="GL14" s="208"/>
      <c r="GM14" s="208"/>
      <c r="GN14" s="208"/>
      <c r="GO14" s="208"/>
      <c r="GP14" s="208"/>
      <c r="GQ14" s="208"/>
      <c r="GR14" s="208"/>
      <c r="GS14" s="208"/>
      <c r="GT14" s="208"/>
      <c r="GU14" s="208"/>
      <c r="GV14" s="208"/>
      <c r="GW14" s="208"/>
      <c r="GX14" s="208"/>
      <c r="GY14" s="208"/>
      <c r="GZ14" s="208"/>
      <c r="HA14" s="208"/>
      <c r="HB14" s="208"/>
      <c r="HC14" s="208"/>
      <c r="HD14" s="208"/>
      <c r="HE14" s="208"/>
      <c r="HF14" s="208"/>
      <c r="HG14" s="208"/>
      <c r="HH14" s="208"/>
      <c r="HI14" s="208"/>
      <c r="HJ14" s="208"/>
      <c r="HK14" s="208"/>
      <c r="HL14" s="208"/>
      <c r="HM14" s="208"/>
      <c r="HN14" s="208"/>
      <c r="HO14" s="208"/>
      <c r="HP14" s="208"/>
      <c r="HQ14" s="208"/>
      <c r="HR14" s="208"/>
      <c r="HS14" s="208"/>
      <c r="HT14" s="208"/>
      <c r="HU14" s="208"/>
      <c r="HV14" s="208"/>
      <c r="HW14" s="208"/>
      <c r="HX14" s="208"/>
      <c r="HY14" s="208"/>
      <c r="HZ14" s="208"/>
      <c r="IA14" s="208"/>
      <c r="IB14" s="208"/>
      <c r="IC14" s="208"/>
      <c r="ID14" s="208"/>
      <c r="IE14" s="208"/>
      <c r="IF14" s="208"/>
      <c r="IG14" s="208"/>
      <c r="IH14" s="208"/>
      <c r="II14" s="208"/>
      <c r="IJ14" s="208"/>
      <c r="IK14" s="208"/>
      <c r="IL14" s="208"/>
      <c r="IM14" s="208"/>
    </row>
    <row r="15" spans="1:247" s="225" customFormat="1" ht="27.75" customHeight="1" x14ac:dyDescent="0.25">
      <c r="A15" s="219"/>
      <c r="B15" s="219"/>
      <c r="C15" s="218" t="s">
        <v>388</v>
      </c>
      <c r="D15" s="219"/>
      <c r="E15" s="219"/>
      <c r="F15" s="219"/>
      <c r="G15" s="219"/>
      <c r="H15" s="214">
        <f t="shared" si="0"/>
        <v>61</v>
      </c>
      <c r="I15" s="219"/>
      <c r="J15" s="215"/>
      <c r="K15" s="219"/>
      <c r="L15" s="220"/>
      <c r="M15" s="220"/>
      <c r="N15" s="220">
        <f>SUM(N16,N18,N22,N24,N29,N31,N37,)</f>
        <v>61</v>
      </c>
      <c r="O15" s="220"/>
      <c r="P15" s="220"/>
      <c r="Q15" s="223"/>
      <c r="R15" s="223"/>
      <c r="S15" s="223"/>
      <c r="T15" s="224"/>
      <c r="U15" s="224"/>
      <c r="V15" s="224"/>
      <c r="W15" s="224"/>
      <c r="X15" s="224"/>
      <c r="Y15" s="224"/>
      <c r="Z15" s="224"/>
      <c r="AA15" s="224"/>
      <c r="AB15" s="224"/>
      <c r="AC15" s="224"/>
      <c r="AD15" s="224"/>
      <c r="AE15" s="224"/>
      <c r="AF15" s="224"/>
      <c r="AG15" s="224"/>
      <c r="AH15" s="224"/>
      <c r="AI15" s="224"/>
      <c r="AJ15" s="224"/>
      <c r="AK15" s="224"/>
      <c r="AL15" s="224"/>
      <c r="AM15" s="224"/>
      <c r="AN15" s="224"/>
      <c r="AO15" s="224"/>
      <c r="AP15" s="224"/>
      <c r="AQ15" s="224"/>
      <c r="AR15" s="224"/>
      <c r="AS15" s="224"/>
      <c r="AT15" s="224"/>
      <c r="AU15" s="224"/>
      <c r="AV15" s="224"/>
      <c r="AW15" s="224"/>
      <c r="AX15" s="224"/>
      <c r="AY15" s="224"/>
      <c r="AZ15" s="224"/>
      <c r="BA15" s="224"/>
      <c r="BB15" s="224"/>
      <c r="BC15" s="224"/>
      <c r="BD15" s="224"/>
      <c r="BE15" s="224"/>
      <c r="BF15" s="224"/>
      <c r="BG15" s="224"/>
      <c r="BH15" s="224"/>
      <c r="BI15" s="224"/>
      <c r="BJ15" s="224"/>
      <c r="BK15" s="224"/>
      <c r="BL15" s="224"/>
      <c r="BM15" s="224"/>
      <c r="BN15" s="224"/>
      <c r="BO15" s="224"/>
      <c r="BP15" s="224"/>
      <c r="BQ15" s="224"/>
      <c r="BR15" s="224"/>
      <c r="BS15" s="224"/>
      <c r="BT15" s="224"/>
      <c r="BU15" s="224"/>
      <c r="BV15" s="224"/>
      <c r="BW15" s="224"/>
      <c r="BX15" s="224"/>
      <c r="BY15" s="224"/>
      <c r="BZ15" s="224"/>
      <c r="CA15" s="224"/>
      <c r="CB15" s="224"/>
      <c r="CC15" s="224"/>
      <c r="CD15" s="224"/>
      <c r="CE15" s="224"/>
      <c r="CF15" s="224"/>
      <c r="CG15" s="224"/>
      <c r="CH15" s="224"/>
      <c r="CI15" s="224"/>
      <c r="CJ15" s="224"/>
      <c r="CK15" s="224"/>
      <c r="CL15" s="224"/>
      <c r="CM15" s="224"/>
      <c r="CN15" s="224"/>
      <c r="CO15" s="224"/>
      <c r="CP15" s="224"/>
      <c r="CQ15" s="224"/>
      <c r="CR15" s="224"/>
      <c r="CS15" s="224"/>
      <c r="CT15" s="224"/>
      <c r="CU15" s="224"/>
      <c r="CV15" s="224"/>
      <c r="CW15" s="224"/>
      <c r="CX15" s="224"/>
      <c r="CY15" s="224"/>
      <c r="CZ15" s="224"/>
      <c r="DA15" s="224"/>
      <c r="DB15" s="224"/>
      <c r="DC15" s="224"/>
      <c r="DD15" s="224"/>
      <c r="DE15" s="224"/>
      <c r="DF15" s="224"/>
      <c r="DG15" s="224"/>
      <c r="DH15" s="224"/>
      <c r="DI15" s="224"/>
      <c r="DJ15" s="224"/>
      <c r="DK15" s="224"/>
      <c r="DL15" s="224"/>
      <c r="DM15" s="224"/>
      <c r="DN15" s="224"/>
      <c r="DO15" s="224"/>
      <c r="DP15" s="224"/>
      <c r="DQ15" s="224"/>
      <c r="DR15" s="224"/>
      <c r="DS15" s="224"/>
      <c r="DT15" s="224"/>
      <c r="DU15" s="224"/>
      <c r="DV15" s="224"/>
      <c r="DW15" s="224"/>
      <c r="DX15" s="224"/>
      <c r="DY15" s="224"/>
      <c r="DZ15" s="224"/>
      <c r="EA15" s="224"/>
      <c r="EB15" s="224"/>
      <c r="EC15" s="224"/>
      <c r="ED15" s="224"/>
      <c r="EE15" s="224"/>
      <c r="EF15" s="224"/>
      <c r="EG15" s="224"/>
      <c r="EH15" s="224"/>
      <c r="EI15" s="224"/>
      <c r="EJ15" s="224"/>
      <c r="EK15" s="224"/>
      <c r="EL15" s="224"/>
      <c r="EM15" s="224"/>
      <c r="EN15" s="224"/>
      <c r="EO15" s="224"/>
      <c r="EP15" s="224"/>
      <c r="EQ15" s="224"/>
      <c r="ER15" s="224"/>
      <c r="ES15" s="224"/>
      <c r="ET15" s="224"/>
      <c r="EU15" s="224"/>
      <c r="EV15" s="224"/>
      <c r="EW15" s="224"/>
      <c r="EX15" s="224"/>
      <c r="EY15" s="224"/>
      <c r="EZ15" s="224"/>
      <c r="FA15" s="224"/>
      <c r="FB15" s="224"/>
      <c r="FC15" s="224"/>
      <c r="FD15" s="224"/>
      <c r="FE15" s="224"/>
      <c r="FF15" s="224"/>
      <c r="FG15" s="224"/>
      <c r="FH15" s="224"/>
      <c r="FI15" s="224"/>
      <c r="FJ15" s="224"/>
      <c r="FK15" s="224"/>
      <c r="FL15" s="224"/>
      <c r="FM15" s="224"/>
      <c r="FN15" s="224"/>
      <c r="FO15" s="224"/>
      <c r="FP15" s="224"/>
      <c r="FQ15" s="224"/>
      <c r="FR15" s="224"/>
      <c r="FS15" s="224"/>
      <c r="FT15" s="224"/>
      <c r="FU15" s="224"/>
      <c r="FV15" s="224"/>
      <c r="FW15" s="224"/>
      <c r="FX15" s="224"/>
      <c r="FY15" s="224"/>
      <c r="FZ15" s="224"/>
      <c r="GA15" s="224"/>
      <c r="GB15" s="224"/>
      <c r="GC15" s="224"/>
      <c r="GD15" s="224"/>
      <c r="GE15" s="224"/>
      <c r="GF15" s="224"/>
      <c r="GG15" s="224"/>
      <c r="GH15" s="224"/>
      <c r="GI15" s="224"/>
      <c r="GJ15" s="224"/>
      <c r="GK15" s="224"/>
      <c r="GL15" s="224"/>
      <c r="GM15" s="224"/>
      <c r="GN15" s="224"/>
      <c r="GO15" s="224"/>
      <c r="GP15" s="224"/>
      <c r="GQ15" s="224"/>
      <c r="GR15" s="224"/>
      <c r="GS15" s="224"/>
      <c r="GT15" s="224"/>
      <c r="GU15" s="224"/>
      <c r="GV15" s="224"/>
      <c r="GW15" s="224"/>
      <c r="GX15" s="224"/>
      <c r="GY15" s="224"/>
      <c r="GZ15" s="224"/>
      <c r="HA15" s="224"/>
      <c r="HB15" s="224"/>
      <c r="HC15" s="224"/>
      <c r="HD15" s="224"/>
      <c r="HE15" s="224"/>
      <c r="HF15" s="224"/>
      <c r="HG15" s="224"/>
      <c r="HH15" s="224"/>
      <c r="HI15" s="224"/>
      <c r="HJ15" s="224"/>
      <c r="HK15" s="224"/>
      <c r="HL15" s="224"/>
      <c r="HM15" s="224"/>
      <c r="HN15" s="224"/>
      <c r="HO15" s="224"/>
      <c r="HP15" s="224"/>
      <c r="HQ15" s="224"/>
      <c r="HR15" s="224"/>
      <c r="HS15" s="224"/>
      <c r="HT15" s="224"/>
      <c r="HU15" s="224"/>
      <c r="HV15" s="224"/>
      <c r="HW15" s="224"/>
      <c r="HX15" s="224"/>
      <c r="HY15" s="224"/>
      <c r="HZ15" s="224"/>
      <c r="IA15" s="224"/>
      <c r="IB15" s="224"/>
      <c r="IC15" s="224"/>
      <c r="ID15" s="224"/>
      <c r="IE15" s="224"/>
      <c r="IF15" s="224"/>
      <c r="IG15" s="224"/>
      <c r="IH15" s="224"/>
      <c r="II15" s="224"/>
      <c r="IJ15" s="224"/>
      <c r="IK15" s="224"/>
      <c r="IL15" s="224"/>
      <c r="IM15" s="224"/>
    </row>
    <row r="16" spans="1:247" ht="27.75" customHeight="1" x14ac:dyDescent="0.25">
      <c r="A16" s="211"/>
      <c r="B16" s="211"/>
      <c r="C16" s="222" t="s">
        <v>389</v>
      </c>
      <c r="D16" s="211"/>
      <c r="E16" s="211"/>
      <c r="F16" s="211"/>
      <c r="G16" s="211"/>
      <c r="H16" s="214">
        <f t="shared" si="0"/>
        <v>0</v>
      </c>
      <c r="I16" s="211"/>
      <c r="J16" s="215"/>
      <c r="K16" s="211"/>
      <c r="L16" s="212"/>
      <c r="M16" s="212"/>
      <c r="N16" s="212">
        <f>SUM(N17)</f>
        <v>0</v>
      </c>
      <c r="O16" s="212"/>
      <c r="P16" s="212"/>
      <c r="Q16" s="216"/>
      <c r="R16" s="216"/>
      <c r="S16" s="216"/>
      <c r="T16" s="208"/>
      <c r="U16" s="208"/>
      <c r="V16" s="208"/>
      <c r="W16" s="208"/>
      <c r="X16" s="208"/>
      <c r="Y16" s="208"/>
      <c r="Z16" s="208"/>
      <c r="AA16" s="208"/>
      <c r="AB16" s="208"/>
      <c r="AC16" s="208"/>
      <c r="AD16" s="208"/>
      <c r="AE16" s="208"/>
      <c r="AF16" s="208"/>
      <c r="AG16" s="208"/>
      <c r="AH16" s="208"/>
      <c r="AI16" s="208"/>
      <c r="AJ16" s="208"/>
      <c r="AK16" s="208"/>
      <c r="AL16" s="208"/>
      <c r="AM16" s="208"/>
      <c r="AN16" s="208"/>
      <c r="AO16" s="208"/>
      <c r="AP16" s="208"/>
      <c r="AQ16" s="208"/>
      <c r="AR16" s="208"/>
      <c r="AS16" s="208"/>
      <c r="AT16" s="208"/>
      <c r="AU16" s="208"/>
      <c r="AV16" s="208"/>
      <c r="AW16" s="208"/>
      <c r="AX16" s="208"/>
      <c r="AY16" s="208"/>
      <c r="AZ16" s="208"/>
      <c r="BA16" s="208"/>
      <c r="BB16" s="208"/>
      <c r="BC16" s="208"/>
      <c r="BD16" s="208"/>
      <c r="BE16" s="208"/>
      <c r="BF16" s="208"/>
      <c r="BG16" s="208"/>
      <c r="BH16" s="208"/>
      <c r="BI16" s="208"/>
      <c r="BJ16" s="208"/>
      <c r="BK16" s="208"/>
      <c r="BL16" s="208"/>
      <c r="BM16" s="208"/>
      <c r="BN16" s="208"/>
      <c r="BO16" s="208"/>
      <c r="BP16" s="208"/>
      <c r="BQ16" s="208"/>
      <c r="BR16" s="208"/>
      <c r="BS16" s="208"/>
      <c r="BT16" s="208"/>
      <c r="BU16" s="208"/>
      <c r="BV16" s="208"/>
      <c r="BW16" s="208"/>
      <c r="BX16" s="208"/>
      <c r="BY16" s="208"/>
      <c r="BZ16" s="208"/>
      <c r="CA16" s="208"/>
      <c r="CB16" s="208"/>
      <c r="CC16" s="208"/>
      <c r="CD16" s="208"/>
      <c r="CE16" s="208"/>
      <c r="CF16" s="208"/>
      <c r="CG16" s="208"/>
      <c r="CH16" s="208"/>
      <c r="CI16" s="208"/>
      <c r="CJ16" s="208"/>
      <c r="CK16" s="208"/>
      <c r="CL16" s="208"/>
      <c r="CM16" s="208"/>
      <c r="CN16" s="208"/>
      <c r="CO16" s="208"/>
      <c r="CP16" s="208"/>
      <c r="CQ16" s="208"/>
      <c r="CR16" s="208"/>
      <c r="CS16" s="208"/>
      <c r="CT16" s="208"/>
      <c r="CU16" s="208"/>
      <c r="CV16" s="208"/>
      <c r="CW16" s="208"/>
      <c r="CX16" s="208"/>
      <c r="CY16" s="208"/>
      <c r="CZ16" s="208"/>
      <c r="DA16" s="208"/>
      <c r="DB16" s="208"/>
      <c r="DC16" s="208"/>
      <c r="DD16" s="208"/>
      <c r="DE16" s="208"/>
      <c r="DF16" s="208"/>
      <c r="DG16" s="208"/>
      <c r="DH16" s="208"/>
      <c r="DI16" s="208"/>
      <c r="DJ16" s="208"/>
      <c r="DK16" s="208"/>
      <c r="DL16" s="208"/>
      <c r="DM16" s="208"/>
      <c r="DN16" s="208"/>
      <c r="DO16" s="208"/>
      <c r="DP16" s="208"/>
      <c r="DQ16" s="208"/>
      <c r="DR16" s="208"/>
      <c r="DS16" s="208"/>
      <c r="DT16" s="208"/>
      <c r="DU16" s="208"/>
      <c r="DV16" s="208"/>
      <c r="DW16" s="208"/>
      <c r="DX16" s="208"/>
      <c r="DY16" s="208"/>
      <c r="DZ16" s="208"/>
      <c r="EA16" s="208"/>
      <c r="EB16" s="208"/>
      <c r="EC16" s="208"/>
      <c r="ED16" s="208"/>
      <c r="EE16" s="208"/>
      <c r="EF16" s="208"/>
      <c r="EG16" s="208"/>
      <c r="EH16" s="208"/>
      <c r="EI16" s="208"/>
      <c r="EJ16" s="208"/>
      <c r="EK16" s="208"/>
      <c r="EL16" s="208"/>
      <c r="EM16" s="208"/>
      <c r="EN16" s="208"/>
      <c r="EO16" s="208"/>
      <c r="EP16" s="208"/>
      <c r="EQ16" s="208"/>
      <c r="ER16" s="208"/>
      <c r="ES16" s="208"/>
      <c r="ET16" s="208"/>
      <c r="EU16" s="208"/>
      <c r="EV16" s="208"/>
      <c r="EW16" s="208"/>
      <c r="EX16" s="208"/>
      <c r="EY16" s="208"/>
      <c r="EZ16" s="208"/>
      <c r="FA16" s="208"/>
      <c r="FB16" s="208"/>
      <c r="FC16" s="208"/>
      <c r="FD16" s="208"/>
      <c r="FE16" s="208"/>
      <c r="FF16" s="208"/>
      <c r="FG16" s="208"/>
      <c r="FH16" s="208"/>
      <c r="FI16" s="208"/>
      <c r="FJ16" s="208"/>
      <c r="FK16" s="208"/>
      <c r="FL16" s="208"/>
      <c r="FM16" s="208"/>
      <c r="FN16" s="208"/>
      <c r="FO16" s="208"/>
      <c r="FP16" s="208"/>
      <c r="FQ16" s="208"/>
      <c r="FR16" s="208"/>
      <c r="FS16" s="208"/>
      <c r="FT16" s="208"/>
      <c r="FU16" s="208"/>
      <c r="FV16" s="208"/>
      <c r="FW16" s="208"/>
      <c r="FX16" s="208"/>
      <c r="FY16" s="208"/>
      <c r="FZ16" s="208"/>
      <c r="GA16" s="208"/>
      <c r="GB16" s="208"/>
      <c r="GC16" s="208"/>
      <c r="GD16" s="208"/>
      <c r="GE16" s="208"/>
      <c r="GF16" s="208"/>
      <c r="GG16" s="208"/>
      <c r="GH16" s="208"/>
      <c r="GI16" s="208"/>
      <c r="GJ16" s="208"/>
      <c r="GK16" s="208"/>
      <c r="GL16" s="208"/>
      <c r="GM16" s="208"/>
      <c r="GN16" s="208"/>
      <c r="GO16" s="208"/>
      <c r="GP16" s="208"/>
      <c r="GQ16" s="208"/>
      <c r="GR16" s="208"/>
      <c r="GS16" s="208"/>
      <c r="GT16" s="208"/>
      <c r="GU16" s="208"/>
      <c r="GV16" s="208"/>
      <c r="GW16" s="208"/>
      <c r="GX16" s="208"/>
      <c r="GY16" s="208"/>
      <c r="GZ16" s="208"/>
      <c r="HA16" s="208"/>
      <c r="HB16" s="208"/>
      <c r="HC16" s="208"/>
      <c r="HD16" s="208"/>
      <c r="HE16" s="208"/>
      <c r="HF16" s="208"/>
      <c r="HG16" s="208"/>
      <c r="HH16" s="208"/>
      <c r="HI16" s="208"/>
      <c r="HJ16" s="208"/>
      <c r="HK16" s="208"/>
      <c r="HL16" s="208"/>
      <c r="HM16" s="208"/>
      <c r="HN16" s="208"/>
      <c r="HO16" s="208"/>
      <c r="HP16" s="208"/>
      <c r="HQ16" s="208"/>
      <c r="HR16" s="208"/>
      <c r="HS16" s="208"/>
      <c r="HT16" s="208"/>
      <c r="HU16" s="208"/>
      <c r="HV16" s="208"/>
      <c r="HW16" s="208"/>
      <c r="HX16" s="208"/>
      <c r="HY16" s="208"/>
      <c r="HZ16" s="208"/>
      <c r="IA16" s="208"/>
      <c r="IB16" s="208"/>
      <c r="IC16" s="208"/>
      <c r="ID16" s="208"/>
      <c r="IE16" s="208"/>
      <c r="IF16" s="208"/>
      <c r="IG16" s="208"/>
      <c r="IH16" s="208"/>
      <c r="II16" s="208"/>
      <c r="IJ16" s="208"/>
      <c r="IK16" s="208"/>
      <c r="IL16" s="208"/>
      <c r="IM16" s="208"/>
    </row>
    <row r="17" spans="1:247" ht="27.75" customHeight="1" x14ac:dyDescent="0.25">
      <c r="A17" s="211"/>
      <c r="B17" s="211"/>
      <c r="C17" s="222"/>
      <c r="D17" s="211"/>
      <c r="E17" s="211"/>
      <c r="F17" s="211"/>
      <c r="G17" s="211"/>
      <c r="H17" s="214">
        <f t="shared" si="0"/>
        <v>0</v>
      </c>
      <c r="I17" s="211"/>
      <c r="J17" s="215"/>
      <c r="K17" s="211"/>
      <c r="L17" s="212"/>
      <c r="M17" s="212"/>
      <c r="N17" s="212"/>
      <c r="O17" s="212"/>
      <c r="P17" s="212"/>
      <c r="Q17" s="216"/>
      <c r="R17" s="216"/>
      <c r="S17" s="216"/>
      <c r="T17" s="208"/>
      <c r="U17" s="208"/>
      <c r="V17" s="208"/>
      <c r="W17" s="208"/>
      <c r="X17" s="208"/>
      <c r="Y17" s="208"/>
      <c r="Z17" s="208"/>
      <c r="AA17" s="208"/>
      <c r="AB17" s="208"/>
      <c r="AC17" s="208"/>
      <c r="AD17" s="208"/>
      <c r="AE17" s="208"/>
      <c r="AF17" s="208"/>
      <c r="AG17" s="208"/>
      <c r="AH17" s="208"/>
      <c r="AI17" s="208"/>
      <c r="AJ17" s="208"/>
      <c r="AK17" s="208"/>
      <c r="AL17" s="208"/>
      <c r="AM17" s="208"/>
      <c r="AN17" s="208"/>
      <c r="AO17" s="208"/>
      <c r="AP17" s="208"/>
      <c r="AQ17" s="208"/>
      <c r="AR17" s="208"/>
      <c r="AS17" s="208"/>
      <c r="AT17" s="208"/>
      <c r="AU17" s="208"/>
      <c r="AV17" s="208"/>
      <c r="AW17" s="208"/>
      <c r="AX17" s="208"/>
      <c r="AY17" s="208"/>
      <c r="AZ17" s="208"/>
      <c r="BA17" s="208"/>
      <c r="BB17" s="208"/>
      <c r="BC17" s="208"/>
      <c r="BD17" s="208"/>
      <c r="BE17" s="208"/>
      <c r="BF17" s="208"/>
      <c r="BG17" s="208"/>
      <c r="BH17" s="208"/>
      <c r="BI17" s="208"/>
      <c r="BJ17" s="208"/>
      <c r="BK17" s="208"/>
      <c r="BL17" s="208"/>
      <c r="BM17" s="208"/>
      <c r="BN17" s="208"/>
      <c r="BO17" s="208"/>
      <c r="BP17" s="208"/>
      <c r="BQ17" s="208"/>
      <c r="BR17" s="208"/>
      <c r="BS17" s="208"/>
      <c r="BT17" s="208"/>
      <c r="BU17" s="208"/>
      <c r="BV17" s="208"/>
      <c r="BW17" s="208"/>
      <c r="BX17" s="208"/>
      <c r="BY17" s="208"/>
      <c r="BZ17" s="208"/>
      <c r="CA17" s="208"/>
      <c r="CB17" s="208"/>
      <c r="CC17" s="208"/>
      <c r="CD17" s="208"/>
      <c r="CE17" s="208"/>
      <c r="CF17" s="208"/>
      <c r="CG17" s="208"/>
      <c r="CH17" s="208"/>
      <c r="CI17" s="208"/>
      <c r="CJ17" s="208"/>
      <c r="CK17" s="208"/>
      <c r="CL17" s="208"/>
      <c r="CM17" s="208"/>
      <c r="CN17" s="208"/>
      <c r="CO17" s="208"/>
      <c r="CP17" s="208"/>
      <c r="CQ17" s="208"/>
      <c r="CR17" s="208"/>
      <c r="CS17" s="208"/>
      <c r="CT17" s="208"/>
      <c r="CU17" s="208"/>
      <c r="CV17" s="208"/>
      <c r="CW17" s="208"/>
      <c r="CX17" s="208"/>
      <c r="CY17" s="208"/>
      <c r="CZ17" s="208"/>
      <c r="DA17" s="208"/>
      <c r="DB17" s="208"/>
      <c r="DC17" s="208"/>
      <c r="DD17" s="208"/>
      <c r="DE17" s="208"/>
      <c r="DF17" s="208"/>
      <c r="DG17" s="208"/>
      <c r="DH17" s="208"/>
      <c r="DI17" s="208"/>
      <c r="DJ17" s="208"/>
      <c r="DK17" s="208"/>
      <c r="DL17" s="208"/>
      <c r="DM17" s="208"/>
      <c r="DN17" s="208"/>
      <c r="DO17" s="208"/>
      <c r="DP17" s="208"/>
      <c r="DQ17" s="208"/>
      <c r="DR17" s="208"/>
      <c r="DS17" s="208"/>
      <c r="DT17" s="208"/>
      <c r="DU17" s="208"/>
      <c r="DV17" s="208"/>
      <c r="DW17" s="208"/>
      <c r="DX17" s="208"/>
      <c r="DY17" s="208"/>
      <c r="DZ17" s="208"/>
      <c r="EA17" s="208"/>
      <c r="EB17" s="208"/>
      <c r="EC17" s="208"/>
      <c r="ED17" s="208"/>
      <c r="EE17" s="208"/>
      <c r="EF17" s="208"/>
      <c r="EG17" s="208"/>
      <c r="EH17" s="208"/>
      <c r="EI17" s="208"/>
      <c r="EJ17" s="208"/>
      <c r="EK17" s="208"/>
      <c r="EL17" s="208"/>
      <c r="EM17" s="208"/>
      <c r="EN17" s="208"/>
      <c r="EO17" s="208"/>
      <c r="EP17" s="208"/>
      <c r="EQ17" s="208"/>
      <c r="ER17" s="208"/>
      <c r="ES17" s="208"/>
      <c r="ET17" s="208"/>
      <c r="EU17" s="208"/>
      <c r="EV17" s="208"/>
      <c r="EW17" s="208"/>
      <c r="EX17" s="208"/>
      <c r="EY17" s="208"/>
      <c r="EZ17" s="208"/>
      <c r="FA17" s="208"/>
      <c r="FB17" s="208"/>
      <c r="FC17" s="208"/>
      <c r="FD17" s="208"/>
      <c r="FE17" s="208"/>
      <c r="FF17" s="208"/>
      <c r="FG17" s="208"/>
      <c r="FH17" s="208"/>
      <c r="FI17" s="208"/>
      <c r="FJ17" s="208"/>
      <c r="FK17" s="208"/>
      <c r="FL17" s="208"/>
      <c r="FM17" s="208"/>
      <c r="FN17" s="208"/>
      <c r="FO17" s="208"/>
      <c r="FP17" s="208"/>
      <c r="FQ17" s="208"/>
      <c r="FR17" s="208"/>
      <c r="FS17" s="208"/>
      <c r="FT17" s="208"/>
      <c r="FU17" s="208"/>
      <c r="FV17" s="208"/>
      <c r="FW17" s="208"/>
      <c r="FX17" s="208"/>
      <c r="FY17" s="208"/>
      <c r="FZ17" s="208"/>
      <c r="GA17" s="208"/>
      <c r="GB17" s="208"/>
      <c r="GC17" s="208"/>
      <c r="GD17" s="208"/>
      <c r="GE17" s="208"/>
      <c r="GF17" s="208"/>
      <c r="GG17" s="208"/>
      <c r="GH17" s="208"/>
      <c r="GI17" s="208"/>
      <c r="GJ17" s="208"/>
      <c r="GK17" s="208"/>
      <c r="GL17" s="208"/>
      <c r="GM17" s="208"/>
      <c r="GN17" s="208"/>
      <c r="GO17" s="208"/>
      <c r="GP17" s="208"/>
      <c r="GQ17" s="208"/>
      <c r="GR17" s="208"/>
      <c r="GS17" s="208"/>
      <c r="GT17" s="208"/>
      <c r="GU17" s="208"/>
      <c r="GV17" s="208"/>
      <c r="GW17" s="208"/>
      <c r="GX17" s="208"/>
      <c r="GY17" s="208"/>
      <c r="GZ17" s="208"/>
      <c r="HA17" s="208"/>
      <c r="HB17" s="208"/>
      <c r="HC17" s="208"/>
      <c r="HD17" s="208"/>
      <c r="HE17" s="208"/>
      <c r="HF17" s="208"/>
      <c r="HG17" s="208"/>
      <c r="HH17" s="208"/>
      <c r="HI17" s="208"/>
      <c r="HJ17" s="208"/>
      <c r="HK17" s="208"/>
      <c r="HL17" s="208"/>
      <c r="HM17" s="208"/>
      <c r="HN17" s="208"/>
      <c r="HO17" s="208"/>
      <c r="HP17" s="208"/>
      <c r="HQ17" s="208"/>
      <c r="HR17" s="208"/>
      <c r="HS17" s="208"/>
      <c r="HT17" s="208"/>
      <c r="HU17" s="208"/>
      <c r="HV17" s="208"/>
      <c r="HW17" s="208"/>
      <c r="HX17" s="208"/>
      <c r="HY17" s="208"/>
      <c r="HZ17" s="208"/>
      <c r="IA17" s="208"/>
      <c r="IB17" s="208"/>
      <c r="IC17" s="208"/>
      <c r="ID17" s="208"/>
      <c r="IE17" s="208"/>
      <c r="IF17" s="208"/>
      <c r="IG17" s="208"/>
      <c r="IH17" s="208"/>
      <c r="II17" s="208"/>
      <c r="IJ17" s="208"/>
      <c r="IK17" s="208"/>
      <c r="IL17" s="208"/>
      <c r="IM17" s="208"/>
    </row>
    <row r="18" spans="1:247" ht="27.75" customHeight="1" x14ac:dyDescent="0.25">
      <c r="A18" s="211"/>
      <c r="B18" s="211"/>
      <c r="C18" s="222" t="s">
        <v>390</v>
      </c>
      <c r="D18" s="211"/>
      <c r="E18" s="211"/>
      <c r="F18" s="211"/>
      <c r="G18" s="211"/>
      <c r="H18" s="214">
        <f t="shared" si="0"/>
        <v>5</v>
      </c>
      <c r="I18" s="211"/>
      <c r="J18" s="215"/>
      <c r="K18" s="211"/>
      <c r="L18" s="212"/>
      <c r="M18" s="212"/>
      <c r="N18" s="220">
        <f>SUM(N19:N21)</f>
        <v>5</v>
      </c>
      <c r="O18" s="212"/>
      <c r="P18" s="212"/>
      <c r="Q18" s="216"/>
      <c r="R18" s="216"/>
      <c r="S18" s="216"/>
      <c r="T18" s="208"/>
      <c r="U18" s="208"/>
      <c r="V18" s="208"/>
      <c r="W18" s="208"/>
      <c r="X18" s="208"/>
      <c r="Y18" s="208"/>
      <c r="Z18" s="208"/>
      <c r="AA18" s="208"/>
      <c r="AB18" s="208"/>
      <c r="AC18" s="208"/>
      <c r="AD18" s="208"/>
      <c r="AE18" s="208"/>
      <c r="AF18" s="208"/>
      <c r="AG18" s="208"/>
      <c r="AH18" s="208"/>
      <c r="AI18" s="208"/>
      <c r="AJ18" s="208"/>
      <c r="AK18" s="208"/>
      <c r="AL18" s="208"/>
      <c r="AM18" s="208"/>
      <c r="AN18" s="208"/>
      <c r="AO18" s="208"/>
      <c r="AP18" s="208"/>
      <c r="AQ18" s="208"/>
      <c r="AR18" s="208"/>
      <c r="AS18" s="208"/>
      <c r="AT18" s="208"/>
      <c r="AU18" s="208"/>
      <c r="AV18" s="208"/>
      <c r="AW18" s="208"/>
      <c r="AX18" s="208"/>
      <c r="AY18" s="208"/>
      <c r="AZ18" s="208"/>
      <c r="BA18" s="208"/>
      <c r="BB18" s="208"/>
      <c r="BC18" s="208"/>
      <c r="BD18" s="208"/>
      <c r="BE18" s="208"/>
      <c r="BF18" s="208"/>
      <c r="BG18" s="208"/>
      <c r="BH18" s="208"/>
      <c r="BI18" s="208"/>
      <c r="BJ18" s="208"/>
      <c r="BK18" s="208"/>
      <c r="BL18" s="208"/>
      <c r="BM18" s="208"/>
      <c r="BN18" s="208"/>
      <c r="BO18" s="208"/>
      <c r="BP18" s="208"/>
      <c r="BQ18" s="208"/>
      <c r="BR18" s="208"/>
      <c r="BS18" s="208"/>
      <c r="BT18" s="208"/>
      <c r="BU18" s="208"/>
      <c r="BV18" s="208"/>
      <c r="BW18" s="208"/>
      <c r="BX18" s="208"/>
      <c r="BY18" s="208"/>
      <c r="BZ18" s="208"/>
      <c r="CA18" s="208"/>
      <c r="CB18" s="208"/>
      <c r="CC18" s="208"/>
      <c r="CD18" s="208"/>
      <c r="CE18" s="208"/>
      <c r="CF18" s="208"/>
      <c r="CG18" s="208"/>
      <c r="CH18" s="208"/>
      <c r="CI18" s="208"/>
      <c r="CJ18" s="208"/>
      <c r="CK18" s="208"/>
      <c r="CL18" s="208"/>
      <c r="CM18" s="208"/>
      <c r="CN18" s="208"/>
      <c r="CO18" s="208"/>
      <c r="CP18" s="208"/>
      <c r="CQ18" s="208"/>
      <c r="CR18" s="208"/>
      <c r="CS18" s="208"/>
      <c r="CT18" s="208"/>
      <c r="CU18" s="208"/>
      <c r="CV18" s="208"/>
      <c r="CW18" s="208"/>
      <c r="CX18" s="208"/>
      <c r="CY18" s="208"/>
      <c r="CZ18" s="208"/>
      <c r="DA18" s="208"/>
      <c r="DB18" s="208"/>
      <c r="DC18" s="208"/>
      <c r="DD18" s="208"/>
      <c r="DE18" s="208"/>
      <c r="DF18" s="208"/>
      <c r="DG18" s="208"/>
      <c r="DH18" s="208"/>
      <c r="DI18" s="208"/>
      <c r="DJ18" s="208"/>
      <c r="DK18" s="208"/>
      <c r="DL18" s="208"/>
      <c r="DM18" s="208"/>
      <c r="DN18" s="208"/>
      <c r="DO18" s="208"/>
      <c r="DP18" s="208"/>
      <c r="DQ18" s="208"/>
      <c r="DR18" s="208"/>
      <c r="DS18" s="208"/>
      <c r="DT18" s="208"/>
      <c r="DU18" s="208"/>
      <c r="DV18" s="208"/>
      <c r="DW18" s="208"/>
      <c r="DX18" s="208"/>
      <c r="DY18" s="208"/>
      <c r="DZ18" s="208"/>
      <c r="EA18" s="208"/>
      <c r="EB18" s="208"/>
      <c r="EC18" s="208"/>
      <c r="ED18" s="208"/>
      <c r="EE18" s="208"/>
      <c r="EF18" s="208"/>
      <c r="EG18" s="208"/>
      <c r="EH18" s="208"/>
      <c r="EI18" s="208"/>
      <c r="EJ18" s="208"/>
      <c r="EK18" s="208"/>
      <c r="EL18" s="208"/>
      <c r="EM18" s="208"/>
      <c r="EN18" s="208"/>
      <c r="EO18" s="208"/>
      <c r="EP18" s="208"/>
      <c r="EQ18" s="208"/>
      <c r="ER18" s="208"/>
      <c r="ES18" s="208"/>
      <c r="ET18" s="208"/>
      <c r="EU18" s="208"/>
      <c r="EV18" s="208"/>
      <c r="EW18" s="208"/>
      <c r="EX18" s="208"/>
      <c r="EY18" s="208"/>
      <c r="EZ18" s="208"/>
      <c r="FA18" s="208"/>
      <c r="FB18" s="208"/>
      <c r="FC18" s="208"/>
      <c r="FD18" s="208"/>
      <c r="FE18" s="208"/>
      <c r="FF18" s="208"/>
      <c r="FG18" s="208"/>
      <c r="FH18" s="208"/>
      <c r="FI18" s="208"/>
      <c r="FJ18" s="208"/>
      <c r="FK18" s="208"/>
      <c r="FL18" s="208"/>
      <c r="FM18" s="208"/>
      <c r="FN18" s="208"/>
      <c r="FO18" s="208"/>
      <c r="FP18" s="208"/>
      <c r="FQ18" s="208"/>
      <c r="FR18" s="208"/>
      <c r="FS18" s="208"/>
      <c r="FT18" s="208"/>
      <c r="FU18" s="208"/>
      <c r="FV18" s="208"/>
      <c r="FW18" s="208"/>
      <c r="FX18" s="208"/>
      <c r="FY18" s="208"/>
      <c r="FZ18" s="208"/>
      <c r="GA18" s="208"/>
      <c r="GB18" s="208"/>
      <c r="GC18" s="208"/>
      <c r="GD18" s="208"/>
      <c r="GE18" s="208"/>
      <c r="GF18" s="208"/>
      <c r="GG18" s="208"/>
      <c r="GH18" s="208"/>
      <c r="GI18" s="208"/>
      <c r="GJ18" s="208"/>
      <c r="GK18" s="208"/>
      <c r="GL18" s="208"/>
      <c r="GM18" s="208"/>
      <c r="GN18" s="208"/>
      <c r="GO18" s="208"/>
      <c r="GP18" s="208"/>
      <c r="GQ18" s="208"/>
      <c r="GR18" s="208"/>
      <c r="GS18" s="208"/>
      <c r="GT18" s="208"/>
      <c r="GU18" s="208"/>
      <c r="GV18" s="208"/>
      <c r="GW18" s="208"/>
      <c r="GX18" s="208"/>
      <c r="GY18" s="208"/>
      <c r="GZ18" s="208"/>
      <c r="HA18" s="208"/>
      <c r="HB18" s="208"/>
      <c r="HC18" s="208"/>
      <c r="HD18" s="208"/>
      <c r="HE18" s="208"/>
      <c r="HF18" s="208"/>
      <c r="HG18" s="208"/>
      <c r="HH18" s="208"/>
      <c r="HI18" s="208"/>
      <c r="HJ18" s="208"/>
      <c r="HK18" s="208"/>
      <c r="HL18" s="208"/>
      <c r="HM18" s="208"/>
      <c r="HN18" s="208"/>
      <c r="HO18" s="208"/>
      <c r="HP18" s="208"/>
      <c r="HQ18" s="208"/>
      <c r="HR18" s="208"/>
      <c r="HS18" s="208"/>
      <c r="HT18" s="208"/>
      <c r="HU18" s="208"/>
      <c r="HV18" s="208"/>
      <c r="HW18" s="208"/>
      <c r="HX18" s="208"/>
      <c r="HY18" s="208"/>
      <c r="HZ18" s="208"/>
      <c r="IA18" s="208"/>
      <c r="IB18" s="208"/>
      <c r="IC18" s="208"/>
      <c r="ID18" s="208"/>
      <c r="IE18" s="208"/>
      <c r="IF18" s="208"/>
      <c r="IG18" s="208"/>
      <c r="IH18" s="208"/>
      <c r="II18" s="208"/>
      <c r="IJ18" s="208"/>
      <c r="IK18" s="208"/>
      <c r="IL18" s="208"/>
      <c r="IM18" s="208"/>
    </row>
    <row r="19" spans="1:247" ht="27.75" customHeight="1" x14ac:dyDescent="0.25">
      <c r="A19" s="211"/>
      <c r="B19" s="211"/>
      <c r="C19" s="230" t="s">
        <v>391</v>
      </c>
      <c r="D19" s="231"/>
      <c r="E19" s="211"/>
      <c r="F19" s="232"/>
      <c r="G19" s="233"/>
      <c r="H19" s="214">
        <f t="shared" si="0"/>
        <v>5</v>
      </c>
      <c r="I19" s="211"/>
      <c r="J19" s="228"/>
      <c r="K19" s="211"/>
      <c r="L19" s="212"/>
      <c r="M19" s="212"/>
      <c r="N19" s="234">
        <v>5</v>
      </c>
      <c r="O19" s="212"/>
      <c r="P19" s="212"/>
      <c r="Q19" s="216"/>
      <c r="R19" s="216"/>
      <c r="S19" s="216"/>
      <c r="T19" s="208"/>
      <c r="U19" s="208"/>
      <c r="V19" s="208"/>
      <c r="W19" s="208"/>
      <c r="X19" s="208"/>
      <c r="Y19" s="208"/>
      <c r="Z19" s="208"/>
      <c r="AA19" s="208"/>
      <c r="AB19" s="208"/>
      <c r="AC19" s="208"/>
      <c r="AD19" s="208"/>
      <c r="AE19" s="208"/>
      <c r="AF19" s="208"/>
      <c r="AG19" s="208"/>
      <c r="AH19" s="208"/>
      <c r="AI19" s="208"/>
      <c r="AJ19" s="208"/>
      <c r="AK19" s="208"/>
      <c r="AL19" s="208"/>
      <c r="AM19" s="208"/>
      <c r="AN19" s="208"/>
      <c r="AO19" s="208"/>
      <c r="AP19" s="208"/>
      <c r="AQ19" s="208"/>
      <c r="AR19" s="208"/>
      <c r="AS19" s="208"/>
      <c r="AT19" s="208"/>
      <c r="AU19" s="208"/>
      <c r="AV19" s="208"/>
      <c r="AW19" s="208"/>
      <c r="AX19" s="208"/>
      <c r="AY19" s="208"/>
      <c r="AZ19" s="208"/>
      <c r="BA19" s="208"/>
      <c r="BB19" s="208"/>
      <c r="BC19" s="208"/>
      <c r="BD19" s="208"/>
      <c r="BE19" s="208"/>
      <c r="BF19" s="208"/>
      <c r="BG19" s="208"/>
      <c r="BH19" s="208"/>
      <c r="BI19" s="208"/>
      <c r="BJ19" s="208"/>
      <c r="BK19" s="208"/>
      <c r="BL19" s="208"/>
      <c r="BM19" s="208"/>
      <c r="BN19" s="208"/>
      <c r="BO19" s="208"/>
      <c r="BP19" s="208"/>
      <c r="BQ19" s="208"/>
      <c r="BR19" s="208"/>
      <c r="BS19" s="208"/>
      <c r="BT19" s="208"/>
      <c r="BU19" s="208"/>
      <c r="BV19" s="208"/>
      <c r="BW19" s="208"/>
      <c r="BX19" s="208"/>
      <c r="BY19" s="208"/>
      <c r="BZ19" s="208"/>
      <c r="CA19" s="208"/>
      <c r="CB19" s="208"/>
      <c r="CC19" s="208"/>
      <c r="CD19" s="208"/>
      <c r="CE19" s="208"/>
      <c r="CF19" s="208"/>
      <c r="CG19" s="208"/>
      <c r="CH19" s="208"/>
      <c r="CI19" s="208"/>
      <c r="CJ19" s="208"/>
      <c r="CK19" s="208"/>
      <c r="CL19" s="208"/>
      <c r="CM19" s="208"/>
      <c r="CN19" s="208"/>
      <c r="CO19" s="208"/>
      <c r="CP19" s="208"/>
      <c r="CQ19" s="208"/>
      <c r="CR19" s="208"/>
      <c r="CS19" s="208"/>
      <c r="CT19" s="208"/>
      <c r="CU19" s="208"/>
      <c r="CV19" s="208"/>
      <c r="CW19" s="208"/>
      <c r="CX19" s="208"/>
      <c r="CY19" s="208"/>
      <c r="CZ19" s="208"/>
      <c r="DA19" s="208"/>
      <c r="DB19" s="208"/>
      <c r="DC19" s="208"/>
      <c r="DD19" s="208"/>
      <c r="DE19" s="208"/>
      <c r="DF19" s="208"/>
      <c r="DG19" s="208"/>
      <c r="DH19" s="208"/>
      <c r="DI19" s="208"/>
      <c r="DJ19" s="208"/>
      <c r="DK19" s="208"/>
      <c r="DL19" s="208"/>
      <c r="DM19" s="208"/>
      <c r="DN19" s="208"/>
      <c r="DO19" s="208"/>
      <c r="DP19" s="208"/>
      <c r="DQ19" s="208"/>
      <c r="DR19" s="208"/>
      <c r="DS19" s="208"/>
      <c r="DT19" s="208"/>
      <c r="DU19" s="208"/>
      <c r="DV19" s="208"/>
      <c r="DW19" s="208"/>
      <c r="DX19" s="208"/>
      <c r="DY19" s="208"/>
      <c r="DZ19" s="208"/>
      <c r="EA19" s="208"/>
      <c r="EB19" s="208"/>
      <c r="EC19" s="208"/>
      <c r="ED19" s="208"/>
      <c r="EE19" s="208"/>
      <c r="EF19" s="208"/>
      <c r="EG19" s="208"/>
      <c r="EH19" s="208"/>
      <c r="EI19" s="208"/>
      <c r="EJ19" s="208"/>
      <c r="EK19" s="208"/>
      <c r="EL19" s="208"/>
      <c r="EM19" s="208"/>
      <c r="EN19" s="208"/>
      <c r="EO19" s="208"/>
      <c r="EP19" s="208"/>
      <c r="EQ19" s="208"/>
      <c r="ER19" s="208"/>
      <c r="ES19" s="208"/>
      <c r="ET19" s="208"/>
      <c r="EU19" s="208"/>
      <c r="EV19" s="208"/>
      <c r="EW19" s="208"/>
      <c r="EX19" s="208"/>
      <c r="EY19" s="208"/>
      <c r="EZ19" s="208"/>
      <c r="FA19" s="208"/>
      <c r="FB19" s="208"/>
      <c r="FC19" s="208"/>
      <c r="FD19" s="208"/>
      <c r="FE19" s="208"/>
      <c r="FF19" s="208"/>
      <c r="FG19" s="208"/>
      <c r="FH19" s="208"/>
      <c r="FI19" s="208"/>
      <c r="FJ19" s="208"/>
      <c r="FK19" s="208"/>
      <c r="FL19" s="208"/>
      <c r="FM19" s="208"/>
      <c r="FN19" s="208"/>
      <c r="FO19" s="208"/>
      <c r="FP19" s="208"/>
      <c r="FQ19" s="208"/>
      <c r="FR19" s="208"/>
      <c r="FS19" s="208"/>
      <c r="FT19" s="208"/>
      <c r="FU19" s="208"/>
      <c r="FV19" s="208"/>
      <c r="FW19" s="208"/>
      <c r="FX19" s="208"/>
      <c r="FY19" s="208"/>
      <c r="FZ19" s="208"/>
      <c r="GA19" s="208"/>
      <c r="GB19" s="208"/>
      <c r="GC19" s="208"/>
      <c r="GD19" s="208"/>
      <c r="GE19" s="208"/>
      <c r="GF19" s="208"/>
      <c r="GG19" s="208"/>
      <c r="GH19" s="208"/>
      <c r="GI19" s="208"/>
      <c r="GJ19" s="208"/>
      <c r="GK19" s="208"/>
      <c r="GL19" s="208"/>
      <c r="GM19" s="208"/>
      <c r="GN19" s="208"/>
      <c r="GO19" s="208"/>
      <c r="GP19" s="208"/>
      <c r="GQ19" s="208"/>
      <c r="GR19" s="208"/>
      <c r="GS19" s="208"/>
      <c r="GT19" s="208"/>
      <c r="GU19" s="208"/>
      <c r="GV19" s="208"/>
      <c r="GW19" s="208"/>
      <c r="GX19" s="208"/>
      <c r="GY19" s="208"/>
      <c r="GZ19" s="208"/>
      <c r="HA19" s="208"/>
      <c r="HB19" s="208"/>
      <c r="HC19" s="208"/>
      <c r="HD19" s="208"/>
      <c r="HE19" s="208"/>
      <c r="HF19" s="208"/>
      <c r="HG19" s="208"/>
      <c r="HH19" s="208"/>
      <c r="HI19" s="208"/>
      <c r="HJ19" s="208"/>
      <c r="HK19" s="208"/>
      <c r="HL19" s="208"/>
      <c r="HM19" s="208"/>
      <c r="HN19" s="208"/>
      <c r="HO19" s="208"/>
      <c r="HP19" s="208"/>
      <c r="HQ19" s="208"/>
      <c r="HR19" s="208"/>
      <c r="HS19" s="208"/>
      <c r="HT19" s="208"/>
      <c r="HU19" s="208"/>
      <c r="HV19" s="208"/>
      <c r="HW19" s="208"/>
      <c r="HX19" s="208"/>
      <c r="HY19" s="208"/>
      <c r="HZ19" s="208"/>
      <c r="IA19" s="208"/>
      <c r="IB19" s="208"/>
      <c r="IC19" s="208"/>
      <c r="ID19" s="208"/>
      <c r="IE19" s="208"/>
      <c r="IF19" s="208"/>
      <c r="IG19" s="208"/>
      <c r="IH19" s="208"/>
      <c r="II19" s="208"/>
      <c r="IJ19" s="208"/>
      <c r="IK19" s="208"/>
      <c r="IL19" s="208"/>
      <c r="IM19" s="208"/>
    </row>
    <row r="20" spans="1:247" ht="27.75" customHeight="1" x14ac:dyDescent="0.25">
      <c r="A20" s="211"/>
      <c r="B20" s="211"/>
      <c r="C20" s="230"/>
      <c r="D20" s="231"/>
      <c r="E20" s="211"/>
      <c r="F20" s="232"/>
      <c r="G20" s="233"/>
      <c r="H20" s="214">
        <f t="shared" si="0"/>
        <v>0</v>
      </c>
      <c r="I20" s="211"/>
      <c r="J20" s="228"/>
      <c r="K20" s="211"/>
      <c r="L20" s="212"/>
      <c r="M20" s="212"/>
      <c r="N20" s="234"/>
      <c r="O20" s="212"/>
      <c r="P20" s="212"/>
      <c r="Q20" s="216"/>
      <c r="R20" s="216"/>
      <c r="S20" s="216"/>
      <c r="T20" s="208"/>
      <c r="U20" s="208"/>
      <c r="V20" s="208"/>
      <c r="W20" s="208"/>
      <c r="X20" s="208"/>
      <c r="Y20" s="208"/>
      <c r="Z20" s="208"/>
      <c r="AA20" s="208"/>
      <c r="AB20" s="208"/>
      <c r="AC20" s="208"/>
      <c r="AD20" s="208"/>
      <c r="AE20" s="208"/>
      <c r="AF20" s="208"/>
      <c r="AG20" s="208"/>
      <c r="AH20" s="208"/>
      <c r="AI20" s="208"/>
      <c r="AJ20" s="208"/>
      <c r="AK20" s="208"/>
      <c r="AL20" s="208"/>
      <c r="AM20" s="208"/>
      <c r="AN20" s="208"/>
      <c r="AO20" s="208"/>
      <c r="AP20" s="208"/>
      <c r="AQ20" s="208"/>
      <c r="AR20" s="208"/>
      <c r="AS20" s="208"/>
      <c r="AT20" s="208"/>
      <c r="AU20" s="208"/>
      <c r="AV20" s="208"/>
      <c r="AW20" s="208"/>
      <c r="AX20" s="208"/>
      <c r="AY20" s="208"/>
      <c r="AZ20" s="208"/>
      <c r="BA20" s="208"/>
      <c r="BB20" s="208"/>
      <c r="BC20" s="208"/>
      <c r="BD20" s="208"/>
      <c r="BE20" s="208"/>
      <c r="BF20" s="208"/>
      <c r="BG20" s="208"/>
      <c r="BH20" s="208"/>
      <c r="BI20" s="208"/>
      <c r="BJ20" s="208"/>
      <c r="BK20" s="208"/>
      <c r="BL20" s="208"/>
      <c r="BM20" s="208"/>
      <c r="BN20" s="208"/>
      <c r="BO20" s="208"/>
      <c r="BP20" s="208"/>
      <c r="BQ20" s="208"/>
      <c r="BR20" s="208"/>
      <c r="BS20" s="208"/>
      <c r="BT20" s="208"/>
      <c r="BU20" s="208"/>
      <c r="BV20" s="208"/>
      <c r="BW20" s="208"/>
      <c r="BX20" s="208"/>
      <c r="BY20" s="208"/>
      <c r="BZ20" s="208"/>
      <c r="CA20" s="208"/>
      <c r="CB20" s="208"/>
      <c r="CC20" s="208"/>
      <c r="CD20" s="208"/>
      <c r="CE20" s="208"/>
      <c r="CF20" s="208"/>
      <c r="CG20" s="208"/>
      <c r="CH20" s="208"/>
      <c r="CI20" s="208"/>
      <c r="CJ20" s="208"/>
      <c r="CK20" s="208"/>
      <c r="CL20" s="208"/>
      <c r="CM20" s="208"/>
      <c r="CN20" s="208"/>
      <c r="CO20" s="208"/>
      <c r="CP20" s="208"/>
      <c r="CQ20" s="208"/>
      <c r="CR20" s="208"/>
      <c r="CS20" s="208"/>
      <c r="CT20" s="208"/>
      <c r="CU20" s="208"/>
      <c r="CV20" s="208"/>
      <c r="CW20" s="208"/>
      <c r="CX20" s="208"/>
      <c r="CY20" s="208"/>
      <c r="CZ20" s="208"/>
      <c r="DA20" s="208"/>
      <c r="DB20" s="208"/>
      <c r="DC20" s="208"/>
      <c r="DD20" s="208"/>
      <c r="DE20" s="208"/>
      <c r="DF20" s="208"/>
      <c r="DG20" s="208"/>
      <c r="DH20" s="208"/>
      <c r="DI20" s="208"/>
      <c r="DJ20" s="208"/>
      <c r="DK20" s="208"/>
      <c r="DL20" s="208"/>
      <c r="DM20" s="208"/>
      <c r="DN20" s="208"/>
      <c r="DO20" s="208"/>
      <c r="DP20" s="208"/>
      <c r="DQ20" s="208"/>
      <c r="DR20" s="208"/>
      <c r="DS20" s="208"/>
      <c r="DT20" s="208"/>
      <c r="DU20" s="208"/>
      <c r="DV20" s="208"/>
      <c r="DW20" s="208"/>
      <c r="DX20" s="208"/>
      <c r="DY20" s="208"/>
      <c r="DZ20" s="208"/>
      <c r="EA20" s="208"/>
      <c r="EB20" s="208"/>
      <c r="EC20" s="208"/>
      <c r="ED20" s="208"/>
      <c r="EE20" s="208"/>
      <c r="EF20" s="208"/>
      <c r="EG20" s="208"/>
      <c r="EH20" s="208"/>
      <c r="EI20" s="208"/>
      <c r="EJ20" s="208"/>
      <c r="EK20" s="208"/>
      <c r="EL20" s="208"/>
      <c r="EM20" s="208"/>
      <c r="EN20" s="208"/>
      <c r="EO20" s="208"/>
      <c r="EP20" s="208"/>
      <c r="EQ20" s="208"/>
      <c r="ER20" s="208"/>
      <c r="ES20" s="208"/>
      <c r="ET20" s="208"/>
      <c r="EU20" s="208"/>
      <c r="EV20" s="208"/>
      <c r="EW20" s="208"/>
      <c r="EX20" s="208"/>
      <c r="EY20" s="208"/>
      <c r="EZ20" s="208"/>
      <c r="FA20" s="208"/>
      <c r="FB20" s="208"/>
      <c r="FC20" s="208"/>
      <c r="FD20" s="208"/>
      <c r="FE20" s="208"/>
      <c r="FF20" s="208"/>
      <c r="FG20" s="208"/>
      <c r="FH20" s="208"/>
      <c r="FI20" s="208"/>
      <c r="FJ20" s="208"/>
      <c r="FK20" s="208"/>
      <c r="FL20" s="208"/>
      <c r="FM20" s="208"/>
      <c r="FN20" s="208"/>
      <c r="FO20" s="208"/>
      <c r="FP20" s="208"/>
      <c r="FQ20" s="208"/>
      <c r="FR20" s="208"/>
      <c r="FS20" s="208"/>
      <c r="FT20" s="208"/>
      <c r="FU20" s="208"/>
      <c r="FV20" s="208"/>
      <c r="FW20" s="208"/>
      <c r="FX20" s="208"/>
      <c r="FY20" s="208"/>
      <c r="FZ20" s="208"/>
      <c r="GA20" s="208"/>
      <c r="GB20" s="208"/>
      <c r="GC20" s="208"/>
      <c r="GD20" s="208"/>
      <c r="GE20" s="208"/>
      <c r="GF20" s="208"/>
      <c r="GG20" s="208"/>
      <c r="GH20" s="208"/>
      <c r="GI20" s="208"/>
      <c r="GJ20" s="208"/>
      <c r="GK20" s="208"/>
      <c r="GL20" s="208"/>
      <c r="GM20" s="208"/>
      <c r="GN20" s="208"/>
      <c r="GO20" s="208"/>
      <c r="GP20" s="208"/>
      <c r="GQ20" s="208"/>
      <c r="GR20" s="208"/>
      <c r="GS20" s="208"/>
      <c r="GT20" s="208"/>
      <c r="GU20" s="208"/>
      <c r="GV20" s="208"/>
      <c r="GW20" s="208"/>
      <c r="GX20" s="208"/>
      <c r="GY20" s="208"/>
      <c r="GZ20" s="208"/>
      <c r="HA20" s="208"/>
      <c r="HB20" s="208"/>
      <c r="HC20" s="208"/>
      <c r="HD20" s="208"/>
      <c r="HE20" s="208"/>
      <c r="HF20" s="208"/>
      <c r="HG20" s="208"/>
      <c r="HH20" s="208"/>
      <c r="HI20" s="208"/>
      <c r="HJ20" s="208"/>
      <c r="HK20" s="208"/>
      <c r="HL20" s="208"/>
      <c r="HM20" s="208"/>
      <c r="HN20" s="208"/>
      <c r="HO20" s="208"/>
      <c r="HP20" s="208"/>
      <c r="HQ20" s="208"/>
      <c r="HR20" s="208"/>
      <c r="HS20" s="208"/>
      <c r="HT20" s="208"/>
      <c r="HU20" s="208"/>
      <c r="HV20" s="208"/>
      <c r="HW20" s="208"/>
      <c r="HX20" s="208"/>
      <c r="HY20" s="208"/>
      <c r="HZ20" s="208"/>
      <c r="IA20" s="208"/>
      <c r="IB20" s="208"/>
      <c r="IC20" s="208"/>
      <c r="ID20" s="208"/>
      <c r="IE20" s="208"/>
      <c r="IF20" s="208"/>
      <c r="IG20" s="208"/>
      <c r="IH20" s="208"/>
      <c r="II20" s="208"/>
      <c r="IJ20" s="208"/>
      <c r="IK20" s="208"/>
      <c r="IL20" s="208"/>
      <c r="IM20" s="208"/>
    </row>
    <row r="21" spans="1:247" ht="27.75" customHeight="1" x14ac:dyDescent="0.25">
      <c r="A21" s="211"/>
      <c r="B21" s="211"/>
      <c r="C21" s="230"/>
      <c r="D21" s="231"/>
      <c r="E21" s="211"/>
      <c r="F21" s="232"/>
      <c r="G21" s="233"/>
      <c r="H21" s="214">
        <f t="shared" si="0"/>
        <v>0</v>
      </c>
      <c r="I21" s="211"/>
      <c r="J21" s="228"/>
      <c r="K21" s="211"/>
      <c r="L21" s="212"/>
      <c r="M21" s="212"/>
      <c r="N21" s="234"/>
      <c r="O21" s="212"/>
      <c r="P21" s="212"/>
      <c r="Q21" s="216"/>
      <c r="R21" s="216"/>
      <c r="S21" s="216"/>
      <c r="T21" s="208"/>
      <c r="U21" s="208"/>
      <c r="V21" s="208"/>
      <c r="W21" s="208"/>
      <c r="X21" s="208"/>
      <c r="Y21" s="208"/>
      <c r="Z21" s="208"/>
      <c r="AA21" s="208"/>
      <c r="AB21" s="208"/>
      <c r="AC21" s="208"/>
      <c r="AD21" s="208"/>
      <c r="AE21" s="208"/>
      <c r="AF21" s="208"/>
      <c r="AG21" s="208"/>
      <c r="AH21" s="208"/>
      <c r="AI21" s="208"/>
      <c r="AJ21" s="208"/>
      <c r="AK21" s="208"/>
      <c r="AL21" s="208"/>
      <c r="AM21" s="208"/>
      <c r="AN21" s="208"/>
      <c r="AO21" s="208"/>
      <c r="AP21" s="208"/>
      <c r="AQ21" s="208"/>
      <c r="AR21" s="208"/>
      <c r="AS21" s="208"/>
      <c r="AT21" s="208"/>
      <c r="AU21" s="208"/>
      <c r="AV21" s="208"/>
      <c r="AW21" s="208"/>
      <c r="AX21" s="208"/>
      <c r="AY21" s="208"/>
      <c r="AZ21" s="208"/>
      <c r="BA21" s="208"/>
      <c r="BB21" s="208"/>
      <c r="BC21" s="208"/>
      <c r="BD21" s="208"/>
      <c r="BE21" s="208"/>
      <c r="BF21" s="208"/>
      <c r="BG21" s="208"/>
      <c r="BH21" s="208"/>
      <c r="BI21" s="208"/>
      <c r="BJ21" s="208"/>
      <c r="BK21" s="208"/>
      <c r="BL21" s="208"/>
      <c r="BM21" s="208"/>
      <c r="BN21" s="208"/>
      <c r="BO21" s="208"/>
      <c r="BP21" s="208"/>
      <c r="BQ21" s="208"/>
      <c r="BR21" s="208"/>
      <c r="BS21" s="208"/>
      <c r="BT21" s="208"/>
      <c r="BU21" s="208"/>
      <c r="BV21" s="208"/>
      <c r="BW21" s="208"/>
      <c r="BX21" s="208"/>
      <c r="BY21" s="208"/>
      <c r="BZ21" s="208"/>
      <c r="CA21" s="208"/>
      <c r="CB21" s="208"/>
      <c r="CC21" s="208"/>
      <c r="CD21" s="208"/>
      <c r="CE21" s="208"/>
      <c r="CF21" s="208"/>
      <c r="CG21" s="208"/>
      <c r="CH21" s="208"/>
      <c r="CI21" s="208"/>
      <c r="CJ21" s="208"/>
      <c r="CK21" s="208"/>
      <c r="CL21" s="208"/>
      <c r="CM21" s="208"/>
      <c r="CN21" s="208"/>
      <c r="CO21" s="208"/>
      <c r="CP21" s="208"/>
      <c r="CQ21" s="208"/>
      <c r="CR21" s="208"/>
      <c r="CS21" s="208"/>
      <c r="CT21" s="208"/>
      <c r="CU21" s="208"/>
      <c r="CV21" s="208"/>
      <c r="CW21" s="208"/>
      <c r="CX21" s="208"/>
      <c r="CY21" s="208"/>
      <c r="CZ21" s="208"/>
      <c r="DA21" s="208"/>
      <c r="DB21" s="208"/>
      <c r="DC21" s="208"/>
      <c r="DD21" s="208"/>
      <c r="DE21" s="208"/>
      <c r="DF21" s="208"/>
      <c r="DG21" s="208"/>
      <c r="DH21" s="208"/>
      <c r="DI21" s="208"/>
      <c r="DJ21" s="208"/>
      <c r="DK21" s="208"/>
      <c r="DL21" s="208"/>
      <c r="DM21" s="208"/>
      <c r="DN21" s="208"/>
      <c r="DO21" s="208"/>
      <c r="DP21" s="208"/>
      <c r="DQ21" s="208"/>
      <c r="DR21" s="208"/>
      <c r="DS21" s="208"/>
      <c r="DT21" s="208"/>
      <c r="DU21" s="208"/>
      <c r="DV21" s="208"/>
      <c r="DW21" s="208"/>
      <c r="DX21" s="208"/>
      <c r="DY21" s="208"/>
      <c r="DZ21" s="208"/>
      <c r="EA21" s="208"/>
      <c r="EB21" s="208"/>
      <c r="EC21" s="208"/>
      <c r="ED21" s="208"/>
      <c r="EE21" s="208"/>
      <c r="EF21" s="208"/>
      <c r="EG21" s="208"/>
      <c r="EH21" s="208"/>
      <c r="EI21" s="208"/>
      <c r="EJ21" s="208"/>
      <c r="EK21" s="208"/>
      <c r="EL21" s="208"/>
      <c r="EM21" s="208"/>
      <c r="EN21" s="208"/>
      <c r="EO21" s="208"/>
      <c r="EP21" s="208"/>
      <c r="EQ21" s="208"/>
      <c r="ER21" s="208"/>
      <c r="ES21" s="208"/>
      <c r="ET21" s="208"/>
      <c r="EU21" s="208"/>
      <c r="EV21" s="208"/>
      <c r="EW21" s="208"/>
      <c r="EX21" s="208"/>
      <c r="EY21" s="208"/>
      <c r="EZ21" s="208"/>
      <c r="FA21" s="208"/>
      <c r="FB21" s="208"/>
      <c r="FC21" s="208"/>
      <c r="FD21" s="208"/>
      <c r="FE21" s="208"/>
      <c r="FF21" s="208"/>
      <c r="FG21" s="208"/>
      <c r="FH21" s="208"/>
      <c r="FI21" s="208"/>
      <c r="FJ21" s="208"/>
      <c r="FK21" s="208"/>
      <c r="FL21" s="208"/>
      <c r="FM21" s="208"/>
      <c r="FN21" s="208"/>
      <c r="FO21" s="208"/>
      <c r="FP21" s="208"/>
      <c r="FQ21" s="208"/>
      <c r="FR21" s="208"/>
      <c r="FS21" s="208"/>
      <c r="FT21" s="208"/>
      <c r="FU21" s="208"/>
      <c r="FV21" s="208"/>
      <c r="FW21" s="208"/>
      <c r="FX21" s="208"/>
      <c r="FY21" s="208"/>
      <c r="FZ21" s="208"/>
      <c r="GA21" s="208"/>
      <c r="GB21" s="208"/>
      <c r="GC21" s="208"/>
      <c r="GD21" s="208"/>
      <c r="GE21" s="208"/>
      <c r="GF21" s="208"/>
      <c r="GG21" s="208"/>
      <c r="GH21" s="208"/>
      <c r="GI21" s="208"/>
      <c r="GJ21" s="208"/>
      <c r="GK21" s="208"/>
      <c r="GL21" s="208"/>
      <c r="GM21" s="208"/>
      <c r="GN21" s="208"/>
      <c r="GO21" s="208"/>
      <c r="GP21" s="208"/>
      <c r="GQ21" s="208"/>
      <c r="GR21" s="208"/>
      <c r="GS21" s="208"/>
      <c r="GT21" s="208"/>
      <c r="GU21" s="208"/>
      <c r="GV21" s="208"/>
      <c r="GW21" s="208"/>
      <c r="GX21" s="208"/>
      <c r="GY21" s="208"/>
      <c r="GZ21" s="208"/>
      <c r="HA21" s="208"/>
      <c r="HB21" s="208"/>
      <c r="HC21" s="208"/>
      <c r="HD21" s="208"/>
      <c r="HE21" s="208"/>
      <c r="HF21" s="208"/>
      <c r="HG21" s="208"/>
      <c r="HH21" s="208"/>
      <c r="HI21" s="208"/>
      <c r="HJ21" s="208"/>
      <c r="HK21" s="208"/>
      <c r="HL21" s="208"/>
      <c r="HM21" s="208"/>
      <c r="HN21" s="208"/>
      <c r="HO21" s="208"/>
      <c r="HP21" s="208"/>
      <c r="HQ21" s="208"/>
      <c r="HR21" s="208"/>
      <c r="HS21" s="208"/>
      <c r="HT21" s="208"/>
      <c r="HU21" s="208"/>
      <c r="HV21" s="208"/>
      <c r="HW21" s="208"/>
      <c r="HX21" s="208"/>
      <c r="HY21" s="208"/>
      <c r="HZ21" s="208"/>
      <c r="IA21" s="208"/>
      <c r="IB21" s="208"/>
      <c r="IC21" s="208"/>
      <c r="ID21" s="208"/>
      <c r="IE21" s="208"/>
      <c r="IF21" s="208"/>
      <c r="IG21" s="208"/>
      <c r="IH21" s="208"/>
      <c r="II21" s="208"/>
      <c r="IJ21" s="208"/>
      <c r="IK21" s="208"/>
      <c r="IL21" s="208"/>
      <c r="IM21" s="208"/>
    </row>
    <row r="22" spans="1:247" ht="27.75" customHeight="1" x14ac:dyDescent="0.25">
      <c r="A22" s="211"/>
      <c r="B22" s="211"/>
      <c r="C22" s="222" t="s">
        <v>392</v>
      </c>
      <c r="D22" s="211"/>
      <c r="E22" s="211"/>
      <c r="F22" s="211"/>
      <c r="G22" s="211"/>
      <c r="H22" s="214">
        <f t="shared" si="0"/>
        <v>2</v>
      </c>
      <c r="I22" s="211"/>
      <c r="J22" s="215"/>
      <c r="K22" s="211"/>
      <c r="L22" s="212"/>
      <c r="M22" s="212"/>
      <c r="N22" s="212">
        <f>SUM(N23:N23)</f>
        <v>2</v>
      </c>
      <c r="O22" s="212"/>
      <c r="P22" s="212"/>
      <c r="Q22" s="216"/>
      <c r="R22" s="216"/>
      <c r="S22" s="216"/>
      <c r="T22" s="208"/>
      <c r="U22" s="208"/>
      <c r="V22" s="208"/>
      <c r="W22" s="208"/>
      <c r="X22" s="208"/>
      <c r="Y22" s="208"/>
      <c r="Z22" s="208"/>
      <c r="AA22" s="208"/>
      <c r="AB22" s="208"/>
      <c r="AC22" s="208"/>
      <c r="AD22" s="208"/>
      <c r="AE22" s="208"/>
      <c r="AF22" s="208"/>
      <c r="AG22" s="208"/>
      <c r="AH22" s="208"/>
      <c r="AI22" s="208"/>
      <c r="AJ22" s="208"/>
      <c r="AK22" s="208"/>
      <c r="AL22" s="208"/>
      <c r="AM22" s="208"/>
      <c r="AN22" s="208"/>
      <c r="AO22" s="208"/>
      <c r="AP22" s="208"/>
      <c r="AQ22" s="208"/>
      <c r="AR22" s="208"/>
      <c r="AS22" s="208"/>
      <c r="AT22" s="208"/>
      <c r="AU22" s="208"/>
      <c r="AV22" s="208"/>
      <c r="AW22" s="208"/>
      <c r="AX22" s="208"/>
      <c r="AY22" s="208"/>
      <c r="AZ22" s="208"/>
      <c r="BA22" s="208"/>
      <c r="BB22" s="208"/>
      <c r="BC22" s="208"/>
      <c r="BD22" s="208"/>
      <c r="BE22" s="208"/>
      <c r="BF22" s="208"/>
      <c r="BG22" s="208"/>
      <c r="BH22" s="208"/>
      <c r="BI22" s="208"/>
      <c r="BJ22" s="208"/>
      <c r="BK22" s="208"/>
      <c r="BL22" s="208"/>
      <c r="BM22" s="208"/>
      <c r="BN22" s="208"/>
      <c r="BO22" s="208"/>
      <c r="BP22" s="208"/>
      <c r="BQ22" s="208"/>
      <c r="BR22" s="208"/>
      <c r="BS22" s="208"/>
      <c r="BT22" s="208"/>
      <c r="BU22" s="208"/>
      <c r="BV22" s="208"/>
      <c r="BW22" s="208"/>
      <c r="BX22" s="208"/>
      <c r="BY22" s="208"/>
      <c r="BZ22" s="208"/>
      <c r="CA22" s="208"/>
      <c r="CB22" s="208"/>
      <c r="CC22" s="208"/>
      <c r="CD22" s="208"/>
      <c r="CE22" s="208"/>
      <c r="CF22" s="208"/>
      <c r="CG22" s="208"/>
      <c r="CH22" s="208"/>
      <c r="CI22" s="208"/>
      <c r="CJ22" s="208"/>
      <c r="CK22" s="208"/>
      <c r="CL22" s="208"/>
      <c r="CM22" s="208"/>
      <c r="CN22" s="208"/>
      <c r="CO22" s="208"/>
      <c r="CP22" s="208"/>
      <c r="CQ22" s="208"/>
      <c r="CR22" s="208"/>
      <c r="CS22" s="208"/>
      <c r="CT22" s="208"/>
      <c r="CU22" s="208"/>
      <c r="CV22" s="208"/>
      <c r="CW22" s="208"/>
      <c r="CX22" s="208"/>
      <c r="CY22" s="208"/>
      <c r="CZ22" s="208"/>
      <c r="DA22" s="208"/>
      <c r="DB22" s="208"/>
      <c r="DC22" s="208"/>
      <c r="DD22" s="208"/>
      <c r="DE22" s="208"/>
      <c r="DF22" s="208"/>
      <c r="DG22" s="208"/>
      <c r="DH22" s="208"/>
      <c r="DI22" s="208"/>
      <c r="DJ22" s="208"/>
      <c r="DK22" s="208"/>
      <c r="DL22" s="208"/>
      <c r="DM22" s="208"/>
      <c r="DN22" s="208"/>
      <c r="DO22" s="208"/>
      <c r="DP22" s="208"/>
      <c r="DQ22" s="208"/>
      <c r="DR22" s="208"/>
      <c r="DS22" s="208"/>
      <c r="DT22" s="208"/>
      <c r="DU22" s="208"/>
      <c r="DV22" s="208"/>
      <c r="DW22" s="208"/>
      <c r="DX22" s="208"/>
      <c r="DY22" s="208"/>
      <c r="DZ22" s="208"/>
      <c r="EA22" s="208"/>
      <c r="EB22" s="208"/>
      <c r="EC22" s="208"/>
      <c r="ED22" s="208"/>
      <c r="EE22" s="208"/>
      <c r="EF22" s="208"/>
      <c r="EG22" s="208"/>
      <c r="EH22" s="208"/>
      <c r="EI22" s="208"/>
      <c r="EJ22" s="208"/>
      <c r="EK22" s="208"/>
      <c r="EL22" s="208"/>
      <c r="EM22" s="208"/>
      <c r="EN22" s="208"/>
      <c r="EO22" s="208"/>
      <c r="EP22" s="208"/>
      <c r="EQ22" s="208"/>
      <c r="ER22" s="208"/>
      <c r="ES22" s="208"/>
      <c r="ET22" s="208"/>
      <c r="EU22" s="208"/>
      <c r="EV22" s="208"/>
      <c r="EW22" s="208"/>
      <c r="EX22" s="208"/>
      <c r="EY22" s="208"/>
      <c r="EZ22" s="208"/>
      <c r="FA22" s="208"/>
      <c r="FB22" s="208"/>
      <c r="FC22" s="208"/>
      <c r="FD22" s="208"/>
      <c r="FE22" s="208"/>
      <c r="FF22" s="208"/>
      <c r="FG22" s="208"/>
      <c r="FH22" s="208"/>
      <c r="FI22" s="208"/>
      <c r="FJ22" s="208"/>
      <c r="FK22" s="208"/>
      <c r="FL22" s="208"/>
      <c r="FM22" s="208"/>
      <c r="FN22" s="208"/>
      <c r="FO22" s="208"/>
      <c r="FP22" s="208"/>
      <c r="FQ22" s="208"/>
      <c r="FR22" s="208"/>
      <c r="FS22" s="208"/>
      <c r="FT22" s="208"/>
      <c r="FU22" s="208"/>
      <c r="FV22" s="208"/>
      <c r="FW22" s="208"/>
      <c r="FX22" s="208"/>
      <c r="FY22" s="208"/>
      <c r="FZ22" s="208"/>
      <c r="GA22" s="208"/>
      <c r="GB22" s="208"/>
      <c r="GC22" s="208"/>
      <c r="GD22" s="208"/>
      <c r="GE22" s="208"/>
      <c r="GF22" s="208"/>
      <c r="GG22" s="208"/>
      <c r="GH22" s="208"/>
      <c r="GI22" s="208"/>
      <c r="GJ22" s="208"/>
      <c r="GK22" s="208"/>
      <c r="GL22" s="208"/>
      <c r="GM22" s="208"/>
      <c r="GN22" s="208"/>
      <c r="GO22" s="208"/>
      <c r="GP22" s="208"/>
      <c r="GQ22" s="208"/>
      <c r="GR22" s="208"/>
      <c r="GS22" s="208"/>
      <c r="GT22" s="208"/>
      <c r="GU22" s="208"/>
      <c r="GV22" s="208"/>
      <c r="GW22" s="208"/>
      <c r="GX22" s="208"/>
      <c r="GY22" s="208"/>
      <c r="GZ22" s="208"/>
      <c r="HA22" s="208"/>
      <c r="HB22" s="208"/>
      <c r="HC22" s="208"/>
      <c r="HD22" s="208"/>
      <c r="HE22" s="208"/>
      <c r="HF22" s="208"/>
      <c r="HG22" s="208"/>
      <c r="HH22" s="208"/>
      <c r="HI22" s="208"/>
      <c r="HJ22" s="208"/>
      <c r="HK22" s="208"/>
      <c r="HL22" s="208"/>
      <c r="HM22" s="208"/>
      <c r="HN22" s="208"/>
      <c r="HO22" s="208"/>
      <c r="HP22" s="208"/>
      <c r="HQ22" s="208"/>
      <c r="HR22" s="208"/>
      <c r="HS22" s="208"/>
      <c r="HT22" s="208"/>
      <c r="HU22" s="208"/>
      <c r="HV22" s="208"/>
      <c r="HW22" s="208"/>
      <c r="HX22" s="208"/>
      <c r="HY22" s="208"/>
      <c r="HZ22" s="208"/>
      <c r="IA22" s="208"/>
      <c r="IB22" s="208"/>
      <c r="IC22" s="208"/>
      <c r="ID22" s="208"/>
      <c r="IE22" s="208"/>
      <c r="IF22" s="208"/>
      <c r="IG22" s="208"/>
      <c r="IH22" s="208"/>
      <c r="II22" s="208"/>
      <c r="IJ22" s="208"/>
      <c r="IK22" s="208"/>
      <c r="IL22" s="208"/>
      <c r="IM22" s="208"/>
    </row>
    <row r="23" spans="1:247" ht="27.75" customHeight="1" x14ac:dyDescent="0.25">
      <c r="A23" s="211"/>
      <c r="B23" s="211"/>
      <c r="C23" s="230" t="s">
        <v>393</v>
      </c>
      <c r="D23" s="235"/>
      <c r="E23" s="211"/>
      <c r="F23" s="232"/>
      <c r="G23" s="233"/>
      <c r="H23" s="214">
        <v>2</v>
      </c>
      <c r="I23" s="236"/>
      <c r="J23" s="228"/>
      <c r="K23" s="211"/>
      <c r="L23" s="212"/>
      <c r="M23" s="212"/>
      <c r="N23" s="228">
        <v>2</v>
      </c>
      <c r="O23" s="212"/>
      <c r="P23" s="212"/>
      <c r="Q23" s="216"/>
      <c r="R23" s="216"/>
      <c r="S23" s="216"/>
      <c r="T23" s="208"/>
      <c r="U23" s="208"/>
      <c r="V23" s="208"/>
      <c r="W23" s="208"/>
      <c r="X23" s="208"/>
      <c r="Y23" s="208"/>
      <c r="Z23" s="208"/>
      <c r="AA23" s="208"/>
      <c r="AB23" s="208"/>
      <c r="AC23" s="208"/>
      <c r="AD23" s="208"/>
      <c r="AE23" s="208"/>
      <c r="AF23" s="208"/>
      <c r="AG23" s="208"/>
      <c r="AH23" s="208"/>
      <c r="AI23" s="208"/>
      <c r="AJ23" s="208"/>
      <c r="AK23" s="208"/>
      <c r="AL23" s="208"/>
      <c r="AM23" s="208"/>
      <c r="AN23" s="208"/>
      <c r="AO23" s="208"/>
      <c r="AP23" s="208"/>
      <c r="AQ23" s="208"/>
      <c r="AR23" s="208"/>
      <c r="AS23" s="208"/>
      <c r="AT23" s="208"/>
      <c r="AU23" s="208"/>
      <c r="AV23" s="208"/>
      <c r="AW23" s="208"/>
      <c r="AX23" s="208"/>
      <c r="AY23" s="208"/>
      <c r="AZ23" s="208"/>
      <c r="BA23" s="208"/>
      <c r="BB23" s="208"/>
      <c r="BC23" s="208"/>
      <c r="BD23" s="208"/>
      <c r="BE23" s="208"/>
      <c r="BF23" s="208"/>
      <c r="BG23" s="208"/>
      <c r="BH23" s="208"/>
      <c r="BI23" s="208"/>
      <c r="BJ23" s="208"/>
      <c r="BK23" s="208"/>
      <c r="BL23" s="208"/>
      <c r="BM23" s="208"/>
      <c r="BN23" s="208"/>
      <c r="BO23" s="208"/>
      <c r="BP23" s="208"/>
      <c r="BQ23" s="208"/>
      <c r="BR23" s="208"/>
      <c r="BS23" s="208"/>
      <c r="BT23" s="208"/>
      <c r="BU23" s="208"/>
      <c r="BV23" s="208"/>
      <c r="BW23" s="208"/>
      <c r="BX23" s="208"/>
      <c r="BY23" s="208"/>
      <c r="BZ23" s="208"/>
      <c r="CA23" s="208"/>
      <c r="CB23" s="208"/>
      <c r="CC23" s="208"/>
      <c r="CD23" s="208"/>
      <c r="CE23" s="208"/>
      <c r="CF23" s="208"/>
      <c r="CG23" s="208"/>
      <c r="CH23" s="208"/>
      <c r="CI23" s="208"/>
      <c r="CJ23" s="208"/>
      <c r="CK23" s="208"/>
      <c r="CL23" s="208"/>
      <c r="CM23" s="208"/>
      <c r="CN23" s="208"/>
      <c r="CO23" s="208"/>
      <c r="CP23" s="208"/>
      <c r="CQ23" s="208"/>
      <c r="CR23" s="208"/>
      <c r="CS23" s="208"/>
      <c r="CT23" s="208"/>
      <c r="CU23" s="208"/>
      <c r="CV23" s="208"/>
      <c r="CW23" s="208"/>
      <c r="CX23" s="208"/>
      <c r="CY23" s="208"/>
      <c r="CZ23" s="208"/>
      <c r="DA23" s="208"/>
      <c r="DB23" s="208"/>
      <c r="DC23" s="208"/>
      <c r="DD23" s="208"/>
      <c r="DE23" s="208"/>
      <c r="DF23" s="208"/>
      <c r="DG23" s="208"/>
      <c r="DH23" s="208"/>
      <c r="DI23" s="208"/>
      <c r="DJ23" s="208"/>
      <c r="DK23" s="208"/>
      <c r="DL23" s="208"/>
      <c r="DM23" s="208"/>
      <c r="DN23" s="208"/>
      <c r="DO23" s="208"/>
      <c r="DP23" s="208"/>
      <c r="DQ23" s="208"/>
      <c r="DR23" s="208"/>
      <c r="DS23" s="208"/>
      <c r="DT23" s="208"/>
      <c r="DU23" s="208"/>
      <c r="DV23" s="208"/>
      <c r="DW23" s="208"/>
      <c r="DX23" s="208"/>
      <c r="DY23" s="208"/>
      <c r="DZ23" s="208"/>
      <c r="EA23" s="208"/>
      <c r="EB23" s="208"/>
      <c r="EC23" s="208"/>
      <c r="ED23" s="208"/>
      <c r="EE23" s="208"/>
      <c r="EF23" s="208"/>
      <c r="EG23" s="208"/>
      <c r="EH23" s="208"/>
      <c r="EI23" s="208"/>
      <c r="EJ23" s="208"/>
      <c r="EK23" s="208"/>
      <c r="EL23" s="208"/>
      <c r="EM23" s="208"/>
      <c r="EN23" s="208"/>
      <c r="EO23" s="208"/>
      <c r="EP23" s="208"/>
      <c r="EQ23" s="208"/>
      <c r="ER23" s="208"/>
      <c r="ES23" s="208"/>
      <c r="ET23" s="208"/>
      <c r="EU23" s="208"/>
      <c r="EV23" s="208"/>
      <c r="EW23" s="208"/>
      <c r="EX23" s="208"/>
      <c r="EY23" s="208"/>
      <c r="EZ23" s="208"/>
      <c r="FA23" s="208"/>
      <c r="FB23" s="208"/>
      <c r="FC23" s="208"/>
      <c r="FD23" s="208"/>
      <c r="FE23" s="208"/>
      <c r="FF23" s="208"/>
      <c r="FG23" s="208"/>
      <c r="FH23" s="208"/>
      <c r="FI23" s="208"/>
      <c r="FJ23" s="208"/>
      <c r="FK23" s="208"/>
      <c r="FL23" s="208"/>
      <c r="FM23" s="208"/>
      <c r="FN23" s="208"/>
      <c r="FO23" s="208"/>
      <c r="FP23" s="208"/>
      <c r="FQ23" s="208"/>
      <c r="FR23" s="208"/>
      <c r="FS23" s="208"/>
      <c r="FT23" s="208"/>
      <c r="FU23" s="208"/>
      <c r="FV23" s="208"/>
      <c r="FW23" s="208"/>
      <c r="FX23" s="208"/>
      <c r="FY23" s="208"/>
      <c r="FZ23" s="208"/>
      <c r="GA23" s="208"/>
      <c r="GB23" s="208"/>
      <c r="GC23" s="208"/>
      <c r="GD23" s="208"/>
      <c r="GE23" s="208"/>
      <c r="GF23" s="208"/>
      <c r="GG23" s="208"/>
      <c r="GH23" s="208"/>
      <c r="GI23" s="208"/>
      <c r="GJ23" s="208"/>
      <c r="GK23" s="208"/>
      <c r="GL23" s="208"/>
      <c r="GM23" s="208"/>
      <c r="GN23" s="208"/>
      <c r="GO23" s="208"/>
      <c r="GP23" s="208"/>
      <c r="GQ23" s="208"/>
      <c r="GR23" s="208"/>
      <c r="GS23" s="208"/>
      <c r="GT23" s="208"/>
      <c r="GU23" s="208"/>
      <c r="GV23" s="208"/>
      <c r="GW23" s="208"/>
      <c r="GX23" s="208"/>
      <c r="GY23" s="208"/>
      <c r="GZ23" s="208"/>
      <c r="HA23" s="208"/>
      <c r="HB23" s="208"/>
      <c r="HC23" s="208"/>
      <c r="HD23" s="208"/>
      <c r="HE23" s="208"/>
      <c r="HF23" s="208"/>
      <c r="HG23" s="208"/>
      <c r="HH23" s="208"/>
      <c r="HI23" s="208"/>
      <c r="HJ23" s="208"/>
      <c r="HK23" s="208"/>
      <c r="HL23" s="208"/>
      <c r="HM23" s="208"/>
      <c r="HN23" s="208"/>
      <c r="HO23" s="208"/>
      <c r="HP23" s="208"/>
      <c r="HQ23" s="208"/>
      <c r="HR23" s="208"/>
      <c r="HS23" s="208"/>
      <c r="HT23" s="208"/>
      <c r="HU23" s="208"/>
      <c r="HV23" s="208"/>
      <c r="HW23" s="208"/>
      <c r="HX23" s="208"/>
      <c r="HY23" s="208"/>
      <c r="HZ23" s="208"/>
      <c r="IA23" s="208"/>
      <c r="IB23" s="208"/>
      <c r="IC23" s="208"/>
      <c r="ID23" s="208"/>
      <c r="IE23" s="208"/>
      <c r="IF23" s="208"/>
      <c r="IG23" s="208"/>
      <c r="IH23" s="208"/>
      <c r="II23" s="208"/>
      <c r="IJ23" s="208"/>
      <c r="IK23" s="208"/>
      <c r="IL23" s="208"/>
      <c r="IM23" s="208"/>
    </row>
    <row r="24" spans="1:247" ht="27.75" customHeight="1" x14ac:dyDescent="0.25">
      <c r="A24" s="217"/>
      <c r="B24" s="237"/>
      <c r="C24" s="222" t="s">
        <v>394</v>
      </c>
      <c r="D24" s="238"/>
      <c r="E24" s="238"/>
      <c r="F24" s="238"/>
      <c r="G24" s="238"/>
      <c r="H24" s="214">
        <f>SUM(I24:S24)</f>
        <v>3</v>
      </c>
      <c r="I24" s="236"/>
      <c r="J24" s="215"/>
      <c r="K24" s="236"/>
      <c r="L24" s="236"/>
      <c r="M24" s="236"/>
      <c r="N24" s="215">
        <f>SUM(N25:N28)</f>
        <v>3</v>
      </c>
      <c r="O24" s="239"/>
      <c r="P24" s="239"/>
      <c r="Q24" s="239"/>
      <c r="R24" s="239"/>
      <c r="S24" s="239"/>
      <c r="T24" s="208"/>
      <c r="U24" s="208"/>
      <c r="V24" s="208"/>
      <c r="W24" s="208"/>
      <c r="X24" s="208"/>
      <c r="Y24" s="208"/>
      <c r="Z24" s="208"/>
      <c r="AA24" s="208"/>
      <c r="AB24" s="208"/>
      <c r="AC24" s="208"/>
      <c r="AD24" s="208"/>
      <c r="AE24" s="208"/>
      <c r="AF24" s="208"/>
      <c r="AG24" s="208"/>
      <c r="AH24" s="208"/>
      <c r="AI24" s="208"/>
      <c r="AJ24" s="208"/>
      <c r="AK24" s="208"/>
      <c r="AL24" s="208"/>
      <c r="AM24" s="208"/>
      <c r="AN24" s="208"/>
      <c r="AO24" s="208"/>
      <c r="AP24" s="208"/>
      <c r="AQ24" s="208"/>
      <c r="AR24" s="208"/>
      <c r="AS24" s="208"/>
      <c r="AT24" s="208"/>
      <c r="AU24" s="208"/>
      <c r="AV24" s="208"/>
      <c r="AW24" s="208"/>
      <c r="AX24" s="208"/>
      <c r="AY24" s="208"/>
      <c r="AZ24" s="208"/>
      <c r="BA24" s="208"/>
      <c r="BB24" s="208"/>
      <c r="BC24" s="208"/>
      <c r="BD24" s="208"/>
      <c r="BE24" s="208"/>
      <c r="BF24" s="208"/>
      <c r="BG24" s="208"/>
      <c r="BH24" s="208"/>
      <c r="BI24" s="208"/>
      <c r="BJ24" s="208"/>
      <c r="BK24" s="208"/>
      <c r="BL24" s="208"/>
      <c r="BM24" s="208"/>
      <c r="BN24" s="208"/>
      <c r="BO24" s="208"/>
      <c r="BP24" s="208"/>
      <c r="BQ24" s="208"/>
      <c r="BR24" s="208"/>
      <c r="BS24" s="208"/>
      <c r="BT24" s="208"/>
      <c r="BU24" s="208"/>
      <c r="BV24" s="208"/>
      <c r="BW24" s="208"/>
      <c r="BX24" s="208"/>
      <c r="BY24" s="208"/>
      <c r="BZ24" s="208"/>
      <c r="CA24" s="208"/>
      <c r="CB24" s="208"/>
      <c r="CC24" s="208"/>
      <c r="CD24" s="208"/>
      <c r="CE24" s="208"/>
      <c r="CF24" s="208"/>
      <c r="CG24" s="208"/>
      <c r="CH24" s="208"/>
      <c r="CI24" s="208"/>
      <c r="CJ24" s="208"/>
      <c r="CK24" s="208"/>
      <c r="CL24" s="208"/>
      <c r="CM24" s="208"/>
      <c r="CN24" s="208"/>
      <c r="CO24" s="208"/>
      <c r="CP24" s="208"/>
      <c r="CQ24" s="208"/>
      <c r="CR24" s="208"/>
      <c r="CS24" s="208"/>
      <c r="CT24" s="208"/>
      <c r="CU24" s="208"/>
      <c r="CV24" s="208"/>
      <c r="CW24" s="208"/>
      <c r="CX24" s="208"/>
      <c r="CY24" s="208"/>
      <c r="CZ24" s="208"/>
      <c r="DA24" s="208"/>
      <c r="DB24" s="208"/>
      <c r="DC24" s="208"/>
      <c r="DD24" s="208"/>
      <c r="DE24" s="208"/>
      <c r="DF24" s="208"/>
      <c r="DG24" s="208"/>
      <c r="DH24" s="208"/>
      <c r="DI24" s="208"/>
      <c r="DJ24" s="208"/>
      <c r="DK24" s="208"/>
      <c r="DL24" s="208"/>
      <c r="DM24" s="208"/>
      <c r="DN24" s="208"/>
      <c r="DO24" s="208"/>
      <c r="DP24" s="208"/>
      <c r="DQ24" s="208"/>
      <c r="DR24" s="208"/>
      <c r="DS24" s="208"/>
      <c r="DT24" s="208"/>
      <c r="DU24" s="208"/>
      <c r="DV24" s="208"/>
      <c r="DW24" s="208"/>
      <c r="DX24" s="208"/>
      <c r="DY24" s="208"/>
      <c r="DZ24" s="208"/>
      <c r="EA24" s="208"/>
      <c r="EB24" s="208"/>
      <c r="EC24" s="208"/>
      <c r="ED24" s="208"/>
      <c r="EE24" s="208"/>
      <c r="EF24" s="208"/>
      <c r="EG24" s="208"/>
      <c r="EH24" s="208"/>
      <c r="EI24" s="208"/>
      <c r="EJ24" s="208"/>
      <c r="EK24" s="208"/>
      <c r="EL24" s="208"/>
      <c r="EM24" s="208"/>
      <c r="EN24" s="208"/>
      <c r="EO24" s="208"/>
      <c r="EP24" s="208"/>
      <c r="EQ24" s="208"/>
      <c r="ER24" s="208"/>
      <c r="ES24" s="208"/>
      <c r="ET24" s="208"/>
      <c r="EU24" s="208"/>
      <c r="EV24" s="208"/>
      <c r="EW24" s="208"/>
      <c r="EX24" s="208"/>
      <c r="EY24" s="208"/>
      <c r="EZ24" s="208"/>
      <c r="FA24" s="208"/>
      <c r="FB24" s="208"/>
      <c r="FC24" s="208"/>
      <c r="FD24" s="208"/>
      <c r="FE24" s="208"/>
      <c r="FF24" s="208"/>
      <c r="FG24" s="208"/>
      <c r="FH24" s="208"/>
      <c r="FI24" s="208"/>
      <c r="FJ24" s="208"/>
      <c r="FK24" s="208"/>
      <c r="FL24" s="208"/>
      <c r="FM24" s="208"/>
      <c r="FN24" s="208"/>
      <c r="FO24" s="208"/>
      <c r="FP24" s="208"/>
      <c r="FQ24" s="208"/>
      <c r="FR24" s="208"/>
      <c r="FS24" s="208"/>
      <c r="FT24" s="208"/>
      <c r="FU24" s="208"/>
      <c r="FV24" s="208"/>
      <c r="FW24" s="208"/>
      <c r="FX24" s="208"/>
      <c r="FY24" s="208"/>
      <c r="FZ24" s="208"/>
      <c r="GA24" s="208"/>
      <c r="GB24" s="208"/>
      <c r="GC24" s="208"/>
      <c r="GD24" s="208"/>
      <c r="GE24" s="208"/>
      <c r="GF24" s="208"/>
      <c r="GG24" s="208"/>
      <c r="GH24" s="208"/>
      <c r="GI24" s="208"/>
      <c r="GJ24" s="208"/>
      <c r="GK24" s="208"/>
      <c r="GL24" s="208"/>
      <c r="GM24" s="208"/>
      <c r="GN24" s="208"/>
      <c r="GO24" s="208"/>
      <c r="GP24" s="208"/>
      <c r="GQ24" s="208"/>
      <c r="GR24" s="208"/>
      <c r="GS24" s="208"/>
      <c r="GT24" s="208"/>
      <c r="GU24" s="208"/>
      <c r="GV24" s="208"/>
      <c r="GW24" s="208"/>
      <c r="GX24" s="208"/>
      <c r="GY24" s="208"/>
      <c r="GZ24" s="208"/>
      <c r="HA24" s="208"/>
      <c r="HB24" s="208"/>
      <c r="HC24" s="208"/>
      <c r="HD24" s="208"/>
      <c r="HE24" s="208"/>
      <c r="HF24" s="208"/>
      <c r="HG24" s="208"/>
      <c r="HH24" s="208"/>
      <c r="HI24" s="208"/>
      <c r="HJ24" s="208"/>
      <c r="HK24" s="208"/>
      <c r="HL24" s="208"/>
      <c r="HM24" s="208"/>
      <c r="HN24" s="208"/>
      <c r="HO24" s="208"/>
      <c r="HP24" s="208"/>
      <c r="HQ24" s="208"/>
      <c r="HR24" s="208"/>
      <c r="HS24" s="208"/>
      <c r="HT24" s="208"/>
      <c r="HU24" s="208"/>
      <c r="HV24" s="208"/>
      <c r="HW24" s="208"/>
      <c r="HX24" s="208"/>
      <c r="HY24" s="208"/>
      <c r="HZ24" s="208"/>
      <c r="IA24" s="208"/>
      <c r="IB24" s="208"/>
      <c r="IC24" s="208"/>
      <c r="ID24" s="208"/>
      <c r="IE24" s="208"/>
      <c r="IF24" s="208"/>
      <c r="IG24" s="208"/>
      <c r="IH24" s="208"/>
      <c r="II24" s="208"/>
      <c r="IJ24" s="208"/>
      <c r="IK24" s="208"/>
      <c r="IL24" s="208"/>
      <c r="IM24" s="208"/>
    </row>
    <row r="25" spans="1:247" ht="27.75" customHeight="1" x14ac:dyDescent="0.25">
      <c r="A25" s="217"/>
      <c r="B25" s="237"/>
      <c r="C25" s="230" t="s">
        <v>395</v>
      </c>
      <c r="D25" s="240"/>
      <c r="E25" s="238"/>
      <c r="F25" s="241"/>
      <c r="G25" s="233"/>
      <c r="H25" s="214">
        <v>3</v>
      </c>
      <c r="I25" s="236"/>
      <c r="J25" s="228"/>
      <c r="K25" s="236"/>
      <c r="L25" s="236"/>
      <c r="M25" s="236"/>
      <c r="N25" s="234">
        <v>3</v>
      </c>
      <c r="O25" s="239"/>
      <c r="P25" s="239"/>
      <c r="Q25" s="239"/>
      <c r="R25" s="239"/>
      <c r="S25" s="239"/>
      <c r="T25" s="208"/>
      <c r="U25" s="208"/>
      <c r="V25" s="208"/>
      <c r="W25" s="208"/>
      <c r="X25" s="208"/>
      <c r="Y25" s="208"/>
      <c r="Z25" s="208"/>
      <c r="AA25" s="208"/>
      <c r="AB25" s="208"/>
      <c r="AC25" s="208"/>
      <c r="AD25" s="208"/>
      <c r="AE25" s="208"/>
      <c r="AF25" s="208"/>
      <c r="AG25" s="208"/>
      <c r="AH25" s="208"/>
      <c r="AI25" s="208"/>
      <c r="AJ25" s="208"/>
      <c r="AK25" s="208"/>
      <c r="AL25" s="208"/>
      <c r="AM25" s="208"/>
      <c r="AN25" s="208"/>
      <c r="AO25" s="208"/>
      <c r="AP25" s="208"/>
      <c r="AQ25" s="208"/>
      <c r="AR25" s="208"/>
      <c r="AS25" s="208"/>
      <c r="AT25" s="208"/>
      <c r="AU25" s="208"/>
      <c r="AV25" s="208"/>
      <c r="AW25" s="208"/>
      <c r="AX25" s="208"/>
      <c r="AY25" s="208"/>
      <c r="AZ25" s="208"/>
      <c r="BA25" s="208"/>
      <c r="BB25" s="208"/>
      <c r="BC25" s="208"/>
      <c r="BD25" s="208"/>
      <c r="BE25" s="208"/>
      <c r="BF25" s="208"/>
      <c r="BG25" s="208"/>
      <c r="BH25" s="208"/>
      <c r="BI25" s="208"/>
      <c r="BJ25" s="208"/>
      <c r="BK25" s="208"/>
      <c r="BL25" s="208"/>
      <c r="BM25" s="208"/>
      <c r="BN25" s="208"/>
      <c r="BO25" s="208"/>
      <c r="BP25" s="208"/>
      <c r="BQ25" s="208"/>
      <c r="BR25" s="208"/>
      <c r="BS25" s="208"/>
      <c r="BT25" s="208"/>
      <c r="BU25" s="208"/>
      <c r="BV25" s="208"/>
      <c r="BW25" s="208"/>
      <c r="BX25" s="208"/>
      <c r="BY25" s="208"/>
      <c r="BZ25" s="208"/>
      <c r="CA25" s="208"/>
      <c r="CB25" s="208"/>
      <c r="CC25" s="208"/>
      <c r="CD25" s="208"/>
      <c r="CE25" s="208"/>
      <c r="CF25" s="208"/>
      <c r="CG25" s="208"/>
      <c r="CH25" s="208"/>
      <c r="CI25" s="208"/>
      <c r="CJ25" s="208"/>
      <c r="CK25" s="208"/>
      <c r="CL25" s="208"/>
      <c r="CM25" s="208"/>
      <c r="CN25" s="208"/>
      <c r="CO25" s="208"/>
      <c r="CP25" s="208"/>
      <c r="CQ25" s="208"/>
      <c r="CR25" s="208"/>
      <c r="CS25" s="208"/>
      <c r="CT25" s="208"/>
      <c r="CU25" s="208"/>
      <c r="CV25" s="208"/>
      <c r="CW25" s="208"/>
      <c r="CX25" s="208"/>
      <c r="CY25" s="208"/>
      <c r="CZ25" s="208"/>
      <c r="DA25" s="208"/>
      <c r="DB25" s="208"/>
      <c r="DC25" s="208"/>
      <c r="DD25" s="208"/>
      <c r="DE25" s="208"/>
      <c r="DF25" s="208"/>
      <c r="DG25" s="208"/>
      <c r="DH25" s="208"/>
      <c r="DI25" s="208"/>
      <c r="DJ25" s="208"/>
      <c r="DK25" s="208"/>
      <c r="DL25" s="208"/>
      <c r="DM25" s="208"/>
      <c r="DN25" s="208"/>
      <c r="DO25" s="208"/>
      <c r="DP25" s="208"/>
      <c r="DQ25" s="208"/>
      <c r="DR25" s="208"/>
      <c r="DS25" s="208"/>
      <c r="DT25" s="208"/>
      <c r="DU25" s="208"/>
      <c r="DV25" s="208"/>
      <c r="DW25" s="208"/>
      <c r="DX25" s="208"/>
      <c r="DY25" s="208"/>
      <c r="DZ25" s="208"/>
      <c r="EA25" s="208"/>
      <c r="EB25" s="208"/>
      <c r="EC25" s="208"/>
      <c r="ED25" s="208"/>
      <c r="EE25" s="208"/>
      <c r="EF25" s="208"/>
      <c r="EG25" s="208"/>
      <c r="EH25" s="208"/>
      <c r="EI25" s="208"/>
      <c r="EJ25" s="208"/>
      <c r="EK25" s="208"/>
      <c r="EL25" s="208"/>
      <c r="EM25" s="208"/>
      <c r="EN25" s="208"/>
      <c r="EO25" s="208"/>
      <c r="EP25" s="208"/>
      <c r="EQ25" s="208"/>
      <c r="ER25" s="208"/>
      <c r="ES25" s="208"/>
      <c r="ET25" s="208"/>
      <c r="EU25" s="208"/>
      <c r="EV25" s="208"/>
      <c r="EW25" s="208"/>
      <c r="EX25" s="208"/>
      <c r="EY25" s="208"/>
      <c r="EZ25" s="208"/>
      <c r="FA25" s="208"/>
      <c r="FB25" s="208"/>
      <c r="FC25" s="208"/>
      <c r="FD25" s="208"/>
      <c r="FE25" s="208"/>
      <c r="FF25" s="208"/>
      <c r="FG25" s="208"/>
      <c r="FH25" s="208"/>
      <c r="FI25" s="208"/>
      <c r="FJ25" s="208"/>
      <c r="FK25" s="208"/>
      <c r="FL25" s="208"/>
      <c r="FM25" s="208"/>
      <c r="FN25" s="208"/>
      <c r="FO25" s="208"/>
      <c r="FP25" s="208"/>
      <c r="FQ25" s="208"/>
      <c r="FR25" s="208"/>
      <c r="FS25" s="208"/>
      <c r="FT25" s="208"/>
      <c r="FU25" s="208"/>
      <c r="FV25" s="208"/>
      <c r="FW25" s="208"/>
      <c r="FX25" s="208"/>
      <c r="FY25" s="208"/>
      <c r="FZ25" s="208"/>
      <c r="GA25" s="208"/>
      <c r="GB25" s="208"/>
      <c r="GC25" s="208"/>
      <c r="GD25" s="208"/>
      <c r="GE25" s="208"/>
      <c r="GF25" s="208"/>
      <c r="GG25" s="208"/>
      <c r="GH25" s="208"/>
      <c r="GI25" s="208"/>
      <c r="GJ25" s="208"/>
      <c r="GK25" s="208"/>
      <c r="GL25" s="208"/>
      <c r="GM25" s="208"/>
      <c r="GN25" s="208"/>
      <c r="GO25" s="208"/>
      <c r="GP25" s="208"/>
      <c r="GQ25" s="208"/>
      <c r="GR25" s="208"/>
      <c r="GS25" s="208"/>
      <c r="GT25" s="208"/>
      <c r="GU25" s="208"/>
      <c r="GV25" s="208"/>
      <c r="GW25" s="208"/>
      <c r="GX25" s="208"/>
      <c r="GY25" s="208"/>
      <c r="GZ25" s="208"/>
      <c r="HA25" s="208"/>
      <c r="HB25" s="208"/>
      <c r="HC25" s="208"/>
      <c r="HD25" s="208"/>
      <c r="HE25" s="208"/>
      <c r="HF25" s="208"/>
      <c r="HG25" s="208"/>
      <c r="HH25" s="208"/>
      <c r="HI25" s="208"/>
      <c r="HJ25" s="208"/>
      <c r="HK25" s="208"/>
      <c r="HL25" s="208"/>
      <c r="HM25" s="208"/>
      <c r="HN25" s="208"/>
      <c r="HO25" s="208"/>
      <c r="HP25" s="208"/>
      <c r="HQ25" s="208"/>
      <c r="HR25" s="208"/>
      <c r="HS25" s="208"/>
      <c r="HT25" s="208"/>
      <c r="HU25" s="208"/>
      <c r="HV25" s="208"/>
      <c r="HW25" s="208"/>
      <c r="HX25" s="208"/>
      <c r="HY25" s="208"/>
      <c r="HZ25" s="208"/>
      <c r="IA25" s="208"/>
      <c r="IB25" s="208"/>
      <c r="IC25" s="208"/>
      <c r="ID25" s="208"/>
      <c r="IE25" s="208"/>
      <c r="IF25" s="208"/>
      <c r="IG25" s="208"/>
      <c r="IH25" s="208"/>
      <c r="II25" s="208"/>
      <c r="IJ25" s="208"/>
      <c r="IK25" s="208"/>
      <c r="IL25" s="208"/>
      <c r="IM25" s="208"/>
    </row>
    <row r="26" spans="1:247" ht="27.75" customHeight="1" x14ac:dyDescent="0.25">
      <c r="A26" s="242"/>
      <c r="B26" s="237"/>
      <c r="C26" s="230"/>
      <c r="D26" s="240"/>
      <c r="E26" s="238"/>
      <c r="F26" s="241"/>
      <c r="G26" s="233"/>
      <c r="H26" s="214"/>
      <c r="I26" s="236"/>
      <c r="J26" s="228"/>
      <c r="K26" s="236"/>
      <c r="L26" s="236"/>
      <c r="M26" s="236"/>
      <c r="N26" s="234"/>
      <c r="O26" s="239"/>
      <c r="P26" s="239"/>
      <c r="Q26" s="239"/>
      <c r="R26" s="239"/>
      <c r="S26" s="239"/>
      <c r="T26" s="208"/>
      <c r="U26" s="208"/>
      <c r="V26" s="208"/>
      <c r="W26" s="208"/>
      <c r="X26" s="208"/>
      <c r="Y26" s="208"/>
      <c r="Z26" s="208"/>
      <c r="AA26" s="208"/>
      <c r="AB26" s="208"/>
      <c r="AC26" s="208"/>
      <c r="AD26" s="208"/>
      <c r="AE26" s="208"/>
      <c r="AF26" s="208"/>
      <c r="AG26" s="208"/>
      <c r="AH26" s="208"/>
      <c r="AI26" s="208"/>
      <c r="AJ26" s="208"/>
      <c r="AK26" s="208"/>
      <c r="AL26" s="208"/>
      <c r="AM26" s="208"/>
      <c r="AN26" s="208"/>
      <c r="AO26" s="208"/>
      <c r="AP26" s="208"/>
      <c r="AQ26" s="208"/>
      <c r="AR26" s="208"/>
      <c r="AS26" s="208"/>
      <c r="AT26" s="208"/>
      <c r="AU26" s="208"/>
      <c r="AV26" s="208"/>
      <c r="AW26" s="208"/>
      <c r="AX26" s="208"/>
      <c r="AY26" s="208"/>
      <c r="AZ26" s="208"/>
      <c r="BA26" s="208"/>
      <c r="BB26" s="208"/>
      <c r="BC26" s="208"/>
      <c r="BD26" s="208"/>
      <c r="BE26" s="208"/>
      <c r="BF26" s="208"/>
      <c r="BG26" s="208"/>
      <c r="BH26" s="208"/>
      <c r="BI26" s="208"/>
      <c r="BJ26" s="208"/>
      <c r="BK26" s="208"/>
      <c r="BL26" s="208"/>
      <c r="BM26" s="208"/>
      <c r="BN26" s="208"/>
      <c r="BO26" s="208"/>
      <c r="BP26" s="208"/>
      <c r="BQ26" s="208"/>
      <c r="BR26" s="208"/>
      <c r="BS26" s="208"/>
      <c r="BT26" s="208"/>
      <c r="BU26" s="208"/>
      <c r="BV26" s="208"/>
      <c r="BW26" s="208"/>
      <c r="BX26" s="208"/>
      <c r="BY26" s="208"/>
      <c r="BZ26" s="208"/>
      <c r="CA26" s="208"/>
      <c r="CB26" s="208"/>
      <c r="CC26" s="208"/>
      <c r="CD26" s="208"/>
      <c r="CE26" s="208"/>
      <c r="CF26" s="208"/>
      <c r="CG26" s="208"/>
      <c r="CH26" s="208"/>
      <c r="CI26" s="208"/>
      <c r="CJ26" s="208"/>
      <c r="CK26" s="208"/>
      <c r="CL26" s="208"/>
      <c r="CM26" s="208"/>
      <c r="CN26" s="208"/>
      <c r="CO26" s="208"/>
      <c r="CP26" s="208"/>
      <c r="CQ26" s="208"/>
      <c r="CR26" s="208"/>
      <c r="CS26" s="208"/>
      <c r="CT26" s="208"/>
      <c r="CU26" s="208"/>
      <c r="CV26" s="208"/>
      <c r="CW26" s="208"/>
      <c r="CX26" s="208"/>
      <c r="CY26" s="208"/>
      <c r="CZ26" s="208"/>
      <c r="DA26" s="208"/>
      <c r="DB26" s="208"/>
      <c r="DC26" s="208"/>
      <c r="DD26" s="208"/>
      <c r="DE26" s="208"/>
      <c r="DF26" s="208"/>
      <c r="DG26" s="208"/>
      <c r="DH26" s="208"/>
      <c r="DI26" s="208"/>
      <c r="DJ26" s="208"/>
      <c r="DK26" s="208"/>
      <c r="DL26" s="208"/>
      <c r="DM26" s="208"/>
      <c r="DN26" s="208"/>
      <c r="DO26" s="208"/>
      <c r="DP26" s="208"/>
      <c r="DQ26" s="208"/>
      <c r="DR26" s="208"/>
      <c r="DS26" s="208"/>
      <c r="DT26" s="208"/>
      <c r="DU26" s="208"/>
      <c r="DV26" s="208"/>
      <c r="DW26" s="208"/>
      <c r="DX26" s="208"/>
      <c r="DY26" s="208"/>
      <c r="DZ26" s="208"/>
      <c r="EA26" s="208"/>
      <c r="EB26" s="208"/>
      <c r="EC26" s="208"/>
      <c r="ED26" s="208"/>
      <c r="EE26" s="208"/>
      <c r="EF26" s="208"/>
      <c r="EG26" s="208"/>
      <c r="EH26" s="208"/>
      <c r="EI26" s="208"/>
      <c r="EJ26" s="208"/>
      <c r="EK26" s="208"/>
      <c r="EL26" s="208"/>
      <c r="EM26" s="208"/>
      <c r="EN26" s="208"/>
      <c r="EO26" s="208"/>
      <c r="EP26" s="208"/>
      <c r="EQ26" s="208"/>
      <c r="ER26" s="208"/>
      <c r="ES26" s="208"/>
      <c r="ET26" s="208"/>
      <c r="EU26" s="208"/>
      <c r="EV26" s="208"/>
      <c r="EW26" s="208"/>
      <c r="EX26" s="208"/>
      <c r="EY26" s="208"/>
      <c r="EZ26" s="208"/>
      <c r="FA26" s="208"/>
      <c r="FB26" s="208"/>
      <c r="FC26" s="208"/>
      <c r="FD26" s="208"/>
      <c r="FE26" s="208"/>
      <c r="FF26" s="208"/>
      <c r="FG26" s="208"/>
      <c r="FH26" s="208"/>
      <c r="FI26" s="208"/>
      <c r="FJ26" s="208"/>
      <c r="FK26" s="208"/>
      <c r="FL26" s="208"/>
      <c r="FM26" s="208"/>
      <c r="FN26" s="208"/>
      <c r="FO26" s="208"/>
      <c r="FP26" s="208"/>
      <c r="FQ26" s="208"/>
      <c r="FR26" s="208"/>
      <c r="FS26" s="208"/>
      <c r="FT26" s="208"/>
      <c r="FU26" s="208"/>
      <c r="FV26" s="208"/>
      <c r="FW26" s="208"/>
      <c r="FX26" s="208"/>
      <c r="FY26" s="208"/>
      <c r="FZ26" s="208"/>
      <c r="GA26" s="208"/>
      <c r="GB26" s="208"/>
      <c r="GC26" s="208"/>
      <c r="GD26" s="208"/>
      <c r="GE26" s="208"/>
      <c r="GF26" s="208"/>
      <c r="GG26" s="208"/>
      <c r="GH26" s="208"/>
      <c r="GI26" s="208"/>
      <c r="GJ26" s="208"/>
      <c r="GK26" s="208"/>
      <c r="GL26" s="208"/>
      <c r="GM26" s="208"/>
      <c r="GN26" s="208"/>
      <c r="GO26" s="208"/>
      <c r="GP26" s="208"/>
      <c r="GQ26" s="208"/>
      <c r="GR26" s="208"/>
      <c r="GS26" s="208"/>
      <c r="GT26" s="208"/>
      <c r="GU26" s="208"/>
      <c r="GV26" s="208"/>
      <c r="GW26" s="208"/>
      <c r="GX26" s="208"/>
      <c r="GY26" s="208"/>
      <c r="GZ26" s="208"/>
      <c r="HA26" s="208"/>
      <c r="HB26" s="208"/>
      <c r="HC26" s="208"/>
      <c r="HD26" s="208"/>
      <c r="HE26" s="208"/>
      <c r="HF26" s="208"/>
      <c r="HG26" s="208"/>
      <c r="HH26" s="208"/>
      <c r="HI26" s="208"/>
      <c r="HJ26" s="208"/>
      <c r="HK26" s="208"/>
      <c r="HL26" s="208"/>
      <c r="HM26" s="208"/>
      <c r="HN26" s="208"/>
      <c r="HO26" s="208"/>
      <c r="HP26" s="208"/>
      <c r="HQ26" s="208"/>
      <c r="HR26" s="208"/>
      <c r="HS26" s="208"/>
      <c r="HT26" s="208"/>
      <c r="HU26" s="208"/>
      <c r="HV26" s="208"/>
      <c r="HW26" s="208"/>
      <c r="HX26" s="208"/>
      <c r="HY26" s="208"/>
      <c r="HZ26" s="208"/>
      <c r="IA26" s="208"/>
      <c r="IB26" s="208"/>
      <c r="IC26" s="208"/>
      <c r="ID26" s="208"/>
      <c r="IE26" s="208"/>
      <c r="IF26" s="208"/>
      <c r="IG26" s="208"/>
      <c r="IH26" s="208"/>
      <c r="II26" s="208"/>
      <c r="IJ26" s="208"/>
      <c r="IK26" s="208"/>
      <c r="IL26" s="208"/>
      <c r="IM26" s="208"/>
    </row>
    <row r="27" spans="1:247" ht="27.75" customHeight="1" x14ac:dyDescent="0.25">
      <c r="A27" s="242"/>
      <c r="B27" s="237"/>
      <c r="C27" s="230"/>
      <c r="D27" s="240"/>
      <c r="E27" s="238"/>
      <c r="F27" s="241"/>
      <c r="G27" s="233"/>
      <c r="H27" s="214"/>
      <c r="I27" s="236"/>
      <c r="J27" s="228"/>
      <c r="K27" s="236"/>
      <c r="L27" s="236"/>
      <c r="M27" s="236"/>
      <c r="N27" s="234"/>
      <c r="O27" s="239"/>
      <c r="P27" s="239"/>
      <c r="Q27" s="239"/>
      <c r="R27" s="239"/>
      <c r="S27" s="239"/>
      <c r="T27" s="208"/>
      <c r="U27" s="208"/>
      <c r="V27" s="208"/>
      <c r="W27" s="208"/>
      <c r="X27" s="208"/>
      <c r="Y27" s="208"/>
      <c r="Z27" s="208"/>
      <c r="AA27" s="208"/>
      <c r="AB27" s="208"/>
      <c r="AC27" s="208"/>
      <c r="AD27" s="208"/>
      <c r="AE27" s="208"/>
      <c r="AF27" s="208"/>
      <c r="AG27" s="208"/>
      <c r="AH27" s="208"/>
      <c r="AI27" s="208"/>
      <c r="AJ27" s="208"/>
      <c r="AK27" s="208"/>
      <c r="AL27" s="208"/>
      <c r="AM27" s="208"/>
      <c r="AN27" s="208"/>
      <c r="AO27" s="208"/>
      <c r="AP27" s="208"/>
      <c r="AQ27" s="208"/>
      <c r="AR27" s="208"/>
      <c r="AS27" s="208"/>
      <c r="AT27" s="208"/>
      <c r="AU27" s="208"/>
      <c r="AV27" s="208"/>
      <c r="AW27" s="208"/>
      <c r="AX27" s="208"/>
      <c r="AY27" s="208"/>
      <c r="AZ27" s="208"/>
      <c r="BA27" s="208"/>
      <c r="BB27" s="208"/>
      <c r="BC27" s="208"/>
      <c r="BD27" s="208"/>
      <c r="BE27" s="208"/>
      <c r="BF27" s="208"/>
      <c r="BG27" s="208"/>
      <c r="BH27" s="208"/>
      <c r="BI27" s="208"/>
      <c r="BJ27" s="208"/>
      <c r="BK27" s="208"/>
      <c r="BL27" s="208"/>
      <c r="BM27" s="208"/>
      <c r="BN27" s="208"/>
      <c r="BO27" s="208"/>
      <c r="BP27" s="208"/>
      <c r="BQ27" s="208"/>
      <c r="BR27" s="208"/>
      <c r="BS27" s="208"/>
      <c r="BT27" s="208"/>
      <c r="BU27" s="208"/>
      <c r="BV27" s="208"/>
      <c r="BW27" s="208"/>
      <c r="BX27" s="208"/>
      <c r="BY27" s="208"/>
      <c r="BZ27" s="208"/>
      <c r="CA27" s="208"/>
      <c r="CB27" s="208"/>
      <c r="CC27" s="208"/>
      <c r="CD27" s="208"/>
      <c r="CE27" s="208"/>
      <c r="CF27" s="208"/>
      <c r="CG27" s="208"/>
      <c r="CH27" s="208"/>
      <c r="CI27" s="208"/>
      <c r="CJ27" s="208"/>
      <c r="CK27" s="208"/>
      <c r="CL27" s="208"/>
      <c r="CM27" s="208"/>
      <c r="CN27" s="208"/>
      <c r="CO27" s="208"/>
      <c r="CP27" s="208"/>
      <c r="CQ27" s="208"/>
      <c r="CR27" s="208"/>
      <c r="CS27" s="208"/>
      <c r="CT27" s="208"/>
      <c r="CU27" s="208"/>
      <c r="CV27" s="208"/>
      <c r="CW27" s="208"/>
      <c r="CX27" s="208"/>
      <c r="CY27" s="208"/>
      <c r="CZ27" s="208"/>
      <c r="DA27" s="208"/>
      <c r="DB27" s="208"/>
      <c r="DC27" s="208"/>
      <c r="DD27" s="208"/>
      <c r="DE27" s="208"/>
      <c r="DF27" s="208"/>
      <c r="DG27" s="208"/>
      <c r="DH27" s="208"/>
      <c r="DI27" s="208"/>
      <c r="DJ27" s="208"/>
      <c r="DK27" s="208"/>
      <c r="DL27" s="208"/>
      <c r="DM27" s="208"/>
      <c r="DN27" s="208"/>
      <c r="DO27" s="208"/>
      <c r="DP27" s="208"/>
      <c r="DQ27" s="208"/>
      <c r="DR27" s="208"/>
      <c r="DS27" s="208"/>
      <c r="DT27" s="208"/>
      <c r="DU27" s="208"/>
      <c r="DV27" s="208"/>
      <c r="DW27" s="208"/>
      <c r="DX27" s="208"/>
      <c r="DY27" s="208"/>
      <c r="DZ27" s="208"/>
      <c r="EA27" s="208"/>
      <c r="EB27" s="208"/>
      <c r="EC27" s="208"/>
      <c r="ED27" s="208"/>
      <c r="EE27" s="208"/>
      <c r="EF27" s="208"/>
      <c r="EG27" s="208"/>
      <c r="EH27" s="208"/>
      <c r="EI27" s="208"/>
      <c r="EJ27" s="208"/>
      <c r="EK27" s="208"/>
      <c r="EL27" s="208"/>
      <c r="EM27" s="208"/>
      <c r="EN27" s="208"/>
      <c r="EO27" s="208"/>
      <c r="EP27" s="208"/>
      <c r="EQ27" s="208"/>
      <c r="ER27" s="208"/>
      <c r="ES27" s="208"/>
      <c r="ET27" s="208"/>
      <c r="EU27" s="208"/>
      <c r="EV27" s="208"/>
      <c r="EW27" s="208"/>
      <c r="EX27" s="208"/>
      <c r="EY27" s="208"/>
      <c r="EZ27" s="208"/>
      <c r="FA27" s="208"/>
      <c r="FB27" s="208"/>
      <c r="FC27" s="208"/>
      <c r="FD27" s="208"/>
      <c r="FE27" s="208"/>
      <c r="FF27" s="208"/>
      <c r="FG27" s="208"/>
      <c r="FH27" s="208"/>
      <c r="FI27" s="208"/>
      <c r="FJ27" s="208"/>
      <c r="FK27" s="208"/>
      <c r="FL27" s="208"/>
      <c r="FM27" s="208"/>
      <c r="FN27" s="208"/>
      <c r="FO27" s="208"/>
      <c r="FP27" s="208"/>
      <c r="FQ27" s="208"/>
      <c r="FR27" s="208"/>
      <c r="FS27" s="208"/>
      <c r="FT27" s="208"/>
      <c r="FU27" s="208"/>
      <c r="FV27" s="208"/>
      <c r="FW27" s="208"/>
      <c r="FX27" s="208"/>
      <c r="FY27" s="208"/>
      <c r="FZ27" s="208"/>
      <c r="GA27" s="208"/>
      <c r="GB27" s="208"/>
      <c r="GC27" s="208"/>
      <c r="GD27" s="208"/>
      <c r="GE27" s="208"/>
      <c r="GF27" s="208"/>
      <c r="GG27" s="208"/>
      <c r="GH27" s="208"/>
      <c r="GI27" s="208"/>
      <c r="GJ27" s="208"/>
      <c r="GK27" s="208"/>
      <c r="GL27" s="208"/>
      <c r="GM27" s="208"/>
      <c r="GN27" s="208"/>
      <c r="GO27" s="208"/>
      <c r="GP27" s="208"/>
      <c r="GQ27" s="208"/>
      <c r="GR27" s="208"/>
      <c r="GS27" s="208"/>
      <c r="GT27" s="208"/>
      <c r="GU27" s="208"/>
      <c r="GV27" s="208"/>
      <c r="GW27" s="208"/>
      <c r="GX27" s="208"/>
      <c r="GY27" s="208"/>
      <c r="GZ27" s="208"/>
      <c r="HA27" s="208"/>
      <c r="HB27" s="208"/>
      <c r="HC27" s="208"/>
      <c r="HD27" s="208"/>
      <c r="HE27" s="208"/>
      <c r="HF27" s="208"/>
      <c r="HG27" s="208"/>
      <c r="HH27" s="208"/>
      <c r="HI27" s="208"/>
      <c r="HJ27" s="208"/>
      <c r="HK27" s="208"/>
      <c r="HL27" s="208"/>
      <c r="HM27" s="208"/>
      <c r="HN27" s="208"/>
      <c r="HO27" s="208"/>
      <c r="HP27" s="208"/>
      <c r="HQ27" s="208"/>
      <c r="HR27" s="208"/>
      <c r="HS27" s="208"/>
      <c r="HT27" s="208"/>
      <c r="HU27" s="208"/>
      <c r="HV27" s="208"/>
      <c r="HW27" s="208"/>
      <c r="HX27" s="208"/>
      <c r="HY27" s="208"/>
      <c r="HZ27" s="208"/>
      <c r="IA27" s="208"/>
      <c r="IB27" s="208"/>
      <c r="IC27" s="208"/>
      <c r="ID27" s="208"/>
      <c r="IE27" s="208"/>
      <c r="IF27" s="208"/>
      <c r="IG27" s="208"/>
      <c r="IH27" s="208"/>
      <c r="II27" s="208"/>
      <c r="IJ27" s="208"/>
      <c r="IK27" s="208"/>
      <c r="IL27" s="208"/>
      <c r="IM27" s="208"/>
    </row>
    <row r="28" spans="1:247" ht="27.75" customHeight="1" x14ac:dyDescent="0.25">
      <c r="A28" s="242"/>
      <c r="B28" s="237"/>
      <c r="C28" s="230"/>
      <c r="D28" s="240"/>
      <c r="E28" s="238"/>
      <c r="F28" s="241"/>
      <c r="G28" s="233"/>
      <c r="H28" s="214"/>
      <c r="I28" s="236"/>
      <c r="J28" s="228"/>
      <c r="K28" s="236"/>
      <c r="L28" s="236"/>
      <c r="M28" s="236"/>
      <c r="N28" s="234"/>
      <c r="O28" s="239"/>
      <c r="P28" s="239"/>
      <c r="Q28" s="239"/>
      <c r="R28" s="239"/>
      <c r="S28" s="239"/>
      <c r="T28" s="208"/>
      <c r="U28" s="208"/>
      <c r="V28" s="208"/>
      <c r="W28" s="208"/>
      <c r="X28" s="208"/>
      <c r="Y28" s="208"/>
      <c r="Z28" s="208"/>
      <c r="AA28" s="208"/>
      <c r="AB28" s="208"/>
      <c r="AC28" s="208"/>
      <c r="AD28" s="208"/>
      <c r="AE28" s="208"/>
      <c r="AF28" s="208"/>
      <c r="AG28" s="208"/>
      <c r="AH28" s="208"/>
      <c r="AI28" s="208"/>
      <c r="AJ28" s="208"/>
      <c r="AK28" s="208"/>
      <c r="AL28" s="208"/>
      <c r="AM28" s="208"/>
      <c r="AN28" s="208"/>
      <c r="AO28" s="208"/>
      <c r="AP28" s="208"/>
      <c r="AQ28" s="208"/>
      <c r="AR28" s="208"/>
      <c r="AS28" s="208"/>
      <c r="AT28" s="208"/>
      <c r="AU28" s="208"/>
      <c r="AV28" s="208"/>
      <c r="AW28" s="208"/>
      <c r="AX28" s="208"/>
      <c r="AY28" s="208"/>
      <c r="AZ28" s="208"/>
      <c r="BA28" s="208"/>
      <c r="BB28" s="208"/>
      <c r="BC28" s="208"/>
      <c r="BD28" s="208"/>
      <c r="BE28" s="208"/>
      <c r="BF28" s="208"/>
      <c r="BG28" s="208"/>
      <c r="BH28" s="208"/>
      <c r="BI28" s="208"/>
      <c r="BJ28" s="208"/>
      <c r="BK28" s="208"/>
      <c r="BL28" s="208"/>
      <c r="BM28" s="208"/>
      <c r="BN28" s="208"/>
      <c r="BO28" s="208"/>
      <c r="BP28" s="208"/>
      <c r="BQ28" s="208"/>
      <c r="BR28" s="208"/>
      <c r="BS28" s="208"/>
      <c r="BT28" s="208"/>
      <c r="BU28" s="208"/>
      <c r="BV28" s="208"/>
      <c r="BW28" s="208"/>
      <c r="BX28" s="208"/>
      <c r="BY28" s="208"/>
      <c r="BZ28" s="208"/>
      <c r="CA28" s="208"/>
      <c r="CB28" s="208"/>
      <c r="CC28" s="208"/>
      <c r="CD28" s="208"/>
      <c r="CE28" s="208"/>
      <c r="CF28" s="208"/>
      <c r="CG28" s="208"/>
      <c r="CH28" s="208"/>
      <c r="CI28" s="208"/>
      <c r="CJ28" s="208"/>
      <c r="CK28" s="208"/>
      <c r="CL28" s="208"/>
      <c r="CM28" s="208"/>
      <c r="CN28" s="208"/>
      <c r="CO28" s="208"/>
      <c r="CP28" s="208"/>
      <c r="CQ28" s="208"/>
      <c r="CR28" s="208"/>
      <c r="CS28" s="208"/>
      <c r="CT28" s="208"/>
      <c r="CU28" s="208"/>
      <c r="CV28" s="208"/>
      <c r="CW28" s="208"/>
      <c r="CX28" s="208"/>
      <c r="CY28" s="208"/>
      <c r="CZ28" s="208"/>
      <c r="DA28" s="208"/>
      <c r="DB28" s="208"/>
      <c r="DC28" s="208"/>
      <c r="DD28" s="208"/>
      <c r="DE28" s="208"/>
      <c r="DF28" s="208"/>
      <c r="DG28" s="208"/>
      <c r="DH28" s="208"/>
      <c r="DI28" s="208"/>
      <c r="DJ28" s="208"/>
      <c r="DK28" s="208"/>
      <c r="DL28" s="208"/>
      <c r="DM28" s="208"/>
      <c r="DN28" s="208"/>
      <c r="DO28" s="208"/>
      <c r="DP28" s="208"/>
      <c r="DQ28" s="208"/>
      <c r="DR28" s="208"/>
      <c r="DS28" s="208"/>
      <c r="DT28" s="208"/>
      <c r="DU28" s="208"/>
      <c r="DV28" s="208"/>
      <c r="DW28" s="208"/>
      <c r="DX28" s="208"/>
      <c r="DY28" s="208"/>
      <c r="DZ28" s="208"/>
      <c r="EA28" s="208"/>
      <c r="EB28" s="208"/>
      <c r="EC28" s="208"/>
      <c r="ED28" s="208"/>
      <c r="EE28" s="208"/>
      <c r="EF28" s="208"/>
      <c r="EG28" s="208"/>
      <c r="EH28" s="208"/>
      <c r="EI28" s="208"/>
      <c r="EJ28" s="208"/>
      <c r="EK28" s="208"/>
      <c r="EL28" s="208"/>
      <c r="EM28" s="208"/>
      <c r="EN28" s="208"/>
      <c r="EO28" s="208"/>
      <c r="EP28" s="208"/>
      <c r="EQ28" s="208"/>
      <c r="ER28" s="208"/>
      <c r="ES28" s="208"/>
      <c r="ET28" s="208"/>
      <c r="EU28" s="208"/>
      <c r="EV28" s="208"/>
      <c r="EW28" s="208"/>
      <c r="EX28" s="208"/>
      <c r="EY28" s="208"/>
      <c r="EZ28" s="208"/>
      <c r="FA28" s="208"/>
      <c r="FB28" s="208"/>
      <c r="FC28" s="208"/>
      <c r="FD28" s="208"/>
      <c r="FE28" s="208"/>
      <c r="FF28" s="208"/>
      <c r="FG28" s="208"/>
      <c r="FH28" s="208"/>
      <c r="FI28" s="208"/>
      <c r="FJ28" s="208"/>
      <c r="FK28" s="208"/>
      <c r="FL28" s="208"/>
      <c r="FM28" s="208"/>
      <c r="FN28" s="208"/>
      <c r="FO28" s="208"/>
      <c r="FP28" s="208"/>
      <c r="FQ28" s="208"/>
      <c r="FR28" s="208"/>
      <c r="FS28" s="208"/>
      <c r="FT28" s="208"/>
      <c r="FU28" s="208"/>
      <c r="FV28" s="208"/>
      <c r="FW28" s="208"/>
      <c r="FX28" s="208"/>
      <c r="FY28" s="208"/>
      <c r="FZ28" s="208"/>
      <c r="GA28" s="208"/>
      <c r="GB28" s="208"/>
      <c r="GC28" s="208"/>
      <c r="GD28" s="208"/>
      <c r="GE28" s="208"/>
      <c r="GF28" s="208"/>
      <c r="GG28" s="208"/>
      <c r="GH28" s="208"/>
      <c r="GI28" s="208"/>
      <c r="GJ28" s="208"/>
      <c r="GK28" s="208"/>
      <c r="GL28" s="208"/>
      <c r="GM28" s="208"/>
      <c r="GN28" s="208"/>
      <c r="GO28" s="208"/>
      <c r="GP28" s="208"/>
      <c r="GQ28" s="208"/>
      <c r="GR28" s="208"/>
      <c r="GS28" s="208"/>
      <c r="GT28" s="208"/>
      <c r="GU28" s="208"/>
      <c r="GV28" s="208"/>
      <c r="GW28" s="208"/>
      <c r="GX28" s="208"/>
      <c r="GY28" s="208"/>
      <c r="GZ28" s="208"/>
      <c r="HA28" s="208"/>
      <c r="HB28" s="208"/>
      <c r="HC28" s="208"/>
      <c r="HD28" s="208"/>
      <c r="HE28" s="208"/>
      <c r="HF28" s="208"/>
      <c r="HG28" s="208"/>
      <c r="HH28" s="208"/>
      <c r="HI28" s="208"/>
      <c r="HJ28" s="208"/>
      <c r="HK28" s="208"/>
      <c r="HL28" s="208"/>
      <c r="HM28" s="208"/>
      <c r="HN28" s="208"/>
      <c r="HO28" s="208"/>
      <c r="HP28" s="208"/>
      <c r="HQ28" s="208"/>
      <c r="HR28" s="208"/>
      <c r="HS28" s="208"/>
      <c r="HT28" s="208"/>
      <c r="HU28" s="208"/>
      <c r="HV28" s="208"/>
      <c r="HW28" s="208"/>
      <c r="HX28" s="208"/>
      <c r="HY28" s="208"/>
      <c r="HZ28" s="208"/>
      <c r="IA28" s="208"/>
      <c r="IB28" s="208"/>
      <c r="IC28" s="208"/>
      <c r="ID28" s="208"/>
      <c r="IE28" s="208"/>
      <c r="IF28" s="208"/>
      <c r="IG28" s="208"/>
      <c r="IH28" s="208"/>
      <c r="II28" s="208"/>
      <c r="IJ28" s="208"/>
      <c r="IK28" s="208"/>
      <c r="IL28" s="208"/>
      <c r="IM28" s="208"/>
    </row>
    <row r="29" spans="1:247" ht="27.75" customHeight="1" x14ac:dyDescent="0.25">
      <c r="A29" s="211"/>
      <c r="B29" s="211"/>
      <c r="C29" s="222" t="s">
        <v>396</v>
      </c>
      <c r="D29" s="211"/>
      <c r="E29" s="211"/>
      <c r="F29" s="211"/>
      <c r="G29" s="211"/>
      <c r="H29" s="214">
        <f>SUM(I29:S29)</f>
        <v>0</v>
      </c>
      <c r="I29" s="211"/>
      <c r="J29" s="215"/>
      <c r="K29" s="211"/>
      <c r="L29" s="212"/>
      <c r="M29" s="212"/>
      <c r="N29" s="215">
        <f>SUM(N30)</f>
        <v>0</v>
      </c>
      <c r="O29" s="212"/>
      <c r="P29" s="212"/>
      <c r="Q29" s="216"/>
      <c r="R29" s="216"/>
      <c r="S29" s="216"/>
      <c r="T29" s="208"/>
      <c r="U29" s="208"/>
      <c r="V29" s="208"/>
      <c r="W29" s="208"/>
      <c r="X29" s="208"/>
      <c r="Y29" s="208"/>
      <c r="Z29" s="208"/>
      <c r="AA29" s="208"/>
      <c r="AB29" s="208"/>
      <c r="AC29" s="208"/>
      <c r="AD29" s="208"/>
      <c r="AE29" s="208"/>
      <c r="AF29" s="208"/>
      <c r="AG29" s="208"/>
      <c r="AH29" s="208"/>
      <c r="AI29" s="208"/>
      <c r="AJ29" s="208"/>
      <c r="AK29" s="208"/>
      <c r="AL29" s="208"/>
      <c r="AM29" s="208"/>
      <c r="AN29" s="208"/>
      <c r="AO29" s="208"/>
      <c r="AP29" s="208"/>
      <c r="AQ29" s="208"/>
      <c r="AR29" s="208"/>
      <c r="AS29" s="208"/>
      <c r="AT29" s="208"/>
      <c r="AU29" s="208"/>
      <c r="AV29" s="208"/>
      <c r="AW29" s="208"/>
      <c r="AX29" s="208"/>
      <c r="AY29" s="208"/>
      <c r="AZ29" s="208"/>
      <c r="BA29" s="208"/>
      <c r="BB29" s="208"/>
      <c r="BC29" s="208"/>
      <c r="BD29" s="208"/>
      <c r="BE29" s="208"/>
      <c r="BF29" s="208"/>
      <c r="BG29" s="208"/>
      <c r="BH29" s="208"/>
      <c r="BI29" s="208"/>
      <c r="BJ29" s="208"/>
      <c r="BK29" s="208"/>
      <c r="BL29" s="208"/>
      <c r="BM29" s="208"/>
      <c r="BN29" s="208"/>
      <c r="BO29" s="208"/>
      <c r="BP29" s="208"/>
      <c r="BQ29" s="208"/>
      <c r="BR29" s="208"/>
      <c r="BS29" s="208"/>
      <c r="BT29" s="208"/>
      <c r="BU29" s="208"/>
      <c r="BV29" s="208"/>
      <c r="BW29" s="208"/>
      <c r="BX29" s="208"/>
      <c r="BY29" s="208"/>
      <c r="BZ29" s="208"/>
      <c r="CA29" s="208"/>
      <c r="CB29" s="208"/>
      <c r="CC29" s="208"/>
      <c r="CD29" s="208"/>
      <c r="CE29" s="208"/>
      <c r="CF29" s="208"/>
      <c r="CG29" s="208"/>
      <c r="CH29" s="208"/>
      <c r="CI29" s="208"/>
      <c r="CJ29" s="208"/>
      <c r="CK29" s="208"/>
      <c r="CL29" s="208"/>
      <c r="CM29" s="208"/>
      <c r="CN29" s="208"/>
      <c r="CO29" s="208"/>
      <c r="CP29" s="208"/>
      <c r="CQ29" s="208"/>
      <c r="CR29" s="208"/>
      <c r="CS29" s="208"/>
      <c r="CT29" s="208"/>
      <c r="CU29" s="208"/>
      <c r="CV29" s="208"/>
      <c r="CW29" s="208"/>
      <c r="CX29" s="208"/>
      <c r="CY29" s="208"/>
      <c r="CZ29" s="208"/>
      <c r="DA29" s="208"/>
      <c r="DB29" s="208"/>
      <c r="DC29" s="208"/>
      <c r="DD29" s="208"/>
      <c r="DE29" s="208"/>
      <c r="DF29" s="208"/>
      <c r="DG29" s="208"/>
      <c r="DH29" s="208"/>
      <c r="DI29" s="208"/>
      <c r="DJ29" s="208"/>
      <c r="DK29" s="208"/>
      <c r="DL29" s="208"/>
      <c r="DM29" s="208"/>
      <c r="DN29" s="208"/>
      <c r="DO29" s="208"/>
      <c r="DP29" s="208"/>
      <c r="DQ29" s="208"/>
      <c r="DR29" s="208"/>
      <c r="DS29" s="208"/>
      <c r="DT29" s="208"/>
      <c r="DU29" s="208"/>
      <c r="DV29" s="208"/>
      <c r="DW29" s="208"/>
      <c r="DX29" s="208"/>
      <c r="DY29" s="208"/>
      <c r="DZ29" s="208"/>
      <c r="EA29" s="208"/>
      <c r="EB29" s="208"/>
      <c r="EC29" s="208"/>
      <c r="ED29" s="208"/>
      <c r="EE29" s="208"/>
      <c r="EF29" s="208"/>
      <c r="EG29" s="208"/>
      <c r="EH29" s="208"/>
      <c r="EI29" s="208"/>
      <c r="EJ29" s="208"/>
      <c r="EK29" s="208"/>
      <c r="EL29" s="208"/>
      <c r="EM29" s="208"/>
      <c r="EN29" s="208"/>
      <c r="EO29" s="208"/>
      <c r="EP29" s="208"/>
      <c r="EQ29" s="208"/>
      <c r="ER29" s="208"/>
      <c r="ES29" s="208"/>
      <c r="ET29" s="208"/>
      <c r="EU29" s="208"/>
      <c r="EV29" s="208"/>
      <c r="EW29" s="208"/>
      <c r="EX29" s="208"/>
      <c r="EY29" s="208"/>
      <c r="EZ29" s="208"/>
      <c r="FA29" s="208"/>
      <c r="FB29" s="208"/>
      <c r="FC29" s="208"/>
      <c r="FD29" s="208"/>
      <c r="FE29" s="208"/>
      <c r="FF29" s="208"/>
      <c r="FG29" s="208"/>
      <c r="FH29" s="208"/>
      <c r="FI29" s="208"/>
      <c r="FJ29" s="208"/>
      <c r="FK29" s="208"/>
      <c r="FL29" s="208"/>
      <c r="FM29" s="208"/>
      <c r="FN29" s="208"/>
      <c r="FO29" s="208"/>
      <c r="FP29" s="208"/>
      <c r="FQ29" s="208"/>
      <c r="FR29" s="208"/>
      <c r="FS29" s="208"/>
      <c r="FT29" s="208"/>
      <c r="FU29" s="208"/>
      <c r="FV29" s="208"/>
      <c r="FW29" s="208"/>
      <c r="FX29" s="208"/>
      <c r="FY29" s="208"/>
      <c r="FZ29" s="208"/>
      <c r="GA29" s="208"/>
      <c r="GB29" s="208"/>
      <c r="GC29" s="208"/>
      <c r="GD29" s="208"/>
      <c r="GE29" s="208"/>
      <c r="GF29" s="208"/>
      <c r="GG29" s="208"/>
      <c r="GH29" s="208"/>
      <c r="GI29" s="208"/>
      <c r="GJ29" s="208"/>
      <c r="GK29" s="208"/>
      <c r="GL29" s="208"/>
      <c r="GM29" s="208"/>
      <c r="GN29" s="208"/>
      <c r="GO29" s="208"/>
      <c r="GP29" s="208"/>
      <c r="GQ29" s="208"/>
      <c r="GR29" s="208"/>
      <c r="GS29" s="208"/>
      <c r="GT29" s="208"/>
      <c r="GU29" s="208"/>
      <c r="GV29" s="208"/>
      <c r="GW29" s="208"/>
      <c r="GX29" s="208"/>
      <c r="GY29" s="208"/>
      <c r="GZ29" s="208"/>
      <c r="HA29" s="208"/>
      <c r="HB29" s="208"/>
      <c r="HC29" s="208"/>
      <c r="HD29" s="208"/>
      <c r="HE29" s="208"/>
      <c r="HF29" s="208"/>
      <c r="HG29" s="208"/>
      <c r="HH29" s="208"/>
      <c r="HI29" s="208"/>
      <c r="HJ29" s="208"/>
      <c r="HK29" s="208"/>
      <c r="HL29" s="208"/>
      <c r="HM29" s="208"/>
      <c r="HN29" s="208"/>
      <c r="HO29" s="208"/>
      <c r="HP29" s="208"/>
      <c r="HQ29" s="208"/>
      <c r="HR29" s="208"/>
      <c r="HS29" s="208"/>
      <c r="HT29" s="208"/>
      <c r="HU29" s="208"/>
      <c r="HV29" s="208"/>
      <c r="HW29" s="208"/>
      <c r="HX29" s="208"/>
      <c r="HY29" s="208"/>
      <c r="HZ29" s="208"/>
      <c r="IA29" s="208"/>
      <c r="IB29" s="208"/>
      <c r="IC29" s="208"/>
      <c r="ID29" s="208"/>
      <c r="IE29" s="208"/>
      <c r="IF29" s="208"/>
      <c r="IG29" s="208"/>
      <c r="IH29" s="208"/>
      <c r="II29" s="208"/>
      <c r="IJ29" s="208"/>
      <c r="IK29" s="208"/>
      <c r="IL29" s="208"/>
      <c r="IM29" s="208"/>
    </row>
    <row r="30" spans="1:247" ht="27.75" customHeight="1" x14ac:dyDescent="0.25">
      <c r="A30" s="242"/>
      <c r="B30" s="237"/>
      <c r="C30" s="230"/>
      <c r="D30" s="235"/>
      <c r="E30" s="238"/>
      <c r="F30" s="232"/>
      <c r="G30" s="233"/>
      <c r="H30" s="214"/>
      <c r="I30" s="236"/>
      <c r="J30" s="228"/>
      <c r="K30" s="236"/>
      <c r="L30" s="236"/>
      <c r="M30" s="236"/>
      <c r="N30" s="228"/>
      <c r="O30" s="239"/>
      <c r="P30" s="239"/>
      <c r="Q30" s="239"/>
      <c r="R30" s="239"/>
      <c r="S30" s="239"/>
      <c r="T30" s="208"/>
      <c r="U30" s="208"/>
      <c r="V30" s="208"/>
      <c r="W30" s="208"/>
      <c r="X30" s="208"/>
      <c r="Y30" s="208"/>
      <c r="Z30" s="208"/>
      <c r="AA30" s="208"/>
      <c r="AB30" s="208"/>
      <c r="AC30" s="208"/>
      <c r="AD30" s="208"/>
      <c r="AE30" s="208"/>
      <c r="AF30" s="208"/>
      <c r="AG30" s="208"/>
      <c r="AH30" s="208"/>
      <c r="AI30" s="208"/>
      <c r="AJ30" s="208"/>
      <c r="AK30" s="208"/>
      <c r="AL30" s="208"/>
      <c r="AM30" s="208"/>
      <c r="AN30" s="208"/>
      <c r="AO30" s="208"/>
      <c r="AP30" s="208"/>
      <c r="AQ30" s="208"/>
      <c r="AR30" s="208"/>
      <c r="AS30" s="208"/>
      <c r="AT30" s="208"/>
      <c r="AU30" s="208"/>
      <c r="AV30" s="208"/>
      <c r="AW30" s="208"/>
      <c r="AX30" s="208"/>
      <c r="AY30" s="208"/>
      <c r="AZ30" s="208"/>
      <c r="BA30" s="208"/>
      <c r="BB30" s="208"/>
      <c r="BC30" s="208"/>
      <c r="BD30" s="208"/>
      <c r="BE30" s="208"/>
      <c r="BF30" s="208"/>
      <c r="BG30" s="208"/>
      <c r="BH30" s="208"/>
      <c r="BI30" s="208"/>
      <c r="BJ30" s="208"/>
      <c r="BK30" s="208"/>
      <c r="BL30" s="208"/>
      <c r="BM30" s="208"/>
      <c r="BN30" s="208"/>
      <c r="BO30" s="208"/>
      <c r="BP30" s="208"/>
      <c r="BQ30" s="208"/>
      <c r="BR30" s="208"/>
      <c r="BS30" s="208"/>
      <c r="BT30" s="208"/>
      <c r="BU30" s="208"/>
      <c r="BV30" s="208"/>
      <c r="BW30" s="208"/>
      <c r="BX30" s="208"/>
      <c r="BY30" s="208"/>
      <c r="BZ30" s="208"/>
      <c r="CA30" s="208"/>
      <c r="CB30" s="208"/>
      <c r="CC30" s="208"/>
      <c r="CD30" s="208"/>
      <c r="CE30" s="208"/>
      <c r="CF30" s="208"/>
      <c r="CG30" s="208"/>
      <c r="CH30" s="208"/>
      <c r="CI30" s="208"/>
      <c r="CJ30" s="208"/>
      <c r="CK30" s="208"/>
      <c r="CL30" s="208"/>
      <c r="CM30" s="208"/>
      <c r="CN30" s="208"/>
      <c r="CO30" s="208"/>
      <c r="CP30" s="208"/>
      <c r="CQ30" s="208"/>
      <c r="CR30" s="208"/>
      <c r="CS30" s="208"/>
      <c r="CT30" s="208"/>
      <c r="CU30" s="208"/>
      <c r="CV30" s="208"/>
      <c r="CW30" s="208"/>
      <c r="CX30" s="208"/>
      <c r="CY30" s="208"/>
      <c r="CZ30" s="208"/>
      <c r="DA30" s="208"/>
      <c r="DB30" s="208"/>
      <c r="DC30" s="208"/>
      <c r="DD30" s="208"/>
      <c r="DE30" s="208"/>
      <c r="DF30" s="208"/>
      <c r="DG30" s="208"/>
      <c r="DH30" s="208"/>
      <c r="DI30" s="208"/>
      <c r="DJ30" s="208"/>
      <c r="DK30" s="208"/>
      <c r="DL30" s="208"/>
      <c r="DM30" s="208"/>
      <c r="DN30" s="208"/>
      <c r="DO30" s="208"/>
      <c r="DP30" s="208"/>
      <c r="DQ30" s="208"/>
      <c r="DR30" s="208"/>
      <c r="DS30" s="208"/>
      <c r="DT30" s="208"/>
      <c r="DU30" s="208"/>
      <c r="DV30" s="208"/>
      <c r="DW30" s="208"/>
      <c r="DX30" s="208"/>
      <c r="DY30" s="208"/>
      <c r="DZ30" s="208"/>
      <c r="EA30" s="208"/>
      <c r="EB30" s="208"/>
      <c r="EC30" s="208"/>
      <c r="ED30" s="208"/>
      <c r="EE30" s="208"/>
      <c r="EF30" s="208"/>
      <c r="EG30" s="208"/>
      <c r="EH30" s="208"/>
      <c r="EI30" s="208"/>
      <c r="EJ30" s="208"/>
      <c r="EK30" s="208"/>
      <c r="EL30" s="208"/>
      <c r="EM30" s="208"/>
      <c r="EN30" s="208"/>
      <c r="EO30" s="208"/>
      <c r="EP30" s="208"/>
      <c r="EQ30" s="208"/>
      <c r="ER30" s="208"/>
      <c r="ES30" s="208"/>
      <c r="ET30" s="208"/>
      <c r="EU30" s="208"/>
      <c r="EV30" s="208"/>
      <c r="EW30" s="208"/>
      <c r="EX30" s="208"/>
      <c r="EY30" s="208"/>
      <c r="EZ30" s="208"/>
      <c r="FA30" s="208"/>
      <c r="FB30" s="208"/>
      <c r="FC30" s="208"/>
      <c r="FD30" s="208"/>
      <c r="FE30" s="208"/>
      <c r="FF30" s="208"/>
      <c r="FG30" s="208"/>
      <c r="FH30" s="208"/>
      <c r="FI30" s="208"/>
      <c r="FJ30" s="208"/>
      <c r="FK30" s="208"/>
      <c r="FL30" s="208"/>
      <c r="FM30" s="208"/>
      <c r="FN30" s="208"/>
      <c r="FO30" s="208"/>
      <c r="FP30" s="208"/>
      <c r="FQ30" s="208"/>
      <c r="FR30" s="208"/>
      <c r="FS30" s="208"/>
      <c r="FT30" s="208"/>
      <c r="FU30" s="208"/>
      <c r="FV30" s="208"/>
      <c r="FW30" s="208"/>
      <c r="FX30" s="208"/>
      <c r="FY30" s="208"/>
      <c r="FZ30" s="208"/>
      <c r="GA30" s="208"/>
      <c r="GB30" s="208"/>
      <c r="GC30" s="208"/>
      <c r="GD30" s="208"/>
      <c r="GE30" s="208"/>
      <c r="GF30" s="208"/>
      <c r="GG30" s="208"/>
      <c r="GH30" s="208"/>
      <c r="GI30" s="208"/>
      <c r="GJ30" s="208"/>
      <c r="GK30" s="208"/>
      <c r="GL30" s="208"/>
      <c r="GM30" s="208"/>
      <c r="GN30" s="208"/>
      <c r="GO30" s="208"/>
      <c r="GP30" s="208"/>
      <c r="GQ30" s="208"/>
      <c r="GR30" s="208"/>
      <c r="GS30" s="208"/>
      <c r="GT30" s="208"/>
      <c r="GU30" s="208"/>
      <c r="GV30" s="208"/>
      <c r="GW30" s="208"/>
      <c r="GX30" s="208"/>
      <c r="GY30" s="208"/>
      <c r="GZ30" s="208"/>
      <c r="HA30" s="208"/>
      <c r="HB30" s="208"/>
      <c r="HC30" s="208"/>
      <c r="HD30" s="208"/>
      <c r="HE30" s="208"/>
      <c r="HF30" s="208"/>
      <c r="HG30" s="208"/>
      <c r="HH30" s="208"/>
      <c r="HI30" s="208"/>
      <c r="HJ30" s="208"/>
      <c r="HK30" s="208"/>
      <c r="HL30" s="208"/>
      <c r="HM30" s="208"/>
      <c r="HN30" s="208"/>
      <c r="HO30" s="208"/>
      <c r="HP30" s="208"/>
      <c r="HQ30" s="208"/>
      <c r="HR30" s="208"/>
      <c r="HS30" s="208"/>
      <c r="HT30" s="208"/>
      <c r="HU30" s="208"/>
      <c r="HV30" s="208"/>
      <c r="HW30" s="208"/>
      <c r="HX30" s="208"/>
      <c r="HY30" s="208"/>
      <c r="HZ30" s="208"/>
      <c r="IA30" s="208"/>
      <c r="IB30" s="208"/>
      <c r="IC30" s="208"/>
      <c r="ID30" s="208"/>
      <c r="IE30" s="208"/>
      <c r="IF30" s="208"/>
      <c r="IG30" s="208"/>
      <c r="IH30" s="208"/>
      <c r="II30" s="208"/>
      <c r="IJ30" s="208"/>
      <c r="IK30" s="208"/>
      <c r="IL30" s="208"/>
      <c r="IM30" s="208"/>
    </row>
    <row r="31" spans="1:247" ht="27.75" customHeight="1" x14ac:dyDescent="0.25">
      <c r="A31" s="211"/>
      <c r="B31" s="211"/>
      <c r="C31" s="222" t="s">
        <v>397</v>
      </c>
      <c r="D31" s="211"/>
      <c r="E31" s="211"/>
      <c r="F31" s="211"/>
      <c r="G31" s="211"/>
      <c r="H31" s="214">
        <f>SUM(I31:S31)</f>
        <v>3</v>
      </c>
      <c r="I31" s="211"/>
      <c r="J31" s="215"/>
      <c r="K31" s="211"/>
      <c r="L31" s="212"/>
      <c r="M31" s="212"/>
      <c r="N31" s="215">
        <f>SUM(N32:N36)</f>
        <v>3</v>
      </c>
      <c r="O31" s="212"/>
      <c r="P31" s="212"/>
      <c r="Q31" s="216"/>
      <c r="R31" s="216"/>
      <c r="S31" s="216"/>
      <c r="T31" s="208"/>
      <c r="U31" s="208"/>
      <c r="V31" s="208"/>
      <c r="W31" s="208"/>
      <c r="X31" s="208"/>
      <c r="Y31" s="208"/>
      <c r="Z31" s="208"/>
      <c r="AA31" s="208"/>
      <c r="AB31" s="208"/>
      <c r="AC31" s="208"/>
      <c r="AD31" s="208"/>
      <c r="AE31" s="208"/>
      <c r="AF31" s="208"/>
      <c r="AG31" s="208"/>
      <c r="AH31" s="208"/>
      <c r="AI31" s="208"/>
      <c r="AJ31" s="208"/>
      <c r="AK31" s="208"/>
      <c r="AL31" s="208"/>
      <c r="AM31" s="208"/>
      <c r="AN31" s="208"/>
      <c r="AO31" s="208"/>
      <c r="AP31" s="208"/>
      <c r="AQ31" s="208"/>
      <c r="AR31" s="208"/>
      <c r="AS31" s="208"/>
      <c r="AT31" s="208"/>
      <c r="AU31" s="208"/>
      <c r="AV31" s="208"/>
      <c r="AW31" s="208"/>
      <c r="AX31" s="208"/>
      <c r="AY31" s="208"/>
      <c r="AZ31" s="208"/>
      <c r="BA31" s="208"/>
      <c r="BB31" s="208"/>
      <c r="BC31" s="208"/>
      <c r="BD31" s="208"/>
      <c r="BE31" s="208"/>
      <c r="BF31" s="208"/>
      <c r="BG31" s="208"/>
      <c r="BH31" s="208"/>
      <c r="BI31" s="208"/>
      <c r="BJ31" s="208"/>
      <c r="BK31" s="208"/>
      <c r="BL31" s="208"/>
      <c r="BM31" s="208"/>
      <c r="BN31" s="208"/>
      <c r="BO31" s="208"/>
      <c r="BP31" s="208"/>
      <c r="BQ31" s="208"/>
      <c r="BR31" s="208"/>
      <c r="BS31" s="208"/>
      <c r="BT31" s="208"/>
      <c r="BU31" s="208"/>
      <c r="BV31" s="208"/>
      <c r="BW31" s="208"/>
      <c r="BX31" s="208"/>
      <c r="BY31" s="208"/>
      <c r="BZ31" s="208"/>
      <c r="CA31" s="208"/>
      <c r="CB31" s="208"/>
      <c r="CC31" s="208"/>
      <c r="CD31" s="208"/>
      <c r="CE31" s="208"/>
      <c r="CF31" s="208"/>
      <c r="CG31" s="208"/>
      <c r="CH31" s="208"/>
      <c r="CI31" s="208"/>
      <c r="CJ31" s="208"/>
      <c r="CK31" s="208"/>
      <c r="CL31" s="208"/>
      <c r="CM31" s="208"/>
      <c r="CN31" s="208"/>
      <c r="CO31" s="208"/>
      <c r="CP31" s="208"/>
      <c r="CQ31" s="208"/>
      <c r="CR31" s="208"/>
      <c r="CS31" s="208"/>
      <c r="CT31" s="208"/>
      <c r="CU31" s="208"/>
      <c r="CV31" s="208"/>
      <c r="CW31" s="208"/>
      <c r="CX31" s="208"/>
      <c r="CY31" s="208"/>
      <c r="CZ31" s="208"/>
      <c r="DA31" s="208"/>
      <c r="DB31" s="208"/>
      <c r="DC31" s="208"/>
      <c r="DD31" s="208"/>
      <c r="DE31" s="208"/>
      <c r="DF31" s="208"/>
      <c r="DG31" s="208"/>
      <c r="DH31" s="208"/>
      <c r="DI31" s="208"/>
      <c r="DJ31" s="208"/>
      <c r="DK31" s="208"/>
      <c r="DL31" s="208"/>
      <c r="DM31" s="208"/>
      <c r="DN31" s="208"/>
      <c r="DO31" s="208"/>
      <c r="DP31" s="208"/>
      <c r="DQ31" s="208"/>
      <c r="DR31" s="208"/>
      <c r="DS31" s="208"/>
      <c r="DT31" s="208"/>
      <c r="DU31" s="208"/>
      <c r="DV31" s="208"/>
      <c r="DW31" s="208"/>
      <c r="DX31" s="208"/>
      <c r="DY31" s="208"/>
      <c r="DZ31" s="208"/>
      <c r="EA31" s="208"/>
      <c r="EB31" s="208"/>
      <c r="EC31" s="208"/>
      <c r="ED31" s="208"/>
      <c r="EE31" s="208"/>
      <c r="EF31" s="208"/>
      <c r="EG31" s="208"/>
      <c r="EH31" s="208"/>
      <c r="EI31" s="208"/>
      <c r="EJ31" s="208"/>
      <c r="EK31" s="208"/>
      <c r="EL31" s="208"/>
      <c r="EM31" s="208"/>
      <c r="EN31" s="208"/>
      <c r="EO31" s="208"/>
      <c r="EP31" s="208"/>
      <c r="EQ31" s="208"/>
      <c r="ER31" s="208"/>
      <c r="ES31" s="208"/>
      <c r="ET31" s="208"/>
      <c r="EU31" s="208"/>
      <c r="EV31" s="208"/>
      <c r="EW31" s="208"/>
      <c r="EX31" s="208"/>
      <c r="EY31" s="208"/>
      <c r="EZ31" s="208"/>
      <c r="FA31" s="208"/>
      <c r="FB31" s="208"/>
      <c r="FC31" s="208"/>
      <c r="FD31" s="208"/>
      <c r="FE31" s="208"/>
      <c r="FF31" s="208"/>
      <c r="FG31" s="208"/>
      <c r="FH31" s="208"/>
      <c r="FI31" s="208"/>
      <c r="FJ31" s="208"/>
      <c r="FK31" s="208"/>
      <c r="FL31" s="208"/>
      <c r="FM31" s="208"/>
      <c r="FN31" s="208"/>
      <c r="FO31" s="208"/>
      <c r="FP31" s="208"/>
      <c r="FQ31" s="208"/>
      <c r="FR31" s="208"/>
      <c r="FS31" s="208"/>
      <c r="FT31" s="208"/>
      <c r="FU31" s="208"/>
      <c r="FV31" s="208"/>
      <c r="FW31" s="208"/>
      <c r="FX31" s="208"/>
      <c r="FY31" s="208"/>
      <c r="FZ31" s="208"/>
      <c r="GA31" s="208"/>
      <c r="GB31" s="208"/>
      <c r="GC31" s="208"/>
      <c r="GD31" s="208"/>
      <c r="GE31" s="208"/>
      <c r="GF31" s="208"/>
      <c r="GG31" s="208"/>
      <c r="GH31" s="208"/>
      <c r="GI31" s="208"/>
      <c r="GJ31" s="208"/>
      <c r="GK31" s="208"/>
      <c r="GL31" s="208"/>
      <c r="GM31" s="208"/>
      <c r="GN31" s="208"/>
      <c r="GO31" s="208"/>
      <c r="GP31" s="208"/>
      <c r="GQ31" s="208"/>
      <c r="GR31" s="208"/>
      <c r="GS31" s="208"/>
      <c r="GT31" s="208"/>
      <c r="GU31" s="208"/>
      <c r="GV31" s="208"/>
      <c r="GW31" s="208"/>
      <c r="GX31" s="208"/>
      <c r="GY31" s="208"/>
      <c r="GZ31" s="208"/>
      <c r="HA31" s="208"/>
      <c r="HB31" s="208"/>
      <c r="HC31" s="208"/>
      <c r="HD31" s="208"/>
      <c r="HE31" s="208"/>
      <c r="HF31" s="208"/>
      <c r="HG31" s="208"/>
      <c r="HH31" s="208"/>
      <c r="HI31" s="208"/>
      <c r="HJ31" s="208"/>
      <c r="HK31" s="208"/>
      <c r="HL31" s="208"/>
      <c r="HM31" s="208"/>
      <c r="HN31" s="208"/>
      <c r="HO31" s="208"/>
      <c r="HP31" s="208"/>
      <c r="HQ31" s="208"/>
      <c r="HR31" s="208"/>
      <c r="HS31" s="208"/>
      <c r="HT31" s="208"/>
      <c r="HU31" s="208"/>
      <c r="HV31" s="208"/>
      <c r="HW31" s="208"/>
      <c r="HX31" s="208"/>
      <c r="HY31" s="208"/>
      <c r="HZ31" s="208"/>
      <c r="IA31" s="208"/>
      <c r="IB31" s="208"/>
      <c r="IC31" s="208"/>
      <c r="ID31" s="208"/>
      <c r="IE31" s="208"/>
      <c r="IF31" s="208"/>
      <c r="IG31" s="208"/>
      <c r="IH31" s="208"/>
      <c r="II31" s="208"/>
      <c r="IJ31" s="208"/>
      <c r="IK31" s="208"/>
      <c r="IL31" s="208"/>
      <c r="IM31" s="208"/>
    </row>
    <row r="32" spans="1:247" ht="27.75" customHeight="1" x14ac:dyDescent="0.25">
      <c r="A32" s="242"/>
      <c r="B32" s="237"/>
      <c r="C32" s="230" t="s">
        <v>398</v>
      </c>
      <c r="D32" s="235"/>
      <c r="E32" s="243"/>
      <c r="F32" s="235"/>
      <c r="G32" s="233"/>
      <c r="H32" s="214">
        <v>3</v>
      </c>
      <c r="I32" s="236"/>
      <c r="J32" s="228"/>
      <c r="K32" s="236"/>
      <c r="L32" s="236"/>
      <c r="M32" s="236"/>
      <c r="N32" s="228">
        <v>3</v>
      </c>
      <c r="O32" s="239"/>
      <c r="P32" s="239"/>
      <c r="Q32" s="239"/>
      <c r="R32" s="239"/>
      <c r="S32" s="239"/>
      <c r="T32" s="208"/>
      <c r="U32" s="208"/>
      <c r="V32" s="208"/>
      <c r="W32" s="208"/>
      <c r="X32" s="208"/>
      <c r="Y32" s="208"/>
      <c r="Z32" s="208"/>
      <c r="AA32" s="208"/>
      <c r="AB32" s="208"/>
      <c r="AC32" s="208"/>
      <c r="AD32" s="208"/>
      <c r="AE32" s="208"/>
      <c r="AF32" s="208"/>
      <c r="AG32" s="208"/>
      <c r="AH32" s="208"/>
      <c r="AI32" s="208"/>
      <c r="AJ32" s="208"/>
      <c r="AK32" s="208"/>
      <c r="AL32" s="208"/>
      <c r="AM32" s="208"/>
      <c r="AN32" s="208"/>
      <c r="AO32" s="208"/>
      <c r="AP32" s="208"/>
      <c r="AQ32" s="208"/>
      <c r="AR32" s="208"/>
      <c r="AS32" s="208"/>
      <c r="AT32" s="208"/>
      <c r="AU32" s="208"/>
      <c r="AV32" s="208"/>
      <c r="AW32" s="208"/>
      <c r="AX32" s="208"/>
      <c r="AY32" s="208"/>
      <c r="AZ32" s="208"/>
      <c r="BA32" s="208"/>
      <c r="BB32" s="208"/>
      <c r="BC32" s="208"/>
      <c r="BD32" s="208"/>
      <c r="BE32" s="208"/>
      <c r="BF32" s="208"/>
      <c r="BG32" s="208"/>
      <c r="BH32" s="208"/>
      <c r="BI32" s="208"/>
      <c r="BJ32" s="208"/>
      <c r="BK32" s="208"/>
      <c r="BL32" s="208"/>
      <c r="BM32" s="208"/>
      <c r="BN32" s="208"/>
      <c r="BO32" s="208"/>
      <c r="BP32" s="208"/>
      <c r="BQ32" s="208"/>
      <c r="BR32" s="208"/>
      <c r="BS32" s="208"/>
      <c r="BT32" s="208"/>
      <c r="BU32" s="208"/>
      <c r="BV32" s="208"/>
      <c r="BW32" s="208"/>
      <c r="BX32" s="208"/>
      <c r="BY32" s="208"/>
      <c r="BZ32" s="208"/>
      <c r="CA32" s="208"/>
      <c r="CB32" s="208"/>
      <c r="CC32" s="208"/>
      <c r="CD32" s="208"/>
      <c r="CE32" s="208"/>
      <c r="CF32" s="208"/>
      <c r="CG32" s="208"/>
      <c r="CH32" s="208"/>
      <c r="CI32" s="208"/>
      <c r="CJ32" s="208"/>
      <c r="CK32" s="208"/>
      <c r="CL32" s="208"/>
      <c r="CM32" s="208"/>
      <c r="CN32" s="208"/>
      <c r="CO32" s="208"/>
      <c r="CP32" s="208"/>
      <c r="CQ32" s="208"/>
      <c r="CR32" s="208"/>
      <c r="CS32" s="208"/>
      <c r="CT32" s="208"/>
      <c r="CU32" s="208"/>
      <c r="CV32" s="208"/>
      <c r="CW32" s="208"/>
      <c r="CX32" s="208"/>
      <c r="CY32" s="208"/>
      <c r="CZ32" s="208"/>
      <c r="DA32" s="208"/>
      <c r="DB32" s="208"/>
      <c r="DC32" s="208"/>
      <c r="DD32" s="208"/>
      <c r="DE32" s="208"/>
      <c r="DF32" s="208"/>
      <c r="DG32" s="208"/>
      <c r="DH32" s="208"/>
      <c r="DI32" s="208"/>
      <c r="DJ32" s="208"/>
      <c r="DK32" s="208"/>
      <c r="DL32" s="208"/>
      <c r="DM32" s="208"/>
      <c r="DN32" s="208"/>
      <c r="DO32" s="208"/>
      <c r="DP32" s="208"/>
      <c r="DQ32" s="208"/>
      <c r="DR32" s="208"/>
      <c r="DS32" s="208"/>
      <c r="DT32" s="208"/>
      <c r="DU32" s="208"/>
      <c r="DV32" s="208"/>
      <c r="DW32" s="208"/>
      <c r="DX32" s="208"/>
      <c r="DY32" s="208"/>
      <c r="DZ32" s="208"/>
      <c r="EA32" s="208"/>
      <c r="EB32" s="208"/>
      <c r="EC32" s="208"/>
      <c r="ED32" s="208"/>
      <c r="EE32" s="208"/>
      <c r="EF32" s="208"/>
      <c r="EG32" s="208"/>
      <c r="EH32" s="208"/>
      <c r="EI32" s="208"/>
      <c r="EJ32" s="208"/>
      <c r="EK32" s="208"/>
      <c r="EL32" s="208"/>
      <c r="EM32" s="208"/>
      <c r="EN32" s="208"/>
      <c r="EO32" s="208"/>
      <c r="EP32" s="208"/>
      <c r="EQ32" s="208"/>
      <c r="ER32" s="208"/>
      <c r="ES32" s="208"/>
      <c r="ET32" s="208"/>
      <c r="EU32" s="208"/>
      <c r="EV32" s="208"/>
      <c r="EW32" s="208"/>
      <c r="EX32" s="208"/>
      <c r="EY32" s="208"/>
      <c r="EZ32" s="208"/>
      <c r="FA32" s="208"/>
      <c r="FB32" s="208"/>
      <c r="FC32" s="208"/>
      <c r="FD32" s="208"/>
      <c r="FE32" s="208"/>
      <c r="FF32" s="208"/>
      <c r="FG32" s="208"/>
      <c r="FH32" s="208"/>
      <c r="FI32" s="208"/>
      <c r="FJ32" s="208"/>
      <c r="FK32" s="208"/>
      <c r="FL32" s="208"/>
      <c r="FM32" s="208"/>
      <c r="FN32" s="208"/>
      <c r="FO32" s="208"/>
      <c r="FP32" s="208"/>
      <c r="FQ32" s="208"/>
      <c r="FR32" s="208"/>
      <c r="FS32" s="208"/>
      <c r="FT32" s="208"/>
      <c r="FU32" s="208"/>
      <c r="FV32" s="208"/>
      <c r="FW32" s="208"/>
      <c r="FX32" s="208"/>
      <c r="FY32" s="208"/>
      <c r="FZ32" s="208"/>
      <c r="GA32" s="208"/>
      <c r="GB32" s="208"/>
      <c r="GC32" s="208"/>
      <c r="GD32" s="208"/>
      <c r="GE32" s="208"/>
      <c r="GF32" s="208"/>
      <c r="GG32" s="208"/>
      <c r="GH32" s="208"/>
      <c r="GI32" s="208"/>
      <c r="GJ32" s="208"/>
      <c r="GK32" s="208"/>
      <c r="GL32" s="208"/>
      <c r="GM32" s="208"/>
      <c r="GN32" s="208"/>
      <c r="GO32" s="208"/>
      <c r="GP32" s="208"/>
      <c r="GQ32" s="208"/>
      <c r="GR32" s="208"/>
      <c r="GS32" s="208"/>
      <c r="GT32" s="208"/>
      <c r="GU32" s="208"/>
      <c r="GV32" s="208"/>
      <c r="GW32" s="208"/>
      <c r="GX32" s="208"/>
      <c r="GY32" s="208"/>
      <c r="GZ32" s="208"/>
      <c r="HA32" s="208"/>
      <c r="HB32" s="208"/>
      <c r="HC32" s="208"/>
      <c r="HD32" s="208"/>
      <c r="HE32" s="208"/>
      <c r="HF32" s="208"/>
      <c r="HG32" s="208"/>
      <c r="HH32" s="208"/>
      <c r="HI32" s="208"/>
      <c r="HJ32" s="208"/>
      <c r="HK32" s="208"/>
      <c r="HL32" s="208"/>
      <c r="HM32" s="208"/>
      <c r="HN32" s="208"/>
      <c r="HO32" s="208"/>
      <c r="HP32" s="208"/>
      <c r="HQ32" s="208"/>
      <c r="HR32" s="208"/>
      <c r="HS32" s="208"/>
      <c r="HT32" s="208"/>
      <c r="HU32" s="208"/>
      <c r="HV32" s="208"/>
      <c r="HW32" s="208"/>
      <c r="HX32" s="208"/>
      <c r="HY32" s="208"/>
      <c r="HZ32" s="208"/>
      <c r="IA32" s="208"/>
      <c r="IB32" s="208"/>
      <c r="IC32" s="208"/>
      <c r="ID32" s="208"/>
      <c r="IE32" s="208"/>
      <c r="IF32" s="208"/>
      <c r="IG32" s="208"/>
      <c r="IH32" s="208"/>
      <c r="II32" s="208"/>
      <c r="IJ32" s="208"/>
      <c r="IK32" s="208"/>
      <c r="IL32" s="208"/>
      <c r="IM32" s="208"/>
    </row>
    <row r="33" spans="1:247" ht="27.75" customHeight="1" x14ac:dyDescent="0.25">
      <c r="A33" s="242"/>
      <c r="B33" s="237"/>
      <c r="C33" s="230"/>
      <c r="D33" s="235"/>
      <c r="E33" s="243"/>
      <c r="F33" s="235"/>
      <c r="G33" s="233"/>
      <c r="H33" s="214"/>
      <c r="I33" s="236"/>
      <c r="J33" s="228"/>
      <c r="K33" s="236"/>
      <c r="L33" s="236"/>
      <c r="M33" s="236"/>
      <c r="N33" s="228"/>
      <c r="O33" s="239"/>
      <c r="P33" s="239"/>
      <c r="Q33" s="239"/>
      <c r="R33" s="239"/>
      <c r="S33" s="239"/>
      <c r="T33" s="208"/>
      <c r="U33" s="208"/>
      <c r="V33" s="208"/>
      <c r="W33" s="208"/>
      <c r="X33" s="208"/>
      <c r="Y33" s="208"/>
      <c r="Z33" s="208"/>
      <c r="AA33" s="208"/>
      <c r="AB33" s="208"/>
      <c r="AC33" s="208"/>
      <c r="AD33" s="208"/>
      <c r="AE33" s="208"/>
      <c r="AF33" s="208"/>
      <c r="AG33" s="208"/>
      <c r="AH33" s="208"/>
      <c r="AI33" s="208"/>
      <c r="AJ33" s="208"/>
      <c r="AK33" s="208"/>
      <c r="AL33" s="208"/>
      <c r="AM33" s="208"/>
      <c r="AN33" s="208"/>
      <c r="AO33" s="208"/>
      <c r="AP33" s="208"/>
      <c r="AQ33" s="208"/>
      <c r="AR33" s="208"/>
      <c r="AS33" s="208"/>
      <c r="AT33" s="208"/>
      <c r="AU33" s="208"/>
      <c r="AV33" s="208"/>
      <c r="AW33" s="208"/>
      <c r="AX33" s="208"/>
      <c r="AY33" s="208"/>
      <c r="AZ33" s="208"/>
      <c r="BA33" s="208"/>
      <c r="BB33" s="208"/>
      <c r="BC33" s="208"/>
      <c r="BD33" s="208"/>
      <c r="BE33" s="208"/>
      <c r="BF33" s="208"/>
      <c r="BG33" s="208"/>
      <c r="BH33" s="208"/>
      <c r="BI33" s="208"/>
      <c r="BJ33" s="208"/>
      <c r="BK33" s="208"/>
      <c r="BL33" s="208"/>
      <c r="BM33" s="208"/>
      <c r="BN33" s="208"/>
      <c r="BO33" s="208"/>
      <c r="BP33" s="208"/>
      <c r="BQ33" s="208"/>
      <c r="BR33" s="208"/>
      <c r="BS33" s="208"/>
      <c r="BT33" s="208"/>
      <c r="BU33" s="208"/>
      <c r="BV33" s="208"/>
      <c r="BW33" s="208"/>
      <c r="BX33" s="208"/>
      <c r="BY33" s="208"/>
      <c r="BZ33" s="208"/>
      <c r="CA33" s="208"/>
      <c r="CB33" s="208"/>
      <c r="CC33" s="208"/>
      <c r="CD33" s="208"/>
      <c r="CE33" s="208"/>
      <c r="CF33" s="208"/>
      <c r="CG33" s="208"/>
      <c r="CH33" s="208"/>
      <c r="CI33" s="208"/>
      <c r="CJ33" s="208"/>
      <c r="CK33" s="208"/>
      <c r="CL33" s="208"/>
      <c r="CM33" s="208"/>
      <c r="CN33" s="208"/>
      <c r="CO33" s="208"/>
      <c r="CP33" s="208"/>
      <c r="CQ33" s="208"/>
      <c r="CR33" s="208"/>
      <c r="CS33" s="208"/>
      <c r="CT33" s="208"/>
      <c r="CU33" s="208"/>
      <c r="CV33" s="208"/>
      <c r="CW33" s="208"/>
      <c r="CX33" s="208"/>
      <c r="CY33" s="208"/>
      <c r="CZ33" s="208"/>
      <c r="DA33" s="208"/>
      <c r="DB33" s="208"/>
      <c r="DC33" s="208"/>
      <c r="DD33" s="208"/>
      <c r="DE33" s="208"/>
      <c r="DF33" s="208"/>
      <c r="DG33" s="208"/>
      <c r="DH33" s="208"/>
      <c r="DI33" s="208"/>
      <c r="DJ33" s="208"/>
      <c r="DK33" s="208"/>
      <c r="DL33" s="208"/>
      <c r="DM33" s="208"/>
      <c r="DN33" s="208"/>
      <c r="DO33" s="208"/>
      <c r="DP33" s="208"/>
      <c r="DQ33" s="208"/>
      <c r="DR33" s="208"/>
      <c r="DS33" s="208"/>
      <c r="DT33" s="208"/>
      <c r="DU33" s="208"/>
      <c r="DV33" s="208"/>
      <c r="DW33" s="208"/>
      <c r="DX33" s="208"/>
      <c r="DY33" s="208"/>
      <c r="DZ33" s="208"/>
      <c r="EA33" s="208"/>
      <c r="EB33" s="208"/>
      <c r="EC33" s="208"/>
      <c r="ED33" s="208"/>
      <c r="EE33" s="208"/>
      <c r="EF33" s="208"/>
      <c r="EG33" s="208"/>
      <c r="EH33" s="208"/>
      <c r="EI33" s="208"/>
      <c r="EJ33" s="208"/>
      <c r="EK33" s="208"/>
      <c r="EL33" s="208"/>
      <c r="EM33" s="208"/>
      <c r="EN33" s="208"/>
      <c r="EO33" s="208"/>
      <c r="EP33" s="208"/>
      <c r="EQ33" s="208"/>
      <c r="ER33" s="208"/>
      <c r="ES33" s="208"/>
      <c r="ET33" s="208"/>
      <c r="EU33" s="208"/>
      <c r="EV33" s="208"/>
      <c r="EW33" s="208"/>
      <c r="EX33" s="208"/>
      <c r="EY33" s="208"/>
      <c r="EZ33" s="208"/>
      <c r="FA33" s="208"/>
      <c r="FB33" s="208"/>
      <c r="FC33" s="208"/>
      <c r="FD33" s="208"/>
      <c r="FE33" s="208"/>
      <c r="FF33" s="208"/>
      <c r="FG33" s="208"/>
      <c r="FH33" s="208"/>
      <c r="FI33" s="208"/>
      <c r="FJ33" s="208"/>
      <c r="FK33" s="208"/>
      <c r="FL33" s="208"/>
      <c r="FM33" s="208"/>
      <c r="FN33" s="208"/>
      <c r="FO33" s="208"/>
      <c r="FP33" s="208"/>
      <c r="FQ33" s="208"/>
      <c r="FR33" s="208"/>
      <c r="FS33" s="208"/>
      <c r="FT33" s="208"/>
      <c r="FU33" s="208"/>
      <c r="FV33" s="208"/>
      <c r="FW33" s="208"/>
      <c r="FX33" s="208"/>
      <c r="FY33" s="208"/>
      <c r="FZ33" s="208"/>
      <c r="GA33" s="208"/>
      <c r="GB33" s="208"/>
      <c r="GC33" s="208"/>
      <c r="GD33" s="208"/>
      <c r="GE33" s="208"/>
      <c r="GF33" s="208"/>
      <c r="GG33" s="208"/>
      <c r="GH33" s="208"/>
      <c r="GI33" s="208"/>
      <c r="GJ33" s="208"/>
      <c r="GK33" s="208"/>
      <c r="GL33" s="208"/>
      <c r="GM33" s="208"/>
      <c r="GN33" s="208"/>
      <c r="GO33" s="208"/>
      <c r="GP33" s="208"/>
      <c r="GQ33" s="208"/>
      <c r="GR33" s="208"/>
      <c r="GS33" s="208"/>
      <c r="GT33" s="208"/>
      <c r="GU33" s="208"/>
      <c r="GV33" s="208"/>
      <c r="GW33" s="208"/>
      <c r="GX33" s="208"/>
      <c r="GY33" s="208"/>
      <c r="GZ33" s="208"/>
      <c r="HA33" s="208"/>
      <c r="HB33" s="208"/>
      <c r="HC33" s="208"/>
      <c r="HD33" s="208"/>
      <c r="HE33" s="208"/>
      <c r="HF33" s="208"/>
      <c r="HG33" s="208"/>
      <c r="HH33" s="208"/>
      <c r="HI33" s="208"/>
      <c r="HJ33" s="208"/>
      <c r="HK33" s="208"/>
      <c r="HL33" s="208"/>
      <c r="HM33" s="208"/>
      <c r="HN33" s="208"/>
      <c r="HO33" s="208"/>
      <c r="HP33" s="208"/>
      <c r="HQ33" s="208"/>
      <c r="HR33" s="208"/>
      <c r="HS33" s="208"/>
      <c r="HT33" s="208"/>
      <c r="HU33" s="208"/>
      <c r="HV33" s="208"/>
      <c r="HW33" s="208"/>
      <c r="HX33" s="208"/>
      <c r="HY33" s="208"/>
      <c r="HZ33" s="208"/>
      <c r="IA33" s="208"/>
      <c r="IB33" s="208"/>
      <c r="IC33" s="208"/>
      <c r="ID33" s="208"/>
      <c r="IE33" s="208"/>
      <c r="IF33" s="208"/>
      <c r="IG33" s="208"/>
      <c r="IH33" s="208"/>
      <c r="II33" s="208"/>
      <c r="IJ33" s="208"/>
      <c r="IK33" s="208"/>
      <c r="IL33" s="208"/>
      <c r="IM33" s="208"/>
    </row>
    <row r="34" spans="1:247" ht="27.75" customHeight="1" x14ac:dyDescent="0.25">
      <c r="A34" s="242"/>
      <c r="B34" s="237"/>
      <c r="C34" s="230"/>
      <c r="D34" s="235"/>
      <c r="E34" s="243"/>
      <c r="F34" s="235"/>
      <c r="G34" s="233"/>
      <c r="H34" s="214"/>
      <c r="I34" s="236"/>
      <c r="J34" s="228"/>
      <c r="K34" s="236"/>
      <c r="L34" s="236"/>
      <c r="M34" s="236"/>
      <c r="N34" s="228"/>
      <c r="O34" s="239"/>
      <c r="P34" s="239"/>
      <c r="Q34" s="239"/>
      <c r="R34" s="239"/>
      <c r="S34" s="239"/>
      <c r="T34" s="208"/>
      <c r="U34" s="208"/>
      <c r="V34" s="208"/>
      <c r="W34" s="208"/>
      <c r="X34" s="208"/>
      <c r="Y34" s="208"/>
      <c r="Z34" s="208"/>
      <c r="AA34" s="208"/>
      <c r="AB34" s="208"/>
      <c r="AC34" s="208"/>
      <c r="AD34" s="208"/>
      <c r="AE34" s="208"/>
      <c r="AF34" s="208"/>
      <c r="AG34" s="208"/>
      <c r="AH34" s="208"/>
      <c r="AI34" s="208"/>
      <c r="AJ34" s="208"/>
      <c r="AK34" s="208"/>
      <c r="AL34" s="208"/>
      <c r="AM34" s="208"/>
      <c r="AN34" s="208"/>
      <c r="AO34" s="208"/>
      <c r="AP34" s="208"/>
      <c r="AQ34" s="208"/>
      <c r="AR34" s="208"/>
      <c r="AS34" s="208"/>
      <c r="AT34" s="208"/>
      <c r="AU34" s="208"/>
      <c r="AV34" s="208"/>
      <c r="AW34" s="208"/>
      <c r="AX34" s="208"/>
      <c r="AY34" s="208"/>
      <c r="AZ34" s="208"/>
      <c r="BA34" s="208"/>
      <c r="BB34" s="208"/>
      <c r="BC34" s="208"/>
      <c r="BD34" s="208"/>
      <c r="BE34" s="208"/>
      <c r="BF34" s="208"/>
      <c r="BG34" s="208"/>
      <c r="BH34" s="208"/>
      <c r="BI34" s="208"/>
      <c r="BJ34" s="208"/>
      <c r="BK34" s="208"/>
      <c r="BL34" s="208"/>
      <c r="BM34" s="208"/>
      <c r="BN34" s="208"/>
      <c r="BO34" s="208"/>
      <c r="BP34" s="208"/>
      <c r="BQ34" s="208"/>
      <c r="BR34" s="208"/>
      <c r="BS34" s="208"/>
      <c r="BT34" s="208"/>
      <c r="BU34" s="208"/>
      <c r="BV34" s="208"/>
      <c r="BW34" s="208"/>
      <c r="BX34" s="208"/>
      <c r="BY34" s="208"/>
      <c r="BZ34" s="208"/>
      <c r="CA34" s="208"/>
      <c r="CB34" s="208"/>
      <c r="CC34" s="208"/>
      <c r="CD34" s="208"/>
      <c r="CE34" s="208"/>
      <c r="CF34" s="208"/>
      <c r="CG34" s="208"/>
      <c r="CH34" s="208"/>
      <c r="CI34" s="208"/>
      <c r="CJ34" s="208"/>
      <c r="CK34" s="208"/>
      <c r="CL34" s="208"/>
      <c r="CM34" s="208"/>
      <c r="CN34" s="208"/>
      <c r="CO34" s="208"/>
      <c r="CP34" s="208"/>
      <c r="CQ34" s="208"/>
      <c r="CR34" s="208"/>
      <c r="CS34" s="208"/>
      <c r="CT34" s="208"/>
      <c r="CU34" s="208"/>
      <c r="CV34" s="208"/>
      <c r="CW34" s="208"/>
      <c r="CX34" s="208"/>
      <c r="CY34" s="208"/>
      <c r="CZ34" s="208"/>
      <c r="DA34" s="208"/>
      <c r="DB34" s="208"/>
      <c r="DC34" s="208"/>
      <c r="DD34" s="208"/>
      <c r="DE34" s="208"/>
      <c r="DF34" s="208"/>
      <c r="DG34" s="208"/>
      <c r="DH34" s="208"/>
      <c r="DI34" s="208"/>
      <c r="DJ34" s="208"/>
      <c r="DK34" s="208"/>
      <c r="DL34" s="208"/>
      <c r="DM34" s="208"/>
      <c r="DN34" s="208"/>
      <c r="DO34" s="208"/>
      <c r="DP34" s="208"/>
      <c r="DQ34" s="208"/>
      <c r="DR34" s="208"/>
      <c r="DS34" s="208"/>
      <c r="DT34" s="208"/>
      <c r="DU34" s="208"/>
      <c r="DV34" s="208"/>
      <c r="DW34" s="208"/>
      <c r="DX34" s="208"/>
      <c r="DY34" s="208"/>
      <c r="DZ34" s="208"/>
      <c r="EA34" s="208"/>
      <c r="EB34" s="208"/>
      <c r="EC34" s="208"/>
      <c r="ED34" s="208"/>
      <c r="EE34" s="208"/>
      <c r="EF34" s="208"/>
      <c r="EG34" s="208"/>
      <c r="EH34" s="208"/>
      <c r="EI34" s="208"/>
      <c r="EJ34" s="208"/>
      <c r="EK34" s="208"/>
      <c r="EL34" s="208"/>
      <c r="EM34" s="208"/>
      <c r="EN34" s="208"/>
      <c r="EO34" s="208"/>
      <c r="EP34" s="208"/>
      <c r="EQ34" s="208"/>
      <c r="ER34" s="208"/>
      <c r="ES34" s="208"/>
      <c r="ET34" s="208"/>
      <c r="EU34" s="208"/>
      <c r="EV34" s="208"/>
      <c r="EW34" s="208"/>
      <c r="EX34" s="208"/>
      <c r="EY34" s="208"/>
      <c r="EZ34" s="208"/>
      <c r="FA34" s="208"/>
      <c r="FB34" s="208"/>
      <c r="FC34" s="208"/>
      <c r="FD34" s="208"/>
      <c r="FE34" s="208"/>
      <c r="FF34" s="208"/>
      <c r="FG34" s="208"/>
      <c r="FH34" s="208"/>
      <c r="FI34" s="208"/>
      <c r="FJ34" s="208"/>
      <c r="FK34" s="208"/>
      <c r="FL34" s="208"/>
      <c r="FM34" s="208"/>
      <c r="FN34" s="208"/>
      <c r="FO34" s="208"/>
      <c r="FP34" s="208"/>
      <c r="FQ34" s="208"/>
      <c r="FR34" s="208"/>
      <c r="FS34" s="208"/>
      <c r="FT34" s="208"/>
      <c r="FU34" s="208"/>
      <c r="FV34" s="208"/>
      <c r="FW34" s="208"/>
      <c r="FX34" s="208"/>
      <c r="FY34" s="208"/>
      <c r="FZ34" s="208"/>
      <c r="GA34" s="208"/>
      <c r="GB34" s="208"/>
      <c r="GC34" s="208"/>
      <c r="GD34" s="208"/>
      <c r="GE34" s="208"/>
      <c r="GF34" s="208"/>
      <c r="GG34" s="208"/>
      <c r="GH34" s="208"/>
      <c r="GI34" s="208"/>
      <c r="GJ34" s="208"/>
      <c r="GK34" s="208"/>
      <c r="GL34" s="208"/>
      <c r="GM34" s="208"/>
      <c r="GN34" s="208"/>
      <c r="GO34" s="208"/>
      <c r="GP34" s="208"/>
      <c r="GQ34" s="208"/>
      <c r="GR34" s="208"/>
      <c r="GS34" s="208"/>
      <c r="GT34" s="208"/>
      <c r="GU34" s="208"/>
      <c r="GV34" s="208"/>
      <c r="GW34" s="208"/>
      <c r="GX34" s="208"/>
      <c r="GY34" s="208"/>
      <c r="GZ34" s="208"/>
      <c r="HA34" s="208"/>
      <c r="HB34" s="208"/>
      <c r="HC34" s="208"/>
      <c r="HD34" s="208"/>
      <c r="HE34" s="208"/>
      <c r="HF34" s="208"/>
      <c r="HG34" s="208"/>
      <c r="HH34" s="208"/>
      <c r="HI34" s="208"/>
      <c r="HJ34" s="208"/>
      <c r="HK34" s="208"/>
      <c r="HL34" s="208"/>
      <c r="HM34" s="208"/>
      <c r="HN34" s="208"/>
      <c r="HO34" s="208"/>
      <c r="HP34" s="208"/>
      <c r="HQ34" s="208"/>
      <c r="HR34" s="208"/>
      <c r="HS34" s="208"/>
      <c r="HT34" s="208"/>
      <c r="HU34" s="208"/>
      <c r="HV34" s="208"/>
      <c r="HW34" s="208"/>
      <c r="HX34" s="208"/>
      <c r="HY34" s="208"/>
      <c r="HZ34" s="208"/>
      <c r="IA34" s="208"/>
      <c r="IB34" s="208"/>
      <c r="IC34" s="208"/>
      <c r="ID34" s="208"/>
      <c r="IE34" s="208"/>
      <c r="IF34" s="208"/>
      <c r="IG34" s="208"/>
      <c r="IH34" s="208"/>
      <c r="II34" s="208"/>
      <c r="IJ34" s="208"/>
      <c r="IK34" s="208"/>
      <c r="IL34" s="208"/>
      <c r="IM34" s="208"/>
    </row>
    <row r="35" spans="1:247" ht="27.75" customHeight="1" x14ac:dyDescent="0.25">
      <c r="A35" s="242"/>
      <c r="B35" s="237"/>
      <c r="C35" s="230"/>
      <c r="D35" s="235"/>
      <c r="E35" s="243"/>
      <c r="F35" s="235"/>
      <c r="G35" s="233"/>
      <c r="H35" s="214"/>
      <c r="I35" s="236"/>
      <c r="J35" s="228"/>
      <c r="K35" s="236"/>
      <c r="L35" s="236"/>
      <c r="M35" s="236"/>
      <c r="N35" s="228"/>
      <c r="O35" s="239"/>
      <c r="P35" s="239"/>
      <c r="Q35" s="239"/>
      <c r="R35" s="239"/>
      <c r="S35" s="239"/>
      <c r="T35" s="208"/>
      <c r="U35" s="208"/>
      <c r="V35" s="208"/>
      <c r="W35" s="208"/>
      <c r="X35" s="208"/>
      <c r="Y35" s="208"/>
      <c r="Z35" s="208"/>
      <c r="AA35" s="208"/>
      <c r="AB35" s="208"/>
      <c r="AC35" s="208"/>
      <c r="AD35" s="208"/>
      <c r="AE35" s="208"/>
      <c r="AF35" s="208"/>
      <c r="AG35" s="208"/>
      <c r="AH35" s="208"/>
      <c r="AI35" s="208"/>
      <c r="AJ35" s="208"/>
      <c r="AK35" s="208"/>
      <c r="AL35" s="208"/>
      <c r="AM35" s="208"/>
      <c r="AN35" s="208"/>
      <c r="AO35" s="208"/>
      <c r="AP35" s="208"/>
      <c r="AQ35" s="208"/>
      <c r="AR35" s="208"/>
      <c r="AS35" s="208"/>
      <c r="AT35" s="208"/>
      <c r="AU35" s="208"/>
      <c r="AV35" s="208"/>
      <c r="AW35" s="208"/>
      <c r="AX35" s="208"/>
      <c r="AY35" s="208"/>
      <c r="AZ35" s="208"/>
      <c r="BA35" s="208"/>
      <c r="BB35" s="208"/>
      <c r="BC35" s="208"/>
      <c r="BD35" s="208"/>
      <c r="BE35" s="208"/>
      <c r="BF35" s="208"/>
      <c r="BG35" s="208"/>
      <c r="BH35" s="208"/>
      <c r="BI35" s="208"/>
      <c r="BJ35" s="208"/>
      <c r="BK35" s="208"/>
      <c r="BL35" s="208"/>
      <c r="BM35" s="208"/>
      <c r="BN35" s="208"/>
      <c r="BO35" s="208"/>
      <c r="BP35" s="208"/>
      <c r="BQ35" s="208"/>
      <c r="BR35" s="208"/>
      <c r="BS35" s="208"/>
      <c r="BT35" s="208"/>
      <c r="BU35" s="208"/>
      <c r="BV35" s="208"/>
      <c r="BW35" s="208"/>
      <c r="BX35" s="208"/>
      <c r="BY35" s="208"/>
      <c r="BZ35" s="208"/>
      <c r="CA35" s="208"/>
      <c r="CB35" s="208"/>
      <c r="CC35" s="208"/>
      <c r="CD35" s="208"/>
      <c r="CE35" s="208"/>
      <c r="CF35" s="208"/>
      <c r="CG35" s="208"/>
      <c r="CH35" s="208"/>
      <c r="CI35" s="208"/>
      <c r="CJ35" s="208"/>
      <c r="CK35" s="208"/>
      <c r="CL35" s="208"/>
      <c r="CM35" s="208"/>
      <c r="CN35" s="208"/>
      <c r="CO35" s="208"/>
      <c r="CP35" s="208"/>
      <c r="CQ35" s="208"/>
      <c r="CR35" s="208"/>
      <c r="CS35" s="208"/>
      <c r="CT35" s="208"/>
      <c r="CU35" s="208"/>
      <c r="CV35" s="208"/>
      <c r="CW35" s="208"/>
      <c r="CX35" s="208"/>
      <c r="CY35" s="208"/>
      <c r="CZ35" s="208"/>
      <c r="DA35" s="208"/>
      <c r="DB35" s="208"/>
      <c r="DC35" s="208"/>
      <c r="DD35" s="208"/>
      <c r="DE35" s="208"/>
      <c r="DF35" s="208"/>
      <c r="DG35" s="208"/>
      <c r="DH35" s="208"/>
      <c r="DI35" s="208"/>
      <c r="DJ35" s="208"/>
      <c r="DK35" s="208"/>
      <c r="DL35" s="208"/>
      <c r="DM35" s="208"/>
      <c r="DN35" s="208"/>
      <c r="DO35" s="208"/>
      <c r="DP35" s="208"/>
      <c r="DQ35" s="208"/>
      <c r="DR35" s="208"/>
      <c r="DS35" s="208"/>
      <c r="DT35" s="208"/>
      <c r="DU35" s="208"/>
      <c r="DV35" s="208"/>
      <c r="DW35" s="208"/>
      <c r="DX35" s="208"/>
      <c r="DY35" s="208"/>
      <c r="DZ35" s="208"/>
      <c r="EA35" s="208"/>
      <c r="EB35" s="208"/>
      <c r="EC35" s="208"/>
      <c r="ED35" s="208"/>
      <c r="EE35" s="208"/>
      <c r="EF35" s="208"/>
      <c r="EG35" s="208"/>
      <c r="EH35" s="208"/>
      <c r="EI35" s="208"/>
      <c r="EJ35" s="208"/>
      <c r="EK35" s="208"/>
      <c r="EL35" s="208"/>
      <c r="EM35" s="208"/>
      <c r="EN35" s="208"/>
      <c r="EO35" s="208"/>
      <c r="EP35" s="208"/>
      <c r="EQ35" s="208"/>
      <c r="ER35" s="208"/>
      <c r="ES35" s="208"/>
      <c r="ET35" s="208"/>
      <c r="EU35" s="208"/>
      <c r="EV35" s="208"/>
      <c r="EW35" s="208"/>
      <c r="EX35" s="208"/>
      <c r="EY35" s="208"/>
      <c r="EZ35" s="208"/>
      <c r="FA35" s="208"/>
      <c r="FB35" s="208"/>
      <c r="FC35" s="208"/>
      <c r="FD35" s="208"/>
      <c r="FE35" s="208"/>
      <c r="FF35" s="208"/>
      <c r="FG35" s="208"/>
      <c r="FH35" s="208"/>
      <c r="FI35" s="208"/>
      <c r="FJ35" s="208"/>
      <c r="FK35" s="208"/>
      <c r="FL35" s="208"/>
      <c r="FM35" s="208"/>
      <c r="FN35" s="208"/>
      <c r="FO35" s="208"/>
      <c r="FP35" s="208"/>
      <c r="FQ35" s="208"/>
      <c r="FR35" s="208"/>
      <c r="FS35" s="208"/>
      <c r="FT35" s="208"/>
      <c r="FU35" s="208"/>
      <c r="FV35" s="208"/>
      <c r="FW35" s="208"/>
      <c r="FX35" s="208"/>
      <c r="FY35" s="208"/>
      <c r="FZ35" s="208"/>
      <c r="GA35" s="208"/>
      <c r="GB35" s="208"/>
      <c r="GC35" s="208"/>
      <c r="GD35" s="208"/>
      <c r="GE35" s="208"/>
      <c r="GF35" s="208"/>
      <c r="GG35" s="208"/>
      <c r="GH35" s="208"/>
      <c r="GI35" s="208"/>
      <c r="GJ35" s="208"/>
      <c r="GK35" s="208"/>
      <c r="GL35" s="208"/>
      <c r="GM35" s="208"/>
      <c r="GN35" s="208"/>
      <c r="GO35" s="208"/>
      <c r="GP35" s="208"/>
      <c r="GQ35" s="208"/>
      <c r="GR35" s="208"/>
      <c r="GS35" s="208"/>
      <c r="GT35" s="208"/>
      <c r="GU35" s="208"/>
      <c r="GV35" s="208"/>
      <c r="GW35" s="208"/>
      <c r="GX35" s="208"/>
      <c r="GY35" s="208"/>
      <c r="GZ35" s="208"/>
      <c r="HA35" s="208"/>
      <c r="HB35" s="208"/>
      <c r="HC35" s="208"/>
      <c r="HD35" s="208"/>
      <c r="HE35" s="208"/>
      <c r="HF35" s="208"/>
      <c r="HG35" s="208"/>
      <c r="HH35" s="208"/>
      <c r="HI35" s="208"/>
      <c r="HJ35" s="208"/>
      <c r="HK35" s="208"/>
      <c r="HL35" s="208"/>
      <c r="HM35" s="208"/>
      <c r="HN35" s="208"/>
      <c r="HO35" s="208"/>
      <c r="HP35" s="208"/>
      <c r="HQ35" s="208"/>
      <c r="HR35" s="208"/>
      <c r="HS35" s="208"/>
      <c r="HT35" s="208"/>
      <c r="HU35" s="208"/>
      <c r="HV35" s="208"/>
      <c r="HW35" s="208"/>
      <c r="HX35" s="208"/>
      <c r="HY35" s="208"/>
      <c r="HZ35" s="208"/>
      <c r="IA35" s="208"/>
      <c r="IB35" s="208"/>
      <c r="IC35" s="208"/>
      <c r="ID35" s="208"/>
      <c r="IE35" s="208"/>
      <c r="IF35" s="208"/>
      <c r="IG35" s="208"/>
      <c r="IH35" s="208"/>
      <c r="II35" s="208"/>
      <c r="IJ35" s="208"/>
      <c r="IK35" s="208"/>
      <c r="IL35" s="208"/>
      <c r="IM35" s="208"/>
    </row>
    <row r="36" spans="1:247" ht="27.75" customHeight="1" x14ac:dyDescent="0.25">
      <c r="A36" s="242"/>
      <c r="B36" s="237"/>
      <c r="C36" s="230"/>
      <c r="D36" s="235"/>
      <c r="E36" s="243"/>
      <c r="F36" s="235"/>
      <c r="G36" s="233"/>
      <c r="H36" s="214"/>
      <c r="I36" s="236"/>
      <c r="J36" s="228"/>
      <c r="K36" s="236"/>
      <c r="L36" s="236"/>
      <c r="M36" s="236"/>
      <c r="N36" s="228"/>
      <c r="O36" s="239"/>
      <c r="P36" s="239"/>
      <c r="Q36" s="239"/>
      <c r="R36" s="239"/>
      <c r="S36" s="239"/>
      <c r="T36" s="208"/>
      <c r="U36" s="208"/>
      <c r="V36" s="208"/>
      <c r="W36" s="208"/>
      <c r="X36" s="208"/>
      <c r="Y36" s="208"/>
      <c r="Z36" s="208"/>
      <c r="AA36" s="208"/>
      <c r="AB36" s="208"/>
      <c r="AC36" s="208"/>
      <c r="AD36" s="208"/>
      <c r="AE36" s="208"/>
      <c r="AF36" s="208"/>
      <c r="AG36" s="208"/>
      <c r="AH36" s="208"/>
      <c r="AI36" s="208"/>
      <c r="AJ36" s="208"/>
      <c r="AK36" s="208"/>
      <c r="AL36" s="208"/>
      <c r="AM36" s="208"/>
      <c r="AN36" s="208"/>
      <c r="AO36" s="208"/>
      <c r="AP36" s="208"/>
      <c r="AQ36" s="208"/>
      <c r="AR36" s="208"/>
      <c r="AS36" s="208"/>
      <c r="AT36" s="208"/>
      <c r="AU36" s="208"/>
      <c r="AV36" s="208"/>
      <c r="AW36" s="208"/>
      <c r="AX36" s="208"/>
      <c r="AY36" s="208"/>
      <c r="AZ36" s="208"/>
      <c r="BA36" s="208"/>
      <c r="BB36" s="208"/>
      <c r="BC36" s="208"/>
      <c r="BD36" s="208"/>
      <c r="BE36" s="208"/>
      <c r="BF36" s="208"/>
      <c r="BG36" s="208"/>
      <c r="BH36" s="208"/>
      <c r="BI36" s="208"/>
      <c r="BJ36" s="208"/>
      <c r="BK36" s="208"/>
      <c r="BL36" s="208"/>
      <c r="BM36" s="208"/>
      <c r="BN36" s="208"/>
      <c r="BO36" s="208"/>
      <c r="BP36" s="208"/>
      <c r="BQ36" s="208"/>
      <c r="BR36" s="208"/>
      <c r="BS36" s="208"/>
      <c r="BT36" s="208"/>
      <c r="BU36" s="208"/>
      <c r="BV36" s="208"/>
      <c r="BW36" s="208"/>
      <c r="BX36" s="208"/>
      <c r="BY36" s="208"/>
      <c r="BZ36" s="208"/>
      <c r="CA36" s="208"/>
      <c r="CB36" s="208"/>
      <c r="CC36" s="208"/>
      <c r="CD36" s="208"/>
      <c r="CE36" s="208"/>
      <c r="CF36" s="208"/>
      <c r="CG36" s="208"/>
      <c r="CH36" s="208"/>
      <c r="CI36" s="208"/>
      <c r="CJ36" s="208"/>
      <c r="CK36" s="208"/>
      <c r="CL36" s="208"/>
      <c r="CM36" s="208"/>
      <c r="CN36" s="208"/>
      <c r="CO36" s="208"/>
      <c r="CP36" s="208"/>
      <c r="CQ36" s="208"/>
      <c r="CR36" s="208"/>
      <c r="CS36" s="208"/>
      <c r="CT36" s="208"/>
      <c r="CU36" s="208"/>
      <c r="CV36" s="208"/>
      <c r="CW36" s="208"/>
      <c r="CX36" s="208"/>
      <c r="CY36" s="208"/>
      <c r="CZ36" s="208"/>
      <c r="DA36" s="208"/>
      <c r="DB36" s="208"/>
      <c r="DC36" s="208"/>
      <c r="DD36" s="208"/>
      <c r="DE36" s="208"/>
      <c r="DF36" s="208"/>
      <c r="DG36" s="208"/>
      <c r="DH36" s="208"/>
      <c r="DI36" s="208"/>
      <c r="DJ36" s="208"/>
      <c r="DK36" s="208"/>
      <c r="DL36" s="208"/>
      <c r="DM36" s="208"/>
      <c r="DN36" s="208"/>
      <c r="DO36" s="208"/>
      <c r="DP36" s="208"/>
      <c r="DQ36" s="208"/>
      <c r="DR36" s="208"/>
      <c r="DS36" s="208"/>
      <c r="DT36" s="208"/>
      <c r="DU36" s="208"/>
      <c r="DV36" s="208"/>
      <c r="DW36" s="208"/>
      <c r="DX36" s="208"/>
      <c r="DY36" s="208"/>
      <c r="DZ36" s="208"/>
      <c r="EA36" s="208"/>
      <c r="EB36" s="208"/>
      <c r="EC36" s="208"/>
      <c r="ED36" s="208"/>
      <c r="EE36" s="208"/>
      <c r="EF36" s="208"/>
      <c r="EG36" s="208"/>
      <c r="EH36" s="208"/>
      <c r="EI36" s="208"/>
      <c r="EJ36" s="208"/>
      <c r="EK36" s="208"/>
      <c r="EL36" s="208"/>
      <c r="EM36" s="208"/>
      <c r="EN36" s="208"/>
      <c r="EO36" s="208"/>
      <c r="EP36" s="208"/>
      <c r="EQ36" s="208"/>
      <c r="ER36" s="208"/>
      <c r="ES36" s="208"/>
      <c r="ET36" s="208"/>
      <c r="EU36" s="208"/>
      <c r="EV36" s="208"/>
      <c r="EW36" s="208"/>
      <c r="EX36" s="208"/>
      <c r="EY36" s="208"/>
      <c r="EZ36" s="208"/>
      <c r="FA36" s="208"/>
      <c r="FB36" s="208"/>
      <c r="FC36" s="208"/>
      <c r="FD36" s="208"/>
      <c r="FE36" s="208"/>
      <c r="FF36" s="208"/>
      <c r="FG36" s="208"/>
      <c r="FH36" s="208"/>
      <c r="FI36" s="208"/>
      <c r="FJ36" s="208"/>
      <c r="FK36" s="208"/>
      <c r="FL36" s="208"/>
      <c r="FM36" s="208"/>
      <c r="FN36" s="208"/>
      <c r="FO36" s="208"/>
      <c r="FP36" s="208"/>
      <c r="FQ36" s="208"/>
      <c r="FR36" s="208"/>
      <c r="FS36" s="208"/>
      <c r="FT36" s="208"/>
      <c r="FU36" s="208"/>
      <c r="FV36" s="208"/>
      <c r="FW36" s="208"/>
      <c r="FX36" s="208"/>
      <c r="FY36" s="208"/>
      <c r="FZ36" s="208"/>
      <c r="GA36" s="208"/>
      <c r="GB36" s="208"/>
      <c r="GC36" s="208"/>
      <c r="GD36" s="208"/>
      <c r="GE36" s="208"/>
      <c r="GF36" s="208"/>
      <c r="GG36" s="208"/>
      <c r="GH36" s="208"/>
      <c r="GI36" s="208"/>
      <c r="GJ36" s="208"/>
      <c r="GK36" s="208"/>
      <c r="GL36" s="208"/>
      <c r="GM36" s="208"/>
      <c r="GN36" s="208"/>
      <c r="GO36" s="208"/>
      <c r="GP36" s="208"/>
      <c r="GQ36" s="208"/>
      <c r="GR36" s="208"/>
      <c r="GS36" s="208"/>
      <c r="GT36" s="208"/>
      <c r="GU36" s="208"/>
      <c r="GV36" s="208"/>
      <c r="GW36" s="208"/>
      <c r="GX36" s="208"/>
      <c r="GY36" s="208"/>
      <c r="GZ36" s="208"/>
      <c r="HA36" s="208"/>
      <c r="HB36" s="208"/>
      <c r="HC36" s="208"/>
      <c r="HD36" s="208"/>
      <c r="HE36" s="208"/>
      <c r="HF36" s="208"/>
      <c r="HG36" s="208"/>
      <c r="HH36" s="208"/>
      <c r="HI36" s="208"/>
      <c r="HJ36" s="208"/>
      <c r="HK36" s="208"/>
      <c r="HL36" s="208"/>
      <c r="HM36" s="208"/>
      <c r="HN36" s="208"/>
      <c r="HO36" s="208"/>
      <c r="HP36" s="208"/>
      <c r="HQ36" s="208"/>
      <c r="HR36" s="208"/>
      <c r="HS36" s="208"/>
      <c r="HT36" s="208"/>
      <c r="HU36" s="208"/>
      <c r="HV36" s="208"/>
      <c r="HW36" s="208"/>
      <c r="HX36" s="208"/>
      <c r="HY36" s="208"/>
      <c r="HZ36" s="208"/>
      <c r="IA36" s="208"/>
      <c r="IB36" s="208"/>
      <c r="IC36" s="208"/>
      <c r="ID36" s="208"/>
      <c r="IE36" s="208"/>
      <c r="IF36" s="208"/>
      <c r="IG36" s="208"/>
      <c r="IH36" s="208"/>
      <c r="II36" s="208"/>
      <c r="IJ36" s="208"/>
      <c r="IK36" s="208"/>
      <c r="IL36" s="208"/>
      <c r="IM36" s="208"/>
    </row>
    <row r="37" spans="1:247" ht="27.75" customHeight="1" x14ac:dyDescent="0.25">
      <c r="A37" s="211"/>
      <c r="B37" s="211"/>
      <c r="C37" s="222" t="s">
        <v>399</v>
      </c>
      <c r="D37" s="211"/>
      <c r="E37" s="211"/>
      <c r="F37" s="211"/>
      <c r="G37" s="211"/>
      <c r="H37" s="214">
        <f>SUM(I37:S37)</f>
        <v>48</v>
      </c>
      <c r="I37" s="211"/>
      <c r="J37" s="215"/>
      <c r="K37" s="211"/>
      <c r="L37" s="212"/>
      <c r="M37" s="212"/>
      <c r="N37" s="215">
        <f>SUM(N38:N41)</f>
        <v>48</v>
      </c>
      <c r="O37" s="212"/>
      <c r="P37" s="212"/>
      <c r="Q37" s="216"/>
      <c r="R37" s="216"/>
      <c r="S37" s="216"/>
      <c r="T37" s="208"/>
      <c r="U37" s="208"/>
      <c r="V37" s="208"/>
      <c r="W37" s="208"/>
      <c r="X37" s="208"/>
      <c r="Y37" s="208"/>
      <c r="Z37" s="208"/>
      <c r="AA37" s="208"/>
      <c r="AB37" s="208"/>
      <c r="AC37" s="208"/>
      <c r="AD37" s="208"/>
      <c r="AE37" s="208"/>
      <c r="AF37" s="208"/>
      <c r="AG37" s="208"/>
      <c r="AH37" s="208"/>
      <c r="AI37" s="208"/>
      <c r="AJ37" s="208"/>
      <c r="AK37" s="208"/>
      <c r="AL37" s="208"/>
      <c r="AM37" s="208"/>
      <c r="AN37" s="208"/>
      <c r="AO37" s="208"/>
      <c r="AP37" s="208"/>
      <c r="AQ37" s="208"/>
      <c r="AR37" s="208"/>
      <c r="AS37" s="208"/>
      <c r="AT37" s="208"/>
      <c r="AU37" s="208"/>
      <c r="AV37" s="208"/>
      <c r="AW37" s="208"/>
      <c r="AX37" s="208"/>
      <c r="AY37" s="208"/>
      <c r="AZ37" s="208"/>
      <c r="BA37" s="208"/>
      <c r="BB37" s="208"/>
      <c r="BC37" s="208"/>
      <c r="BD37" s="208"/>
      <c r="BE37" s="208"/>
      <c r="BF37" s="208"/>
      <c r="BG37" s="208"/>
      <c r="BH37" s="208"/>
      <c r="BI37" s="208"/>
      <c r="BJ37" s="208"/>
      <c r="BK37" s="208"/>
      <c r="BL37" s="208"/>
      <c r="BM37" s="208"/>
      <c r="BN37" s="208"/>
      <c r="BO37" s="208"/>
      <c r="BP37" s="208"/>
      <c r="BQ37" s="208"/>
      <c r="BR37" s="208"/>
      <c r="BS37" s="208"/>
      <c r="BT37" s="208"/>
      <c r="BU37" s="208"/>
      <c r="BV37" s="208"/>
      <c r="BW37" s="208"/>
      <c r="BX37" s="208"/>
      <c r="BY37" s="208"/>
      <c r="BZ37" s="208"/>
      <c r="CA37" s="208"/>
      <c r="CB37" s="208"/>
      <c r="CC37" s="208"/>
      <c r="CD37" s="208"/>
      <c r="CE37" s="208"/>
      <c r="CF37" s="208"/>
      <c r="CG37" s="208"/>
      <c r="CH37" s="208"/>
      <c r="CI37" s="208"/>
      <c r="CJ37" s="208"/>
      <c r="CK37" s="208"/>
      <c r="CL37" s="208"/>
      <c r="CM37" s="208"/>
      <c r="CN37" s="208"/>
      <c r="CO37" s="208"/>
      <c r="CP37" s="208"/>
      <c r="CQ37" s="208"/>
      <c r="CR37" s="208"/>
      <c r="CS37" s="208"/>
      <c r="CT37" s="208"/>
      <c r="CU37" s="208"/>
      <c r="CV37" s="208"/>
      <c r="CW37" s="208"/>
      <c r="CX37" s="208"/>
      <c r="CY37" s="208"/>
      <c r="CZ37" s="208"/>
      <c r="DA37" s="208"/>
      <c r="DB37" s="208"/>
      <c r="DC37" s="208"/>
      <c r="DD37" s="208"/>
      <c r="DE37" s="208"/>
      <c r="DF37" s="208"/>
      <c r="DG37" s="208"/>
      <c r="DH37" s="208"/>
      <c r="DI37" s="208"/>
      <c r="DJ37" s="208"/>
      <c r="DK37" s="208"/>
      <c r="DL37" s="208"/>
      <c r="DM37" s="208"/>
      <c r="DN37" s="208"/>
      <c r="DO37" s="208"/>
      <c r="DP37" s="208"/>
      <c r="DQ37" s="208"/>
      <c r="DR37" s="208"/>
      <c r="DS37" s="208"/>
      <c r="DT37" s="208"/>
      <c r="DU37" s="208"/>
      <c r="DV37" s="208"/>
      <c r="DW37" s="208"/>
      <c r="DX37" s="208"/>
      <c r="DY37" s="208"/>
      <c r="DZ37" s="208"/>
      <c r="EA37" s="208"/>
      <c r="EB37" s="208"/>
      <c r="EC37" s="208"/>
      <c r="ED37" s="208"/>
      <c r="EE37" s="208"/>
      <c r="EF37" s="208"/>
      <c r="EG37" s="208"/>
      <c r="EH37" s="208"/>
      <c r="EI37" s="208"/>
      <c r="EJ37" s="208"/>
      <c r="EK37" s="208"/>
      <c r="EL37" s="208"/>
      <c r="EM37" s="208"/>
      <c r="EN37" s="208"/>
      <c r="EO37" s="208"/>
      <c r="EP37" s="208"/>
      <c r="EQ37" s="208"/>
      <c r="ER37" s="208"/>
      <c r="ES37" s="208"/>
      <c r="ET37" s="208"/>
      <c r="EU37" s="208"/>
      <c r="EV37" s="208"/>
      <c r="EW37" s="208"/>
      <c r="EX37" s="208"/>
      <c r="EY37" s="208"/>
      <c r="EZ37" s="208"/>
      <c r="FA37" s="208"/>
      <c r="FB37" s="208"/>
      <c r="FC37" s="208"/>
      <c r="FD37" s="208"/>
      <c r="FE37" s="208"/>
      <c r="FF37" s="208"/>
      <c r="FG37" s="208"/>
      <c r="FH37" s="208"/>
      <c r="FI37" s="208"/>
      <c r="FJ37" s="208"/>
      <c r="FK37" s="208"/>
      <c r="FL37" s="208"/>
      <c r="FM37" s="208"/>
      <c r="FN37" s="208"/>
      <c r="FO37" s="208"/>
      <c r="FP37" s="208"/>
      <c r="FQ37" s="208"/>
      <c r="FR37" s="208"/>
      <c r="FS37" s="208"/>
      <c r="FT37" s="208"/>
      <c r="FU37" s="208"/>
      <c r="FV37" s="208"/>
      <c r="FW37" s="208"/>
      <c r="FX37" s="208"/>
      <c r="FY37" s="208"/>
      <c r="FZ37" s="208"/>
      <c r="GA37" s="208"/>
      <c r="GB37" s="208"/>
      <c r="GC37" s="208"/>
      <c r="GD37" s="208"/>
      <c r="GE37" s="208"/>
      <c r="GF37" s="208"/>
      <c r="GG37" s="208"/>
      <c r="GH37" s="208"/>
      <c r="GI37" s="208"/>
      <c r="GJ37" s="208"/>
      <c r="GK37" s="208"/>
      <c r="GL37" s="208"/>
      <c r="GM37" s="208"/>
      <c r="GN37" s="208"/>
      <c r="GO37" s="208"/>
      <c r="GP37" s="208"/>
      <c r="GQ37" s="208"/>
      <c r="GR37" s="208"/>
      <c r="GS37" s="208"/>
      <c r="GT37" s="208"/>
      <c r="GU37" s="208"/>
      <c r="GV37" s="208"/>
      <c r="GW37" s="208"/>
      <c r="GX37" s="208"/>
      <c r="GY37" s="208"/>
      <c r="GZ37" s="208"/>
      <c r="HA37" s="208"/>
      <c r="HB37" s="208"/>
      <c r="HC37" s="208"/>
      <c r="HD37" s="208"/>
      <c r="HE37" s="208"/>
      <c r="HF37" s="208"/>
      <c r="HG37" s="208"/>
      <c r="HH37" s="208"/>
      <c r="HI37" s="208"/>
      <c r="HJ37" s="208"/>
      <c r="HK37" s="208"/>
      <c r="HL37" s="208"/>
      <c r="HM37" s="208"/>
      <c r="HN37" s="208"/>
      <c r="HO37" s="208"/>
      <c r="HP37" s="208"/>
      <c r="HQ37" s="208"/>
      <c r="HR37" s="208"/>
      <c r="HS37" s="208"/>
      <c r="HT37" s="208"/>
      <c r="HU37" s="208"/>
      <c r="HV37" s="208"/>
      <c r="HW37" s="208"/>
      <c r="HX37" s="208"/>
      <c r="HY37" s="208"/>
      <c r="HZ37" s="208"/>
      <c r="IA37" s="208"/>
      <c r="IB37" s="208"/>
      <c r="IC37" s="208"/>
      <c r="ID37" s="208"/>
      <c r="IE37" s="208"/>
      <c r="IF37" s="208"/>
      <c r="IG37" s="208"/>
      <c r="IH37" s="208"/>
      <c r="II37" s="208"/>
      <c r="IJ37" s="208"/>
      <c r="IK37" s="208"/>
      <c r="IL37" s="208"/>
      <c r="IM37" s="208"/>
    </row>
    <row r="38" spans="1:247" ht="27.75" customHeight="1" x14ac:dyDescent="0.25">
      <c r="A38" s="211"/>
      <c r="B38" s="211"/>
      <c r="C38" s="222" t="s">
        <v>400</v>
      </c>
      <c r="D38" s="232"/>
      <c r="E38" s="211"/>
      <c r="F38" s="244"/>
      <c r="G38" s="233"/>
      <c r="H38" s="214">
        <v>40</v>
      </c>
      <c r="I38" s="211"/>
      <c r="J38" s="228"/>
      <c r="K38" s="211"/>
      <c r="L38" s="212"/>
      <c r="M38" s="212"/>
      <c r="N38" s="245">
        <v>40</v>
      </c>
      <c r="O38" s="212"/>
      <c r="P38" s="212"/>
      <c r="Q38" s="216"/>
      <c r="R38" s="216"/>
      <c r="S38" s="216"/>
      <c r="T38" s="208"/>
      <c r="U38" s="208"/>
      <c r="V38" s="208"/>
      <c r="W38" s="208"/>
      <c r="X38" s="208"/>
      <c r="Y38" s="208"/>
      <c r="Z38" s="208"/>
      <c r="AA38" s="208"/>
      <c r="AB38" s="208"/>
      <c r="AC38" s="208"/>
      <c r="AD38" s="208"/>
      <c r="AE38" s="208"/>
      <c r="AF38" s="208"/>
      <c r="AG38" s="208"/>
      <c r="AH38" s="208"/>
      <c r="AI38" s="208"/>
      <c r="AJ38" s="208"/>
      <c r="AK38" s="208"/>
      <c r="AL38" s="208"/>
      <c r="AM38" s="208"/>
      <c r="AN38" s="208"/>
      <c r="AO38" s="208"/>
      <c r="AP38" s="208"/>
      <c r="AQ38" s="208"/>
      <c r="AR38" s="208"/>
      <c r="AS38" s="208"/>
      <c r="AT38" s="208"/>
      <c r="AU38" s="208"/>
      <c r="AV38" s="208"/>
      <c r="AW38" s="208"/>
      <c r="AX38" s="208"/>
      <c r="AY38" s="208"/>
      <c r="AZ38" s="208"/>
      <c r="BA38" s="208"/>
      <c r="BB38" s="208"/>
      <c r="BC38" s="208"/>
      <c r="BD38" s="208"/>
      <c r="BE38" s="208"/>
      <c r="BF38" s="208"/>
      <c r="BG38" s="208"/>
      <c r="BH38" s="208"/>
      <c r="BI38" s="208"/>
      <c r="BJ38" s="208"/>
      <c r="BK38" s="208"/>
      <c r="BL38" s="208"/>
      <c r="BM38" s="208"/>
      <c r="BN38" s="208"/>
      <c r="BO38" s="208"/>
      <c r="BP38" s="208"/>
      <c r="BQ38" s="208"/>
      <c r="BR38" s="208"/>
      <c r="BS38" s="208"/>
      <c r="BT38" s="208"/>
      <c r="BU38" s="208"/>
      <c r="BV38" s="208"/>
      <c r="BW38" s="208"/>
      <c r="BX38" s="208"/>
      <c r="BY38" s="208"/>
      <c r="BZ38" s="208"/>
      <c r="CA38" s="208"/>
      <c r="CB38" s="208"/>
      <c r="CC38" s="208"/>
      <c r="CD38" s="208"/>
      <c r="CE38" s="208"/>
      <c r="CF38" s="208"/>
      <c r="CG38" s="208"/>
      <c r="CH38" s="208"/>
      <c r="CI38" s="208"/>
      <c r="CJ38" s="208"/>
      <c r="CK38" s="208"/>
      <c r="CL38" s="208"/>
      <c r="CM38" s="208"/>
      <c r="CN38" s="208"/>
      <c r="CO38" s="208"/>
      <c r="CP38" s="208"/>
      <c r="CQ38" s="208"/>
      <c r="CR38" s="208"/>
      <c r="CS38" s="208"/>
      <c r="CT38" s="208"/>
      <c r="CU38" s="208"/>
      <c r="CV38" s="208"/>
      <c r="CW38" s="208"/>
      <c r="CX38" s="208"/>
      <c r="CY38" s="208"/>
      <c r="CZ38" s="208"/>
      <c r="DA38" s="208"/>
      <c r="DB38" s="208"/>
      <c r="DC38" s="208"/>
      <c r="DD38" s="208"/>
      <c r="DE38" s="208"/>
      <c r="DF38" s="208"/>
      <c r="DG38" s="208"/>
      <c r="DH38" s="208"/>
      <c r="DI38" s="208"/>
      <c r="DJ38" s="208"/>
      <c r="DK38" s="208"/>
      <c r="DL38" s="208"/>
      <c r="DM38" s="208"/>
      <c r="DN38" s="208"/>
      <c r="DO38" s="208"/>
      <c r="DP38" s="208"/>
      <c r="DQ38" s="208"/>
      <c r="DR38" s="208"/>
      <c r="DS38" s="208"/>
      <c r="DT38" s="208"/>
      <c r="DU38" s="208"/>
      <c r="DV38" s="208"/>
      <c r="DW38" s="208"/>
      <c r="DX38" s="208"/>
      <c r="DY38" s="208"/>
      <c r="DZ38" s="208"/>
      <c r="EA38" s="208"/>
      <c r="EB38" s="208"/>
      <c r="EC38" s="208"/>
      <c r="ED38" s="208"/>
      <c r="EE38" s="208"/>
      <c r="EF38" s="208"/>
      <c r="EG38" s="208"/>
      <c r="EH38" s="208"/>
      <c r="EI38" s="208"/>
      <c r="EJ38" s="208"/>
      <c r="EK38" s="208"/>
      <c r="EL38" s="208"/>
      <c r="EM38" s="208"/>
      <c r="EN38" s="208"/>
      <c r="EO38" s="208"/>
      <c r="EP38" s="208"/>
      <c r="EQ38" s="208"/>
      <c r="ER38" s="208"/>
      <c r="ES38" s="208"/>
      <c r="ET38" s="208"/>
      <c r="EU38" s="208"/>
      <c r="EV38" s="208"/>
      <c r="EW38" s="208"/>
      <c r="EX38" s="208"/>
      <c r="EY38" s="208"/>
      <c r="EZ38" s="208"/>
      <c r="FA38" s="208"/>
      <c r="FB38" s="208"/>
      <c r="FC38" s="208"/>
      <c r="FD38" s="208"/>
      <c r="FE38" s="208"/>
      <c r="FF38" s="208"/>
      <c r="FG38" s="208"/>
      <c r="FH38" s="208"/>
      <c r="FI38" s="208"/>
      <c r="FJ38" s="208"/>
      <c r="FK38" s="208"/>
      <c r="FL38" s="208"/>
      <c r="FM38" s="208"/>
      <c r="FN38" s="208"/>
      <c r="FO38" s="208"/>
      <c r="FP38" s="208"/>
      <c r="FQ38" s="208"/>
      <c r="FR38" s="208"/>
      <c r="FS38" s="208"/>
      <c r="FT38" s="208"/>
      <c r="FU38" s="208"/>
      <c r="FV38" s="208"/>
      <c r="FW38" s="208"/>
      <c r="FX38" s="208"/>
      <c r="FY38" s="208"/>
      <c r="FZ38" s="208"/>
      <c r="GA38" s="208"/>
      <c r="GB38" s="208"/>
      <c r="GC38" s="208"/>
      <c r="GD38" s="208"/>
      <c r="GE38" s="208"/>
      <c r="GF38" s="208"/>
      <c r="GG38" s="208"/>
      <c r="GH38" s="208"/>
      <c r="GI38" s="208"/>
      <c r="GJ38" s="208"/>
      <c r="GK38" s="208"/>
      <c r="GL38" s="208"/>
      <c r="GM38" s="208"/>
      <c r="GN38" s="208"/>
      <c r="GO38" s="208"/>
      <c r="GP38" s="208"/>
      <c r="GQ38" s="208"/>
      <c r="GR38" s="208"/>
      <c r="GS38" s="208"/>
      <c r="GT38" s="208"/>
      <c r="GU38" s="208"/>
      <c r="GV38" s="208"/>
      <c r="GW38" s="208"/>
      <c r="GX38" s="208"/>
      <c r="GY38" s="208"/>
      <c r="GZ38" s="208"/>
      <c r="HA38" s="208"/>
      <c r="HB38" s="208"/>
      <c r="HC38" s="208"/>
      <c r="HD38" s="208"/>
      <c r="HE38" s="208"/>
      <c r="HF38" s="208"/>
      <c r="HG38" s="208"/>
      <c r="HH38" s="208"/>
      <c r="HI38" s="208"/>
      <c r="HJ38" s="208"/>
      <c r="HK38" s="208"/>
      <c r="HL38" s="208"/>
      <c r="HM38" s="208"/>
      <c r="HN38" s="208"/>
      <c r="HO38" s="208"/>
      <c r="HP38" s="208"/>
      <c r="HQ38" s="208"/>
      <c r="HR38" s="208"/>
      <c r="HS38" s="208"/>
      <c r="HT38" s="208"/>
      <c r="HU38" s="208"/>
      <c r="HV38" s="208"/>
      <c r="HW38" s="208"/>
      <c r="HX38" s="208"/>
      <c r="HY38" s="208"/>
      <c r="HZ38" s="208"/>
      <c r="IA38" s="208"/>
      <c r="IB38" s="208"/>
      <c r="IC38" s="208"/>
      <c r="ID38" s="208"/>
      <c r="IE38" s="208"/>
      <c r="IF38" s="208"/>
      <c r="IG38" s="208"/>
      <c r="IH38" s="208"/>
      <c r="II38" s="208"/>
      <c r="IJ38" s="208"/>
      <c r="IK38" s="208"/>
      <c r="IL38" s="208"/>
      <c r="IM38" s="208"/>
    </row>
    <row r="39" spans="1:247" ht="27.75" customHeight="1" x14ac:dyDescent="0.25">
      <c r="A39" s="242"/>
      <c r="B39" s="237"/>
      <c r="C39" s="246" t="s">
        <v>401</v>
      </c>
      <c r="D39" s="235"/>
      <c r="E39" s="238"/>
      <c r="F39" s="238"/>
      <c r="G39" s="238"/>
      <c r="H39" s="214">
        <v>4</v>
      </c>
      <c r="I39" s="236"/>
      <c r="J39" s="228"/>
      <c r="K39" s="236"/>
      <c r="L39" s="236"/>
      <c r="M39" s="236"/>
      <c r="N39" s="228">
        <v>4</v>
      </c>
      <c r="O39" s="239"/>
      <c r="P39" s="239"/>
      <c r="Q39" s="239"/>
      <c r="R39" s="239"/>
      <c r="S39" s="239"/>
      <c r="T39" s="208"/>
      <c r="U39" s="208"/>
      <c r="V39" s="208"/>
      <c r="W39" s="208"/>
      <c r="X39" s="208"/>
      <c r="Y39" s="208"/>
      <c r="Z39" s="208"/>
      <c r="AA39" s="208"/>
      <c r="AB39" s="208"/>
      <c r="AC39" s="208"/>
      <c r="AD39" s="208"/>
      <c r="AE39" s="208"/>
      <c r="AF39" s="208"/>
      <c r="AG39" s="208"/>
      <c r="AH39" s="208"/>
      <c r="AI39" s="208"/>
      <c r="AJ39" s="208"/>
      <c r="AK39" s="208"/>
      <c r="AL39" s="208"/>
      <c r="AM39" s="208"/>
      <c r="AN39" s="208"/>
      <c r="AO39" s="208"/>
      <c r="AP39" s="208"/>
      <c r="AQ39" s="208"/>
      <c r="AR39" s="208"/>
      <c r="AS39" s="208"/>
      <c r="AT39" s="208"/>
      <c r="AU39" s="208"/>
      <c r="AV39" s="208"/>
      <c r="AW39" s="208"/>
      <c r="AX39" s="208"/>
      <c r="AY39" s="208"/>
      <c r="AZ39" s="208"/>
      <c r="BA39" s="208"/>
      <c r="BB39" s="208"/>
      <c r="BC39" s="208"/>
      <c r="BD39" s="208"/>
      <c r="BE39" s="208"/>
      <c r="BF39" s="208"/>
      <c r="BG39" s="208"/>
      <c r="BH39" s="208"/>
      <c r="BI39" s="208"/>
      <c r="BJ39" s="208"/>
      <c r="BK39" s="208"/>
      <c r="BL39" s="208"/>
      <c r="BM39" s="208"/>
      <c r="BN39" s="208"/>
      <c r="BO39" s="208"/>
      <c r="BP39" s="208"/>
      <c r="BQ39" s="208"/>
      <c r="BR39" s="208"/>
      <c r="BS39" s="208"/>
      <c r="BT39" s="208"/>
      <c r="BU39" s="208"/>
      <c r="BV39" s="208"/>
      <c r="BW39" s="208"/>
      <c r="BX39" s="208"/>
      <c r="BY39" s="208"/>
      <c r="BZ39" s="208"/>
      <c r="CA39" s="208"/>
      <c r="CB39" s="208"/>
      <c r="CC39" s="208"/>
      <c r="CD39" s="208"/>
      <c r="CE39" s="208"/>
      <c r="CF39" s="208"/>
      <c r="CG39" s="208"/>
      <c r="CH39" s="208"/>
      <c r="CI39" s="208"/>
      <c r="CJ39" s="208"/>
      <c r="CK39" s="208"/>
      <c r="CL39" s="208"/>
      <c r="CM39" s="208"/>
      <c r="CN39" s="208"/>
      <c r="CO39" s="208"/>
      <c r="CP39" s="208"/>
      <c r="CQ39" s="208"/>
      <c r="CR39" s="208"/>
      <c r="CS39" s="208"/>
      <c r="CT39" s="208"/>
      <c r="CU39" s="208"/>
      <c r="CV39" s="208"/>
      <c r="CW39" s="208"/>
      <c r="CX39" s="208"/>
      <c r="CY39" s="208"/>
      <c r="CZ39" s="208"/>
      <c r="DA39" s="208"/>
      <c r="DB39" s="208"/>
      <c r="DC39" s="208"/>
      <c r="DD39" s="208"/>
      <c r="DE39" s="208"/>
      <c r="DF39" s="208"/>
      <c r="DG39" s="208"/>
      <c r="DH39" s="208"/>
      <c r="DI39" s="208"/>
      <c r="DJ39" s="208"/>
      <c r="DK39" s="208"/>
      <c r="DL39" s="208"/>
      <c r="DM39" s="208"/>
      <c r="DN39" s="208"/>
      <c r="DO39" s="208"/>
      <c r="DP39" s="208"/>
      <c r="DQ39" s="208"/>
      <c r="DR39" s="208"/>
      <c r="DS39" s="208"/>
      <c r="DT39" s="208"/>
      <c r="DU39" s="208"/>
      <c r="DV39" s="208"/>
      <c r="DW39" s="208"/>
      <c r="DX39" s="208"/>
      <c r="DY39" s="208"/>
      <c r="DZ39" s="208"/>
      <c r="EA39" s="208"/>
      <c r="EB39" s="208"/>
      <c r="EC39" s="208"/>
      <c r="ED39" s="208"/>
      <c r="EE39" s="208"/>
      <c r="EF39" s="208"/>
      <c r="EG39" s="208"/>
      <c r="EH39" s="208"/>
      <c r="EI39" s="208"/>
      <c r="EJ39" s="208"/>
      <c r="EK39" s="208"/>
      <c r="EL39" s="208"/>
      <c r="EM39" s="208"/>
      <c r="EN39" s="208"/>
      <c r="EO39" s="208"/>
      <c r="EP39" s="208"/>
      <c r="EQ39" s="208"/>
      <c r="ER39" s="208"/>
      <c r="ES39" s="208"/>
      <c r="ET39" s="208"/>
      <c r="EU39" s="208"/>
      <c r="EV39" s="208"/>
      <c r="EW39" s="208"/>
      <c r="EX39" s="208"/>
      <c r="EY39" s="208"/>
      <c r="EZ39" s="208"/>
      <c r="FA39" s="208"/>
      <c r="FB39" s="208"/>
      <c r="FC39" s="208"/>
      <c r="FD39" s="208"/>
      <c r="FE39" s="208"/>
      <c r="FF39" s="208"/>
      <c r="FG39" s="208"/>
      <c r="FH39" s="208"/>
      <c r="FI39" s="208"/>
      <c r="FJ39" s="208"/>
      <c r="FK39" s="208"/>
      <c r="FL39" s="208"/>
      <c r="FM39" s="208"/>
      <c r="FN39" s="208"/>
      <c r="FO39" s="208"/>
      <c r="FP39" s="208"/>
      <c r="FQ39" s="208"/>
      <c r="FR39" s="208"/>
      <c r="FS39" s="208"/>
      <c r="FT39" s="208"/>
      <c r="FU39" s="208"/>
      <c r="FV39" s="208"/>
      <c r="FW39" s="208"/>
      <c r="FX39" s="208"/>
      <c r="FY39" s="208"/>
      <c r="FZ39" s="208"/>
      <c r="GA39" s="208"/>
      <c r="GB39" s="208"/>
      <c r="GC39" s="208"/>
      <c r="GD39" s="208"/>
      <c r="GE39" s="208"/>
      <c r="GF39" s="208"/>
      <c r="GG39" s="208"/>
      <c r="GH39" s="208"/>
      <c r="GI39" s="208"/>
      <c r="GJ39" s="208"/>
      <c r="GK39" s="208"/>
      <c r="GL39" s="208"/>
      <c r="GM39" s="208"/>
      <c r="GN39" s="208"/>
      <c r="GO39" s="208"/>
      <c r="GP39" s="208"/>
      <c r="GQ39" s="208"/>
      <c r="GR39" s="208"/>
      <c r="GS39" s="208"/>
      <c r="GT39" s="208"/>
      <c r="GU39" s="208"/>
      <c r="GV39" s="208"/>
      <c r="GW39" s="208"/>
      <c r="GX39" s="208"/>
      <c r="GY39" s="208"/>
      <c r="GZ39" s="208"/>
      <c r="HA39" s="208"/>
      <c r="HB39" s="208"/>
      <c r="HC39" s="208"/>
      <c r="HD39" s="208"/>
      <c r="HE39" s="208"/>
      <c r="HF39" s="208"/>
      <c r="HG39" s="208"/>
      <c r="HH39" s="208"/>
      <c r="HI39" s="208"/>
      <c r="HJ39" s="208"/>
      <c r="HK39" s="208"/>
      <c r="HL39" s="208"/>
      <c r="HM39" s="208"/>
      <c r="HN39" s="208"/>
      <c r="HO39" s="208"/>
      <c r="HP39" s="208"/>
      <c r="HQ39" s="208"/>
      <c r="HR39" s="208"/>
      <c r="HS39" s="208"/>
      <c r="HT39" s="208"/>
      <c r="HU39" s="208"/>
      <c r="HV39" s="208"/>
      <c r="HW39" s="208"/>
      <c r="HX39" s="208"/>
      <c r="HY39" s="208"/>
      <c r="HZ39" s="208"/>
      <c r="IA39" s="208"/>
      <c r="IB39" s="208"/>
      <c r="IC39" s="208"/>
      <c r="ID39" s="208"/>
      <c r="IE39" s="208"/>
      <c r="IF39" s="208"/>
      <c r="IG39" s="208"/>
      <c r="IH39" s="208"/>
      <c r="II39" s="208"/>
      <c r="IJ39" s="208"/>
      <c r="IK39" s="208"/>
      <c r="IL39" s="208"/>
      <c r="IM39" s="208"/>
    </row>
    <row r="40" spans="1:247" ht="27.75" customHeight="1" x14ac:dyDescent="0.25">
      <c r="A40" s="242"/>
      <c r="B40" s="237"/>
      <c r="C40" s="246" t="s">
        <v>402</v>
      </c>
      <c r="D40" s="235"/>
      <c r="E40" s="238"/>
      <c r="F40" s="238"/>
      <c r="G40" s="238"/>
      <c r="H40" s="214">
        <v>4</v>
      </c>
      <c r="I40" s="236"/>
      <c r="J40" s="228"/>
      <c r="K40" s="236"/>
      <c r="L40" s="236"/>
      <c r="M40" s="236"/>
      <c r="N40" s="228">
        <v>4</v>
      </c>
      <c r="O40" s="239"/>
      <c r="P40" s="239"/>
      <c r="Q40" s="239"/>
      <c r="R40" s="239"/>
      <c r="S40" s="239"/>
      <c r="T40" s="208"/>
      <c r="U40" s="208"/>
      <c r="V40" s="208"/>
      <c r="W40" s="208"/>
      <c r="X40" s="208"/>
      <c r="Y40" s="208"/>
      <c r="Z40" s="208"/>
      <c r="AA40" s="208"/>
      <c r="AB40" s="208"/>
      <c r="AC40" s="208"/>
      <c r="AD40" s="208"/>
      <c r="AE40" s="208"/>
      <c r="AF40" s="208"/>
      <c r="AG40" s="208"/>
      <c r="AH40" s="208"/>
      <c r="AI40" s="208"/>
      <c r="AJ40" s="208"/>
      <c r="AK40" s="208"/>
      <c r="AL40" s="208"/>
      <c r="AM40" s="208"/>
      <c r="AN40" s="208"/>
      <c r="AO40" s="208"/>
      <c r="AP40" s="208"/>
      <c r="AQ40" s="208"/>
      <c r="AR40" s="208"/>
      <c r="AS40" s="208"/>
      <c r="AT40" s="208"/>
      <c r="AU40" s="208"/>
      <c r="AV40" s="208"/>
      <c r="AW40" s="208"/>
      <c r="AX40" s="208"/>
      <c r="AY40" s="208"/>
      <c r="AZ40" s="208"/>
      <c r="BA40" s="208"/>
      <c r="BB40" s="208"/>
      <c r="BC40" s="208"/>
      <c r="BD40" s="208"/>
      <c r="BE40" s="208"/>
      <c r="BF40" s="208"/>
      <c r="BG40" s="208"/>
      <c r="BH40" s="208"/>
      <c r="BI40" s="208"/>
      <c r="BJ40" s="208"/>
      <c r="BK40" s="208"/>
      <c r="BL40" s="208"/>
      <c r="BM40" s="208"/>
      <c r="BN40" s="208"/>
      <c r="BO40" s="208"/>
      <c r="BP40" s="208"/>
      <c r="BQ40" s="208"/>
      <c r="BR40" s="208"/>
      <c r="BS40" s="208"/>
      <c r="BT40" s="208"/>
      <c r="BU40" s="208"/>
      <c r="BV40" s="208"/>
      <c r="BW40" s="208"/>
      <c r="BX40" s="208"/>
      <c r="BY40" s="208"/>
      <c r="BZ40" s="208"/>
      <c r="CA40" s="208"/>
      <c r="CB40" s="208"/>
      <c r="CC40" s="208"/>
      <c r="CD40" s="208"/>
      <c r="CE40" s="208"/>
      <c r="CF40" s="208"/>
      <c r="CG40" s="208"/>
      <c r="CH40" s="208"/>
      <c r="CI40" s="208"/>
      <c r="CJ40" s="208"/>
      <c r="CK40" s="208"/>
      <c r="CL40" s="208"/>
      <c r="CM40" s="208"/>
      <c r="CN40" s="208"/>
      <c r="CO40" s="208"/>
      <c r="CP40" s="208"/>
      <c r="CQ40" s="208"/>
      <c r="CR40" s="208"/>
      <c r="CS40" s="208"/>
      <c r="CT40" s="208"/>
      <c r="CU40" s="208"/>
      <c r="CV40" s="208"/>
      <c r="CW40" s="208"/>
      <c r="CX40" s="208"/>
      <c r="CY40" s="208"/>
      <c r="CZ40" s="208"/>
      <c r="DA40" s="208"/>
      <c r="DB40" s="208"/>
      <c r="DC40" s="208"/>
      <c r="DD40" s="208"/>
      <c r="DE40" s="208"/>
      <c r="DF40" s="208"/>
      <c r="DG40" s="208"/>
      <c r="DH40" s="208"/>
      <c r="DI40" s="208"/>
      <c r="DJ40" s="208"/>
      <c r="DK40" s="208"/>
      <c r="DL40" s="208"/>
      <c r="DM40" s="208"/>
      <c r="DN40" s="208"/>
      <c r="DO40" s="208"/>
      <c r="DP40" s="208"/>
      <c r="DQ40" s="208"/>
      <c r="DR40" s="208"/>
      <c r="DS40" s="208"/>
      <c r="DT40" s="208"/>
      <c r="DU40" s="208"/>
      <c r="DV40" s="208"/>
      <c r="DW40" s="208"/>
      <c r="DX40" s="208"/>
      <c r="DY40" s="208"/>
      <c r="DZ40" s="208"/>
      <c r="EA40" s="208"/>
      <c r="EB40" s="208"/>
      <c r="EC40" s="208"/>
      <c r="ED40" s="208"/>
      <c r="EE40" s="208"/>
      <c r="EF40" s="208"/>
      <c r="EG40" s="208"/>
      <c r="EH40" s="208"/>
      <c r="EI40" s="208"/>
      <c r="EJ40" s="208"/>
      <c r="EK40" s="208"/>
      <c r="EL40" s="208"/>
      <c r="EM40" s="208"/>
      <c r="EN40" s="208"/>
      <c r="EO40" s="208"/>
      <c r="EP40" s="208"/>
      <c r="EQ40" s="208"/>
      <c r="ER40" s="208"/>
      <c r="ES40" s="208"/>
      <c r="ET40" s="208"/>
      <c r="EU40" s="208"/>
      <c r="EV40" s="208"/>
      <c r="EW40" s="208"/>
      <c r="EX40" s="208"/>
      <c r="EY40" s="208"/>
      <c r="EZ40" s="208"/>
      <c r="FA40" s="208"/>
      <c r="FB40" s="208"/>
      <c r="FC40" s="208"/>
      <c r="FD40" s="208"/>
      <c r="FE40" s="208"/>
      <c r="FF40" s="208"/>
      <c r="FG40" s="208"/>
      <c r="FH40" s="208"/>
      <c r="FI40" s="208"/>
      <c r="FJ40" s="208"/>
      <c r="FK40" s="208"/>
      <c r="FL40" s="208"/>
      <c r="FM40" s="208"/>
      <c r="FN40" s="208"/>
      <c r="FO40" s="208"/>
      <c r="FP40" s="208"/>
      <c r="FQ40" s="208"/>
      <c r="FR40" s="208"/>
      <c r="FS40" s="208"/>
      <c r="FT40" s="208"/>
      <c r="FU40" s="208"/>
      <c r="FV40" s="208"/>
      <c r="FW40" s="208"/>
      <c r="FX40" s="208"/>
      <c r="FY40" s="208"/>
      <c r="FZ40" s="208"/>
      <c r="GA40" s="208"/>
      <c r="GB40" s="208"/>
      <c r="GC40" s="208"/>
      <c r="GD40" s="208"/>
      <c r="GE40" s="208"/>
      <c r="GF40" s="208"/>
      <c r="GG40" s="208"/>
      <c r="GH40" s="208"/>
      <c r="GI40" s="208"/>
      <c r="GJ40" s="208"/>
      <c r="GK40" s="208"/>
      <c r="GL40" s="208"/>
      <c r="GM40" s="208"/>
      <c r="GN40" s="208"/>
      <c r="GO40" s="208"/>
      <c r="GP40" s="208"/>
      <c r="GQ40" s="208"/>
      <c r="GR40" s="208"/>
      <c r="GS40" s="208"/>
      <c r="GT40" s="208"/>
      <c r="GU40" s="208"/>
      <c r="GV40" s="208"/>
      <c r="GW40" s="208"/>
      <c r="GX40" s="208"/>
      <c r="GY40" s="208"/>
      <c r="GZ40" s="208"/>
      <c r="HA40" s="208"/>
      <c r="HB40" s="208"/>
      <c r="HC40" s="208"/>
      <c r="HD40" s="208"/>
      <c r="HE40" s="208"/>
      <c r="HF40" s="208"/>
      <c r="HG40" s="208"/>
      <c r="HH40" s="208"/>
      <c r="HI40" s="208"/>
      <c r="HJ40" s="208"/>
      <c r="HK40" s="208"/>
      <c r="HL40" s="208"/>
      <c r="HM40" s="208"/>
      <c r="HN40" s="208"/>
      <c r="HO40" s="208"/>
      <c r="HP40" s="208"/>
      <c r="HQ40" s="208"/>
      <c r="HR40" s="208"/>
      <c r="HS40" s="208"/>
      <c r="HT40" s="208"/>
      <c r="HU40" s="208"/>
      <c r="HV40" s="208"/>
      <c r="HW40" s="208"/>
      <c r="HX40" s="208"/>
      <c r="HY40" s="208"/>
      <c r="HZ40" s="208"/>
      <c r="IA40" s="208"/>
      <c r="IB40" s="208"/>
      <c r="IC40" s="208"/>
      <c r="ID40" s="208"/>
      <c r="IE40" s="208"/>
      <c r="IF40" s="208"/>
      <c r="IG40" s="208"/>
      <c r="IH40" s="208"/>
      <c r="II40" s="208"/>
      <c r="IJ40" s="208"/>
      <c r="IK40" s="208"/>
      <c r="IL40" s="208"/>
      <c r="IM40" s="208"/>
    </row>
    <row r="41" spans="1:247" ht="27.75" customHeight="1" x14ac:dyDescent="0.25">
      <c r="A41" s="242"/>
      <c r="B41" s="237"/>
      <c r="C41" s="230"/>
      <c r="D41" s="232"/>
      <c r="E41" s="238"/>
      <c r="F41" s="244"/>
      <c r="G41" s="233"/>
      <c r="H41" s="214"/>
      <c r="I41" s="236"/>
      <c r="J41" s="228"/>
      <c r="K41" s="236"/>
      <c r="L41" s="236"/>
      <c r="M41" s="236"/>
      <c r="N41" s="245"/>
      <c r="O41" s="239"/>
      <c r="P41" s="239"/>
      <c r="Q41" s="239"/>
      <c r="R41" s="239"/>
      <c r="S41" s="239"/>
      <c r="T41" s="208"/>
      <c r="U41" s="208"/>
      <c r="V41" s="208"/>
      <c r="W41" s="208"/>
      <c r="X41" s="208"/>
      <c r="Y41" s="208"/>
      <c r="Z41" s="208"/>
      <c r="AA41" s="208"/>
      <c r="AB41" s="208"/>
      <c r="AC41" s="208"/>
      <c r="AD41" s="208"/>
      <c r="AE41" s="208"/>
      <c r="AF41" s="208"/>
      <c r="AG41" s="208"/>
      <c r="AH41" s="208"/>
      <c r="AI41" s="208"/>
      <c r="AJ41" s="208"/>
      <c r="AK41" s="208"/>
      <c r="AL41" s="208"/>
      <c r="AM41" s="208"/>
      <c r="AN41" s="208"/>
      <c r="AO41" s="208"/>
      <c r="AP41" s="208"/>
      <c r="AQ41" s="208"/>
      <c r="AR41" s="208"/>
      <c r="AS41" s="208"/>
      <c r="AT41" s="208"/>
      <c r="AU41" s="208"/>
      <c r="AV41" s="208"/>
      <c r="AW41" s="208"/>
      <c r="AX41" s="208"/>
      <c r="AY41" s="208"/>
      <c r="AZ41" s="208"/>
      <c r="BA41" s="208"/>
      <c r="BB41" s="208"/>
      <c r="BC41" s="208"/>
      <c r="BD41" s="208"/>
      <c r="BE41" s="208"/>
      <c r="BF41" s="208"/>
      <c r="BG41" s="208"/>
      <c r="BH41" s="208"/>
      <c r="BI41" s="208"/>
      <c r="BJ41" s="208"/>
      <c r="BK41" s="208"/>
      <c r="BL41" s="208"/>
      <c r="BM41" s="208"/>
      <c r="BN41" s="208"/>
      <c r="BO41" s="208"/>
      <c r="BP41" s="208"/>
      <c r="BQ41" s="208"/>
      <c r="BR41" s="208"/>
      <c r="BS41" s="208"/>
      <c r="BT41" s="208"/>
      <c r="BU41" s="208"/>
      <c r="BV41" s="208"/>
      <c r="BW41" s="208"/>
      <c r="BX41" s="208"/>
      <c r="BY41" s="208"/>
      <c r="BZ41" s="208"/>
      <c r="CA41" s="208"/>
      <c r="CB41" s="208"/>
      <c r="CC41" s="208"/>
      <c r="CD41" s="208"/>
      <c r="CE41" s="208"/>
      <c r="CF41" s="208"/>
      <c r="CG41" s="208"/>
      <c r="CH41" s="208"/>
      <c r="CI41" s="208"/>
      <c r="CJ41" s="208"/>
      <c r="CK41" s="208"/>
      <c r="CL41" s="208"/>
      <c r="CM41" s="208"/>
      <c r="CN41" s="208"/>
      <c r="CO41" s="208"/>
      <c r="CP41" s="208"/>
      <c r="CQ41" s="208"/>
      <c r="CR41" s="208"/>
      <c r="CS41" s="208"/>
      <c r="CT41" s="208"/>
      <c r="CU41" s="208"/>
      <c r="CV41" s="208"/>
      <c r="CW41" s="208"/>
      <c r="CX41" s="208"/>
      <c r="CY41" s="208"/>
      <c r="CZ41" s="208"/>
      <c r="DA41" s="208"/>
      <c r="DB41" s="208"/>
      <c r="DC41" s="208"/>
      <c r="DD41" s="208"/>
      <c r="DE41" s="208"/>
      <c r="DF41" s="208"/>
      <c r="DG41" s="208"/>
      <c r="DH41" s="208"/>
      <c r="DI41" s="208"/>
      <c r="DJ41" s="208"/>
      <c r="DK41" s="208"/>
      <c r="DL41" s="208"/>
      <c r="DM41" s="208"/>
      <c r="DN41" s="208"/>
      <c r="DO41" s="208"/>
      <c r="DP41" s="208"/>
      <c r="DQ41" s="208"/>
      <c r="DR41" s="208"/>
      <c r="DS41" s="208"/>
      <c r="DT41" s="208"/>
      <c r="DU41" s="208"/>
      <c r="DV41" s="208"/>
      <c r="DW41" s="208"/>
      <c r="DX41" s="208"/>
      <c r="DY41" s="208"/>
      <c r="DZ41" s="208"/>
      <c r="EA41" s="208"/>
      <c r="EB41" s="208"/>
      <c r="EC41" s="208"/>
      <c r="ED41" s="208"/>
      <c r="EE41" s="208"/>
      <c r="EF41" s="208"/>
      <c r="EG41" s="208"/>
      <c r="EH41" s="208"/>
      <c r="EI41" s="208"/>
      <c r="EJ41" s="208"/>
      <c r="EK41" s="208"/>
      <c r="EL41" s="208"/>
      <c r="EM41" s="208"/>
      <c r="EN41" s="208"/>
      <c r="EO41" s="208"/>
      <c r="EP41" s="208"/>
      <c r="EQ41" s="208"/>
      <c r="ER41" s="208"/>
      <c r="ES41" s="208"/>
      <c r="ET41" s="208"/>
      <c r="EU41" s="208"/>
      <c r="EV41" s="208"/>
      <c r="EW41" s="208"/>
      <c r="EX41" s="208"/>
      <c r="EY41" s="208"/>
      <c r="EZ41" s="208"/>
      <c r="FA41" s="208"/>
      <c r="FB41" s="208"/>
      <c r="FC41" s="208"/>
      <c r="FD41" s="208"/>
      <c r="FE41" s="208"/>
      <c r="FF41" s="208"/>
      <c r="FG41" s="208"/>
      <c r="FH41" s="208"/>
      <c r="FI41" s="208"/>
      <c r="FJ41" s="208"/>
      <c r="FK41" s="208"/>
      <c r="FL41" s="208"/>
      <c r="FM41" s="208"/>
      <c r="FN41" s="208"/>
      <c r="FO41" s="208"/>
      <c r="FP41" s="208"/>
      <c r="FQ41" s="208"/>
      <c r="FR41" s="208"/>
      <c r="FS41" s="208"/>
      <c r="FT41" s="208"/>
      <c r="FU41" s="208"/>
      <c r="FV41" s="208"/>
      <c r="FW41" s="208"/>
      <c r="FX41" s="208"/>
      <c r="FY41" s="208"/>
      <c r="FZ41" s="208"/>
      <c r="GA41" s="208"/>
      <c r="GB41" s="208"/>
      <c r="GC41" s="208"/>
      <c r="GD41" s="208"/>
      <c r="GE41" s="208"/>
      <c r="GF41" s="208"/>
      <c r="GG41" s="208"/>
      <c r="GH41" s="208"/>
      <c r="GI41" s="208"/>
      <c r="GJ41" s="208"/>
      <c r="GK41" s="208"/>
      <c r="GL41" s="208"/>
      <c r="GM41" s="208"/>
      <c r="GN41" s="208"/>
      <c r="GO41" s="208"/>
      <c r="GP41" s="208"/>
      <c r="GQ41" s="208"/>
      <c r="GR41" s="208"/>
      <c r="GS41" s="208"/>
      <c r="GT41" s="208"/>
      <c r="GU41" s="208"/>
      <c r="GV41" s="208"/>
      <c r="GW41" s="208"/>
      <c r="GX41" s="208"/>
      <c r="GY41" s="208"/>
      <c r="GZ41" s="208"/>
      <c r="HA41" s="208"/>
      <c r="HB41" s="208"/>
      <c r="HC41" s="208"/>
      <c r="HD41" s="208"/>
      <c r="HE41" s="208"/>
      <c r="HF41" s="208"/>
      <c r="HG41" s="208"/>
      <c r="HH41" s="208"/>
      <c r="HI41" s="208"/>
      <c r="HJ41" s="208"/>
      <c r="HK41" s="208"/>
      <c r="HL41" s="208"/>
      <c r="HM41" s="208"/>
      <c r="HN41" s="208"/>
      <c r="HO41" s="208"/>
      <c r="HP41" s="208"/>
      <c r="HQ41" s="208"/>
      <c r="HR41" s="208"/>
      <c r="HS41" s="208"/>
      <c r="HT41" s="208"/>
      <c r="HU41" s="208"/>
      <c r="HV41" s="208"/>
      <c r="HW41" s="208"/>
      <c r="HX41" s="208"/>
      <c r="HY41" s="208"/>
      <c r="HZ41" s="208"/>
      <c r="IA41" s="208"/>
      <c r="IB41" s="208"/>
      <c r="IC41" s="208"/>
      <c r="ID41" s="208"/>
      <c r="IE41" s="208"/>
      <c r="IF41" s="208"/>
      <c r="IG41" s="208"/>
      <c r="IH41" s="208"/>
      <c r="II41" s="208"/>
      <c r="IJ41" s="208"/>
      <c r="IK41" s="208"/>
      <c r="IL41" s="208"/>
      <c r="IM41" s="208"/>
    </row>
    <row r="42" spans="1:247" ht="27.75" customHeight="1" x14ac:dyDescent="0.25">
      <c r="A42" s="211"/>
      <c r="B42" s="219"/>
      <c r="C42" s="218" t="s">
        <v>403</v>
      </c>
      <c r="D42" s="219"/>
      <c r="E42" s="211"/>
      <c r="F42" s="211"/>
      <c r="G42" s="211"/>
      <c r="H42" s="214">
        <f>SUM(I42:S42)</f>
        <v>0</v>
      </c>
      <c r="I42" s="211"/>
      <c r="J42" s="215"/>
      <c r="K42" s="211"/>
      <c r="L42" s="212"/>
      <c r="M42" s="212"/>
      <c r="N42" s="215">
        <f>SUM(N43:N53)</f>
        <v>0</v>
      </c>
      <c r="O42" s="212"/>
      <c r="P42" s="212"/>
      <c r="Q42" s="216"/>
      <c r="R42" s="216"/>
      <c r="S42" s="216"/>
      <c r="T42" s="208"/>
      <c r="U42" s="208"/>
      <c r="V42" s="208"/>
      <c r="W42" s="208"/>
      <c r="X42" s="208"/>
      <c r="Y42" s="208"/>
      <c r="Z42" s="208"/>
      <c r="AA42" s="208"/>
      <c r="AB42" s="208"/>
      <c r="AC42" s="208"/>
      <c r="AD42" s="208"/>
      <c r="AE42" s="208"/>
      <c r="AF42" s="208"/>
      <c r="AG42" s="208"/>
      <c r="AH42" s="208"/>
      <c r="AI42" s="208"/>
      <c r="AJ42" s="208"/>
      <c r="AK42" s="208"/>
      <c r="AL42" s="208"/>
      <c r="AM42" s="208"/>
      <c r="AN42" s="208"/>
      <c r="AO42" s="208"/>
      <c r="AP42" s="208"/>
      <c r="AQ42" s="208"/>
      <c r="AR42" s="208"/>
      <c r="AS42" s="208"/>
      <c r="AT42" s="208"/>
      <c r="AU42" s="208"/>
      <c r="AV42" s="208"/>
      <c r="AW42" s="208"/>
      <c r="AX42" s="208"/>
      <c r="AY42" s="208"/>
      <c r="AZ42" s="208"/>
      <c r="BA42" s="208"/>
      <c r="BB42" s="208"/>
      <c r="BC42" s="208"/>
      <c r="BD42" s="208"/>
      <c r="BE42" s="208"/>
      <c r="BF42" s="208"/>
      <c r="BG42" s="208"/>
      <c r="BH42" s="208"/>
      <c r="BI42" s="208"/>
      <c r="BJ42" s="208"/>
      <c r="BK42" s="208"/>
      <c r="BL42" s="208"/>
      <c r="BM42" s="208"/>
      <c r="BN42" s="208"/>
      <c r="BO42" s="208"/>
      <c r="BP42" s="208"/>
      <c r="BQ42" s="208"/>
      <c r="BR42" s="208"/>
      <c r="BS42" s="208"/>
      <c r="BT42" s="208"/>
      <c r="BU42" s="208"/>
      <c r="BV42" s="208"/>
      <c r="BW42" s="208"/>
      <c r="BX42" s="208"/>
      <c r="BY42" s="208"/>
      <c r="BZ42" s="208"/>
      <c r="CA42" s="208"/>
      <c r="CB42" s="208"/>
      <c r="CC42" s="208"/>
      <c r="CD42" s="208"/>
      <c r="CE42" s="208"/>
      <c r="CF42" s="208"/>
      <c r="CG42" s="208"/>
      <c r="CH42" s="208"/>
      <c r="CI42" s="208"/>
      <c r="CJ42" s="208"/>
      <c r="CK42" s="208"/>
      <c r="CL42" s="208"/>
      <c r="CM42" s="208"/>
      <c r="CN42" s="208"/>
      <c r="CO42" s="208"/>
      <c r="CP42" s="208"/>
      <c r="CQ42" s="208"/>
      <c r="CR42" s="208"/>
      <c r="CS42" s="208"/>
      <c r="CT42" s="208"/>
      <c r="CU42" s="208"/>
      <c r="CV42" s="208"/>
      <c r="CW42" s="208"/>
      <c r="CX42" s="208"/>
      <c r="CY42" s="208"/>
      <c r="CZ42" s="208"/>
      <c r="DA42" s="208"/>
      <c r="DB42" s="208"/>
      <c r="DC42" s="208"/>
      <c r="DD42" s="208"/>
      <c r="DE42" s="208"/>
      <c r="DF42" s="208"/>
      <c r="DG42" s="208"/>
      <c r="DH42" s="208"/>
      <c r="DI42" s="208"/>
      <c r="DJ42" s="208"/>
      <c r="DK42" s="208"/>
      <c r="DL42" s="208"/>
      <c r="DM42" s="208"/>
      <c r="DN42" s="208"/>
      <c r="DO42" s="208"/>
      <c r="DP42" s="208"/>
      <c r="DQ42" s="208"/>
      <c r="DR42" s="208"/>
      <c r="DS42" s="208"/>
      <c r="DT42" s="208"/>
      <c r="DU42" s="208"/>
      <c r="DV42" s="208"/>
      <c r="DW42" s="208"/>
      <c r="DX42" s="208"/>
      <c r="DY42" s="208"/>
      <c r="DZ42" s="208"/>
      <c r="EA42" s="208"/>
      <c r="EB42" s="208"/>
      <c r="EC42" s="208"/>
      <c r="ED42" s="208"/>
      <c r="EE42" s="208"/>
      <c r="EF42" s="208"/>
      <c r="EG42" s="208"/>
      <c r="EH42" s="208"/>
      <c r="EI42" s="208"/>
      <c r="EJ42" s="208"/>
      <c r="EK42" s="208"/>
      <c r="EL42" s="208"/>
      <c r="EM42" s="208"/>
      <c r="EN42" s="208"/>
      <c r="EO42" s="208"/>
      <c r="EP42" s="208"/>
      <c r="EQ42" s="208"/>
      <c r="ER42" s="208"/>
      <c r="ES42" s="208"/>
      <c r="ET42" s="208"/>
      <c r="EU42" s="208"/>
      <c r="EV42" s="208"/>
      <c r="EW42" s="208"/>
      <c r="EX42" s="208"/>
      <c r="EY42" s="208"/>
      <c r="EZ42" s="208"/>
      <c r="FA42" s="208"/>
      <c r="FB42" s="208"/>
      <c r="FC42" s="208"/>
      <c r="FD42" s="208"/>
      <c r="FE42" s="208"/>
      <c r="FF42" s="208"/>
      <c r="FG42" s="208"/>
      <c r="FH42" s="208"/>
      <c r="FI42" s="208"/>
      <c r="FJ42" s="208"/>
      <c r="FK42" s="208"/>
      <c r="FL42" s="208"/>
      <c r="FM42" s="208"/>
      <c r="FN42" s="208"/>
      <c r="FO42" s="208"/>
      <c r="FP42" s="208"/>
      <c r="FQ42" s="208"/>
      <c r="FR42" s="208"/>
      <c r="FS42" s="208"/>
      <c r="FT42" s="208"/>
      <c r="FU42" s="208"/>
      <c r="FV42" s="208"/>
      <c r="FW42" s="208"/>
      <c r="FX42" s="208"/>
      <c r="FY42" s="208"/>
      <c r="FZ42" s="208"/>
      <c r="GA42" s="208"/>
      <c r="GB42" s="208"/>
      <c r="GC42" s="208"/>
      <c r="GD42" s="208"/>
      <c r="GE42" s="208"/>
      <c r="GF42" s="208"/>
      <c r="GG42" s="208"/>
      <c r="GH42" s="208"/>
      <c r="GI42" s="208"/>
      <c r="GJ42" s="208"/>
      <c r="GK42" s="208"/>
      <c r="GL42" s="208"/>
      <c r="GM42" s="208"/>
      <c r="GN42" s="208"/>
      <c r="GO42" s="208"/>
      <c r="GP42" s="208"/>
      <c r="GQ42" s="208"/>
      <c r="GR42" s="208"/>
      <c r="GS42" s="208"/>
      <c r="GT42" s="208"/>
      <c r="GU42" s="208"/>
      <c r="GV42" s="208"/>
      <c r="GW42" s="208"/>
      <c r="GX42" s="208"/>
      <c r="GY42" s="208"/>
      <c r="GZ42" s="208"/>
      <c r="HA42" s="208"/>
      <c r="HB42" s="208"/>
      <c r="HC42" s="208"/>
      <c r="HD42" s="208"/>
      <c r="HE42" s="208"/>
      <c r="HF42" s="208"/>
      <c r="HG42" s="208"/>
      <c r="HH42" s="208"/>
      <c r="HI42" s="208"/>
      <c r="HJ42" s="208"/>
      <c r="HK42" s="208"/>
      <c r="HL42" s="208"/>
      <c r="HM42" s="208"/>
      <c r="HN42" s="208"/>
      <c r="HO42" s="208"/>
      <c r="HP42" s="208"/>
      <c r="HQ42" s="208"/>
      <c r="HR42" s="208"/>
      <c r="HS42" s="208"/>
      <c r="HT42" s="208"/>
      <c r="HU42" s="208"/>
      <c r="HV42" s="208"/>
      <c r="HW42" s="208"/>
      <c r="HX42" s="208"/>
      <c r="HY42" s="208"/>
      <c r="HZ42" s="208"/>
      <c r="IA42" s="208"/>
      <c r="IB42" s="208"/>
      <c r="IC42" s="208"/>
      <c r="ID42" s="208"/>
      <c r="IE42" s="208"/>
      <c r="IF42" s="208"/>
      <c r="IG42" s="208"/>
      <c r="IH42" s="208"/>
      <c r="II42" s="208"/>
      <c r="IJ42" s="208"/>
      <c r="IK42" s="208"/>
      <c r="IL42" s="208"/>
    </row>
    <row r="43" spans="1:247" ht="27.75" customHeight="1" x14ac:dyDescent="0.25">
      <c r="A43" s="242"/>
      <c r="B43" s="237"/>
      <c r="C43" s="246"/>
      <c r="D43" s="235"/>
      <c r="E43" s="238"/>
      <c r="F43" s="238"/>
      <c r="G43" s="238"/>
      <c r="H43" s="214"/>
      <c r="I43" s="236"/>
      <c r="J43" s="228"/>
      <c r="K43" s="236"/>
      <c r="L43" s="236"/>
      <c r="M43" s="236"/>
      <c r="N43" s="228"/>
      <c r="O43" s="239"/>
      <c r="P43" s="239"/>
      <c r="Q43" s="239"/>
      <c r="R43" s="239"/>
      <c r="S43" s="239"/>
      <c r="T43" s="208"/>
      <c r="U43" s="208"/>
      <c r="V43" s="208"/>
      <c r="W43" s="208"/>
      <c r="X43" s="208"/>
      <c r="Y43" s="208"/>
      <c r="Z43" s="208"/>
      <c r="AA43" s="208"/>
      <c r="AB43" s="208"/>
      <c r="AC43" s="208"/>
      <c r="AD43" s="208"/>
      <c r="AE43" s="208"/>
      <c r="AF43" s="208"/>
      <c r="AG43" s="208"/>
      <c r="AH43" s="208"/>
      <c r="AI43" s="208"/>
      <c r="AJ43" s="208"/>
      <c r="AK43" s="208"/>
      <c r="AL43" s="208"/>
      <c r="AM43" s="208"/>
      <c r="AN43" s="208"/>
      <c r="AO43" s="208"/>
      <c r="AP43" s="208"/>
      <c r="AQ43" s="208"/>
      <c r="AR43" s="208"/>
      <c r="AS43" s="208"/>
      <c r="AT43" s="208"/>
      <c r="AU43" s="208"/>
      <c r="AV43" s="208"/>
      <c r="AW43" s="208"/>
      <c r="AX43" s="208"/>
      <c r="AY43" s="208"/>
      <c r="AZ43" s="208"/>
      <c r="BA43" s="208"/>
      <c r="BB43" s="208"/>
      <c r="BC43" s="208"/>
      <c r="BD43" s="208"/>
      <c r="BE43" s="208"/>
      <c r="BF43" s="208"/>
      <c r="BG43" s="208"/>
      <c r="BH43" s="208"/>
      <c r="BI43" s="208"/>
      <c r="BJ43" s="208"/>
      <c r="BK43" s="208"/>
      <c r="BL43" s="208"/>
      <c r="BM43" s="208"/>
      <c r="BN43" s="208"/>
      <c r="BO43" s="208"/>
      <c r="BP43" s="208"/>
      <c r="BQ43" s="208"/>
      <c r="BR43" s="208"/>
      <c r="BS43" s="208"/>
      <c r="BT43" s="208"/>
      <c r="BU43" s="208"/>
      <c r="BV43" s="208"/>
      <c r="BW43" s="208"/>
      <c r="BX43" s="208"/>
      <c r="BY43" s="208"/>
      <c r="BZ43" s="208"/>
      <c r="CA43" s="208"/>
      <c r="CB43" s="208"/>
      <c r="CC43" s="208"/>
      <c r="CD43" s="208"/>
      <c r="CE43" s="208"/>
      <c r="CF43" s="208"/>
      <c r="CG43" s="208"/>
      <c r="CH43" s="208"/>
      <c r="CI43" s="208"/>
      <c r="CJ43" s="208"/>
      <c r="CK43" s="208"/>
      <c r="CL43" s="208"/>
      <c r="CM43" s="208"/>
      <c r="CN43" s="208"/>
      <c r="CO43" s="208"/>
      <c r="CP43" s="208"/>
      <c r="CQ43" s="208"/>
      <c r="CR43" s="208"/>
      <c r="CS43" s="208"/>
      <c r="CT43" s="208"/>
      <c r="CU43" s="208"/>
      <c r="CV43" s="208"/>
      <c r="CW43" s="208"/>
      <c r="CX43" s="208"/>
      <c r="CY43" s="208"/>
      <c r="CZ43" s="208"/>
      <c r="DA43" s="208"/>
      <c r="DB43" s="208"/>
      <c r="DC43" s="208"/>
      <c r="DD43" s="208"/>
      <c r="DE43" s="208"/>
      <c r="DF43" s="208"/>
      <c r="DG43" s="208"/>
      <c r="DH43" s="208"/>
      <c r="DI43" s="208"/>
      <c r="DJ43" s="208"/>
      <c r="DK43" s="208"/>
      <c r="DL43" s="208"/>
      <c r="DM43" s="208"/>
      <c r="DN43" s="208"/>
      <c r="DO43" s="208"/>
      <c r="DP43" s="208"/>
      <c r="DQ43" s="208"/>
      <c r="DR43" s="208"/>
      <c r="DS43" s="208"/>
      <c r="DT43" s="208"/>
      <c r="DU43" s="208"/>
      <c r="DV43" s="208"/>
      <c r="DW43" s="208"/>
      <c r="DX43" s="208"/>
      <c r="DY43" s="208"/>
      <c r="DZ43" s="208"/>
      <c r="EA43" s="208"/>
      <c r="EB43" s="208"/>
      <c r="EC43" s="208"/>
      <c r="ED43" s="208"/>
      <c r="EE43" s="208"/>
      <c r="EF43" s="208"/>
      <c r="EG43" s="208"/>
      <c r="EH43" s="208"/>
      <c r="EI43" s="208"/>
      <c r="EJ43" s="208"/>
      <c r="EK43" s="208"/>
      <c r="EL43" s="208"/>
      <c r="EM43" s="208"/>
      <c r="EN43" s="208"/>
      <c r="EO43" s="208"/>
      <c r="EP43" s="208"/>
      <c r="EQ43" s="208"/>
      <c r="ER43" s="208"/>
      <c r="ES43" s="208"/>
      <c r="ET43" s="208"/>
      <c r="EU43" s="208"/>
      <c r="EV43" s="208"/>
      <c r="EW43" s="208"/>
      <c r="EX43" s="208"/>
      <c r="EY43" s="208"/>
      <c r="EZ43" s="208"/>
      <c r="FA43" s="208"/>
      <c r="FB43" s="208"/>
      <c r="FC43" s="208"/>
      <c r="FD43" s="208"/>
      <c r="FE43" s="208"/>
      <c r="FF43" s="208"/>
      <c r="FG43" s="208"/>
      <c r="FH43" s="208"/>
      <c r="FI43" s="208"/>
      <c r="FJ43" s="208"/>
      <c r="FK43" s="208"/>
      <c r="FL43" s="208"/>
      <c r="FM43" s="208"/>
      <c r="FN43" s="208"/>
      <c r="FO43" s="208"/>
      <c r="FP43" s="208"/>
      <c r="FQ43" s="208"/>
      <c r="FR43" s="208"/>
      <c r="FS43" s="208"/>
      <c r="FT43" s="208"/>
      <c r="FU43" s="208"/>
      <c r="FV43" s="208"/>
      <c r="FW43" s="208"/>
      <c r="FX43" s="208"/>
      <c r="FY43" s="208"/>
      <c r="FZ43" s="208"/>
      <c r="GA43" s="208"/>
      <c r="GB43" s="208"/>
      <c r="GC43" s="208"/>
      <c r="GD43" s="208"/>
      <c r="GE43" s="208"/>
      <c r="GF43" s="208"/>
      <c r="GG43" s="208"/>
      <c r="GH43" s="208"/>
      <c r="GI43" s="208"/>
      <c r="GJ43" s="208"/>
      <c r="GK43" s="208"/>
      <c r="GL43" s="208"/>
      <c r="GM43" s="208"/>
      <c r="GN43" s="208"/>
      <c r="GO43" s="208"/>
      <c r="GP43" s="208"/>
      <c r="GQ43" s="208"/>
      <c r="GR43" s="208"/>
      <c r="GS43" s="208"/>
      <c r="GT43" s="208"/>
      <c r="GU43" s="208"/>
      <c r="GV43" s="208"/>
      <c r="GW43" s="208"/>
      <c r="GX43" s="208"/>
      <c r="GY43" s="208"/>
      <c r="GZ43" s="208"/>
      <c r="HA43" s="208"/>
      <c r="HB43" s="208"/>
      <c r="HC43" s="208"/>
      <c r="HD43" s="208"/>
      <c r="HE43" s="208"/>
      <c r="HF43" s="208"/>
      <c r="HG43" s="208"/>
      <c r="HH43" s="208"/>
      <c r="HI43" s="208"/>
      <c r="HJ43" s="208"/>
      <c r="HK43" s="208"/>
      <c r="HL43" s="208"/>
      <c r="HM43" s="208"/>
      <c r="HN43" s="208"/>
      <c r="HO43" s="208"/>
      <c r="HP43" s="208"/>
      <c r="HQ43" s="208"/>
      <c r="HR43" s="208"/>
      <c r="HS43" s="208"/>
      <c r="HT43" s="208"/>
      <c r="HU43" s="208"/>
      <c r="HV43" s="208"/>
      <c r="HW43" s="208"/>
      <c r="HX43" s="208"/>
      <c r="HY43" s="208"/>
      <c r="HZ43" s="208"/>
      <c r="IA43" s="208"/>
      <c r="IB43" s="208"/>
      <c r="IC43" s="208"/>
      <c r="ID43" s="208"/>
      <c r="IE43" s="208"/>
      <c r="IF43" s="208"/>
      <c r="IG43" s="208"/>
      <c r="IH43" s="208"/>
      <c r="II43" s="208"/>
      <c r="IJ43" s="208"/>
      <c r="IK43" s="208"/>
      <c r="IL43" s="208"/>
      <c r="IM43" s="208"/>
    </row>
    <row r="44" spans="1:247" ht="27.75" customHeight="1" x14ac:dyDescent="0.25">
      <c r="A44" s="242"/>
      <c r="B44" s="237"/>
      <c r="C44" s="246"/>
      <c r="D44" s="235"/>
      <c r="E44" s="238"/>
      <c r="F44" s="238"/>
      <c r="G44" s="238"/>
      <c r="H44" s="214"/>
      <c r="I44" s="236"/>
      <c r="J44" s="228"/>
      <c r="K44" s="236"/>
      <c r="L44" s="236"/>
      <c r="M44" s="236"/>
      <c r="N44" s="228"/>
      <c r="O44" s="239"/>
      <c r="P44" s="239"/>
      <c r="Q44" s="239"/>
      <c r="R44" s="239"/>
      <c r="S44" s="239"/>
      <c r="T44" s="208"/>
      <c r="U44" s="208"/>
      <c r="V44" s="208"/>
      <c r="W44" s="208"/>
      <c r="X44" s="208"/>
      <c r="Y44" s="208"/>
      <c r="Z44" s="208"/>
      <c r="AA44" s="208"/>
      <c r="AB44" s="208"/>
      <c r="AC44" s="208"/>
      <c r="AD44" s="208"/>
      <c r="AE44" s="208"/>
      <c r="AF44" s="208"/>
      <c r="AG44" s="208"/>
      <c r="AH44" s="208"/>
      <c r="AI44" s="208"/>
      <c r="AJ44" s="208"/>
      <c r="AK44" s="208"/>
      <c r="AL44" s="208"/>
      <c r="AM44" s="208"/>
      <c r="AN44" s="208"/>
      <c r="AO44" s="208"/>
      <c r="AP44" s="208"/>
      <c r="AQ44" s="208"/>
      <c r="AR44" s="208"/>
      <c r="AS44" s="208"/>
      <c r="AT44" s="208"/>
      <c r="AU44" s="208"/>
      <c r="AV44" s="208"/>
      <c r="AW44" s="208"/>
      <c r="AX44" s="208"/>
      <c r="AY44" s="208"/>
      <c r="AZ44" s="208"/>
      <c r="BA44" s="208"/>
      <c r="BB44" s="208"/>
      <c r="BC44" s="208"/>
      <c r="BD44" s="208"/>
      <c r="BE44" s="208"/>
      <c r="BF44" s="208"/>
      <c r="BG44" s="208"/>
      <c r="BH44" s="208"/>
      <c r="BI44" s="208"/>
      <c r="BJ44" s="208"/>
      <c r="BK44" s="208"/>
      <c r="BL44" s="208"/>
      <c r="BM44" s="208"/>
      <c r="BN44" s="208"/>
      <c r="BO44" s="208"/>
      <c r="BP44" s="208"/>
      <c r="BQ44" s="208"/>
      <c r="BR44" s="208"/>
      <c r="BS44" s="208"/>
      <c r="BT44" s="208"/>
      <c r="BU44" s="208"/>
      <c r="BV44" s="208"/>
      <c r="BW44" s="208"/>
      <c r="BX44" s="208"/>
      <c r="BY44" s="208"/>
      <c r="BZ44" s="208"/>
      <c r="CA44" s="208"/>
      <c r="CB44" s="208"/>
      <c r="CC44" s="208"/>
      <c r="CD44" s="208"/>
      <c r="CE44" s="208"/>
      <c r="CF44" s="208"/>
      <c r="CG44" s="208"/>
      <c r="CH44" s="208"/>
      <c r="CI44" s="208"/>
      <c r="CJ44" s="208"/>
      <c r="CK44" s="208"/>
      <c r="CL44" s="208"/>
      <c r="CM44" s="208"/>
      <c r="CN44" s="208"/>
      <c r="CO44" s="208"/>
      <c r="CP44" s="208"/>
      <c r="CQ44" s="208"/>
      <c r="CR44" s="208"/>
      <c r="CS44" s="208"/>
      <c r="CT44" s="208"/>
      <c r="CU44" s="208"/>
      <c r="CV44" s="208"/>
      <c r="CW44" s="208"/>
      <c r="CX44" s="208"/>
      <c r="CY44" s="208"/>
      <c r="CZ44" s="208"/>
      <c r="DA44" s="208"/>
      <c r="DB44" s="208"/>
      <c r="DC44" s="208"/>
      <c r="DD44" s="208"/>
      <c r="DE44" s="208"/>
      <c r="DF44" s="208"/>
      <c r="DG44" s="208"/>
      <c r="DH44" s="208"/>
      <c r="DI44" s="208"/>
      <c r="DJ44" s="208"/>
      <c r="DK44" s="208"/>
      <c r="DL44" s="208"/>
      <c r="DM44" s="208"/>
      <c r="DN44" s="208"/>
      <c r="DO44" s="208"/>
      <c r="DP44" s="208"/>
      <c r="DQ44" s="208"/>
      <c r="DR44" s="208"/>
      <c r="DS44" s="208"/>
      <c r="DT44" s="208"/>
      <c r="DU44" s="208"/>
      <c r="DV44" s="208"/>
      <c r="DW44" s="208"/>
      <c r="DX44" s="208"/>
      <c r="DY44" s="208"/>
      <c r="DZ44" s="208"/>
      <c r="EA44" s="208"/>
      <c r="EB44" s="208"/>
      <c r="EC44" s="208"/>
      <c r="ED44" s="208"/>
      <c r="EE44" s="208"/>
      <c r="EF44" s="208"/>
      <c r="EG44" s="208"/>
      <c r="EH44" s="208"/>
      <c r="EI44" s="208"/>
      <c r="EJ44" s="208"/>
      <c r="EK44" s="208"/>
      <c r="EL44" s="208"/>
      <c r="EM44" s="208"/>
      <c r="EN44" s="208"/>
      <c r="EO44" s="208"/>
      <c r="EP44" s="208"/>
      <c r="EQ44" s="208"/>
      <c r="ER44" s="208"/>
      <c r="ES44" s="208"/>
      <c r="ET44" s="208"/>
      <c r="EU44" s="208"/>
      <c r="EV44" s="208"/>
      <c r="EW44" s="208"/>
      <c r="EX44" s="208"/>
      <c r="EY44" s="208"/>
      <c r="EZ44" s="208"/>
      <c r="FA44" s="208"/>
      <c r="FB44" s="208"/>
      <c r="FC44" s="208"/>
      <c r="FD44" s="208"/>
      <c r="FE44" s="208"/>
      <c r="FF44" s="208"/>
      <c r="FG44" s="208"/>
      <c r="FH44" s="208"/>
      <c r="FI44" s="208"/>
      <c r="FJ44" s="208"/>
      <c r="FK44" s="208"/>
      <c r="FL44" s="208"/>
      <c r="FM44" s="208"/>
      <c r="FN44" s="208"/>
      <c r="FO44" s="208"/>
      <c r="FP44" s="208"/>
      <c r="FQ44" s="208"/>
      <c r="FR44" s="208"/>
      <c r="FS44" s="208"/>
      <c r="FT44" s="208"/>
      <c r="FU44" s="208"/>
      <c r="FV44" s="208"/>
      <c r="FW44" s="208"/>
      <c r="FX44" s="208"/>
      <c r="FY44" s="208"/>
      <c r="FZ44" s="208"/>
      <c r="GA44" s="208"/>
      <c r="GB44" s="208"/>
      <c r="GC44" s="208"/>
      <c r="GD44" s="208"/>
      <c r="GE44" s="208"/>
      <c r="GF44" s="208"/>
      <c r="GG44" s="208"/>
      <c r="GH44" s="208"/>
      <c r="GI44" s="208"/>
      <c r="GJ44" s="208"/>
      <c r="GK44" s="208"/>
      <c r="GL44" s="208"/>
      <c r="GM44" s="208"/>
      <c r="GN44" s="208"/>
      <c r="GO44" s="208"/>
      <c r="GP44" s="208"/>
      <c r="GQ44" s="208"/>
      <c r="GR44" s="208"/>
      <c r="GS44" s="208"/>
      <c r="GT44" s="208"/>
      <c r="GU44" s="208"/>
      <c r="GV44" s="208"/>
      <c r="GW44" s="208"/>
      <c r="GX44" s="208"/>
      <c r="GY44" s="208"/>
      <c r="GZ44" s="208"/>
      <c r="HA44" s="208"/>
      <c r="HB44" s="208"/>
      <c r="HC44" s="208"/>
      <c r="HD44" s="208"/>
      <c r="HE44" s="208"/>
      <c r="HF44" s="208"/>
      <c r="HG44" s="208"/>
      <c r="HH44" s="208"/>
      <c r="HI44" s="208"/>
      <c r="HJ44" s="208"/>
      <c r="HK44" s="208"/>
      <c r="HL44" s="208"/>
      <c r="HM44" s="208"/>
      <c r="HN44" s="208"/>
      <c r="HO44" s="208"/>
      <c r="HP44" s="208"/>
      <c r="HQ44" s="208"/>
      <c r="HR44" s="208"/>
      <c r="HS44" s="208"/>
      <c r="HT44" s="208"/>
      <c r="HU44" s="208"/>
      <c r="HV44" s="208"/>
      <c r="HW44" s="208"/>
      <c r="HX44" s="208"/>
      <c r="HY44" s="208"/>
      <c r="HZ44" s="208"/>
      <c r="IA44" s="208"/>
      <c r="IB44" s="208"/>
      <c r="IC44" s="208"/>
      <c r="ID44" s="208"/>
      <c r="IE44" s="208"/>
      <c r="IF44" s="208"/>
      <c r="IG44" s="208"/>
      <c r="IH44" s="208"/>
      <c r="II44" s="208"/>
      <c r="IJ44" s="208"/>
      <c r="IK44" s="208"/>
      <c r="IL44" s="208"/>
      <c r="IM44" s="208"/>
    </row>
    <row r="45" spans="1:247" ht="27.75" customHeight="1" x14ac:dyDescent="0.25">
      <c r="A45" s="242"/>
      <c r="B45" s="237"/>
      <c r="C45" s="246"/>
      <c r="D45" s="235"/>
      <c r="E45" s="238"/>
      <c r="F45" s="238"/>
      <c r="G45" s="238"/>
      <c r="H45" s="214"/>
      <c r="I45" s="236"/>
      <c r="J45" s="228"/>
      <c r="K45" s="236"/>
      <c r="L45" s="236"/>
      <c r="M45" s="236"/>
      <c r="N45" s="228"/>
      <c r="O45" s="239"/>
      <c r="P45" s="239"/>
      <c r="Q45" s="239"/>
      <c r="R45" s="239"/>
      <c r="S45" s="239"/>
      <c r="T45" s="208"/>
      <c r="U45" s="208"/>
      <c r="V45" s="208"/>
      <c r="W45" s="208"/>
      <c r="X45" s="208"/>
      <c r="Y45" s="208"/>
      <c r="Z45" s="208"/>
      <c r="AA45" s="208"/>
      <c r="AB45" s="208"/>
      <c r="AC45" s="208"/>
      <c r="AD45" s="208"/>
      <c r="AE45" s="208"/>
      <c r="AF45" s="208"/>
      <c r="AG45" s="208"/>
      <c r="AH45" s="208"/>
      <c r="AI45" s="208"/>
      <c r="AJ45" s="208"/>
      <c r="AK45" s="208"/>
      <c r="AL45" s="208"/>
      <c r="AM45" s="208"/>
      <c r="AN45" s="208"/>
      <c r="AO45" s="208"/>
      <c r="AP45" s="208"/>
      <c r="AQ45" s="208"/>
      <c r="AR45" s="208"/>
      <c r="AS45" s="208"/>
      <c r="AT45" s="208"/>
      <c r="AU45" s="208"/>
      <c r="AV45" s="208"/>
      <c r="AW45" s="208"/>
      <c r="AX45" s="208"/>
      <c r="AY45" s="208"/>
      <c r="AZ45" s="208"/>
      <c r="BA45" s="208"/>
      <c r="BB45" s="208"/>
      <c r="BC45" s="208"/>
      <c r="BD45" s="208"/>
      <c r="BE45" s="208"/>
      <c r="BF45" s="208"/>
      <c r="BG45" s="208"/>
      <c r="BH45" s="208"/>
      <c r="BI45" s="208"/>
      <c r="BJ45" s="208"/>
      <c r="BK45" s="208"/>
      <c r="BL45" s="208"/>
      <c r="BM45" s="208"/>
      <c r="BN45" s="208"/>
      <c r="BO45" s="208"/>
      <c r="BP45" s="208"/>
      <c r="BQ45" s="208"/>
      <c r="BR45" s="208"/>
      <c r="BS45" s="208"/>
      <c r="BT45" s="208"/>
      <c r="BU45" s="208"/>
      <c r="BV45" s="208"/>
      <c r="BW45" s="208"/>
      <c r="BX45" s="208"/>
      <c r="BY45" s="208"/>
      <c r="BZ45" s="208"/>
      <c r="CA45" s="208"/>
      <c r="CB45" s="208"/>
      <c r="CC45" s="208"/>
      <c r="CD45" s="208"/>
      <c r="CE45" s="208"/>
      <c r="CF45" s="208"/>
      <c r="CG45" s="208"/>
      <c r="CH45" s="208"/>
      <c r="CI45" s="208"/>
      <c r="CJ45" s="208"/>
      <c r="CK45" s="208"/>
      <c r="CL45" s="208"/>
      <c r="CM45" s="208"/>
      <c r="CN45" s="208"/>
      <c r="CO45" s="208"/>
      <c r="CP45" s="208"/>
      <c r="CQ45" s="208"/>
      <c r="CR45" s="208"/>
      <c r="CS45" s="208"/>
      <c r="CT45" s="208"/>
      <c r="CU45" s="208"/>
      <c r="CV45" s="208"/>
      <c r="CW45" s="208"/>
      <c r="CX45" s="208"/>
      <c r="CY45" s="208"/>
      <c r="CZ45" s="208"/>
      <c r="DA45" s="208"/>
      <c r="DB45" s="208"/>
      <c r="DC45" s="208"/>
      <c r="DD45" s="208"/>
      <c r="DE45" s="208"/>
      <c r="DF45" s="208"/>
      <c r="DG45" s="208"/>
      <c r="DH45" s="208"/>
      <c r="DI45" s="208"/>
      <c r="DJ45" s="208"/>
      <c r="DK45" s="208"/>
      <c r="DL45" s="208"/>
      <c r="DM45" s="208"/>
      <c r="DN45" s="208"/>
      <c r="DO45" s="208"/>
      <c r="DP45" s="208"/>
      <c r="DQ45" s="208"/>
      <c r="DR45" s="208"/>
      <c r="DS45" s="208"/>
      <c r="DT45" s="208"/>
      <c r="DU45" s="208"/>
      <c r="DV45" s="208"/>
      <c r="DW45" s="208"/>
      <c r="DX45" s="208"/>
      <c r="DY45" s="208"/>
      <c r="DZ45" s="208"/>
      <c r="EA45" s="208"/>
      <c r="EB45" s="208"/>
      <c r="EC45" s="208"/>
      <c r="ED45" s="208"/>
      <c r="EE45" s="208"/>
      <c r="EF45" s="208"/>
      <c r="EG45" s="208"/>
      <c r="EH45" s="208"/>
      <c r="EI45" s="208"/>
      <c r="EJ45" s="208"/>
      <c r="EK45" s="208"/>
      <c r="EL45" s="208"/>
      <c r="EM45" s="208"/>
      <c r="EN45" s="208"/>
      <c r="EO45" s="208"/>
      <c r="EP45" s="208"/>
      <c r="EQ45" s="208"/>
      <c r="ER45" s="208"/>
      <c r="ES45" s="208"/>
      <c r="ET45" s="208"/>
      <c r="EU45" s="208"/>
      <c r="EV45" s="208"/>
      <c r="EW45" s="208"/>
      <c r="EX45" s="208"/>
      <c r="EY45" s="208"/>
      <c r="EZ45" s="208"/>
      <c r="FA45" s="208"/>
      <c r="FB45" s="208"/>
      <c r="FC45" s="208"/>
      <c r="FD45" s="208"/>
      <c r="FE45" s="208"/>
      <c r="FF45" s="208"/>
      <c r="FG45" s="208"/>
      <c r="FH45" s="208"/>
      <c r="FI45" s="208"/>
      <c r="FJ45" s="208"/>
      <c r="FK45" s="208"/>
      <c r="FL45" s="208"/>
      <c r="FM45" s="208"/>
      <c r="FN45" s="208"/>
      <c r="FO45" s="208"/>
      <c r="FP45" s="208"/>
      <c r="FQ45" s="208"/>
      <c r="FR45" s="208"/>
      <c r="FS45" s="208"/>
      <c r="FT45" s="208"/>
      <c r="FU45" s="208"/>
      <c r="FV45" s="208"/>
      <c r="FW45" s="208"/>
      <c r="FX45" s="208"/>
      <c r="FY45" s="208"/>
      <c r="FZ45" s="208"/>
      <c r="GA45" s="208"/>
      <c r="GB45" s="208"/>
      <c r="GC45" s="208"/>
      <c r="GD45" s="208"/>
      <c r="GE45" s="208"/>
      <c r="GF45" s="208"/>
      <c r="GG45" s="208"/>
      <c r="GH45" s="208"/>
      <c r="GI45" s="208"/>
      <c r="GJ45" s="208"/>
      <c r="GK45" s="208"/>
      <c r="GL45" s="208"/>
      <c r="GM45" s="208"/>
      <c r="GN45" s="208"/>
      <c r="GO45" s="208"/>
      <c r="GP45" s="208"/>
      <c r="GQ45" s="208"/>
      <c r="GR45" s="208"/>
      <c r="GS45" s="208"/>
      <c r="GT45" s="208"/>
      <c r="GU45" s="208"/>
      <c r="GV45" s="208"/>
      <c r="GW45" s="208"/>
      <c r="GX45" s="208"/>
      <c r="GY45" s="208"/>
      <c r="GZ45" s="208"/>
      <c r="HA45" s="208"/>
      <c r="HB45" s="208"/>
      <c r="HC45" s="208"/>
      <c r="HD45" s="208"/>
      <c r="HE45" s="208"/>
      <c r="HF45" s="208"/>
      <c r="HG45" s="208"/>
      <c r="HH45" s="208"/>
      <c r="HI45" s="208"/>
      <c r="HJ45" s="208"/>
      <c r="HK45" s="208"/>
      <c r="HL45" s="208"/>
      <c r="HM45" s="208"/>
      <c r="HN45" s="208"/>
      <c r="HO45" s="208"/>
      <c r="HP45" s="208"/>
      <c r="HQ45" s="208"/>
      <c r="HR45" s="208"/>
      <c r="HS45" s="208"/>
      <c r="HT45" s="208"/>
      <c r="HU45" s="208"/>
      <c r="HV45" s="208"/>
      <c r="HW45" s="208"/>
      <c r="HX45" s="208"/>
      <c r="HY45" s="208"/>
      <c r="HZ45" s="208"/>
      <c r="IA45" s="208"/>
      <c r="IB45" s="208"/>
      <c r="IC45" s="208"/>
      <c r="ID45" s="208"/>
      <c r="IE45" s="208"/>
      <c r="IF45" s="208"/>
      <c r="IG45" s="208"/>
      <c r="IH45" s="208"/>
      <c r="II45" s="208"/>
      <c r="IJ45" s="208"/>
      <c r="IK45" s="208"/>
      <c r="IL45" s="208"/>
      <c r="IM45" s="208"/>
    </row>
    <row r="46" spans="1:247" ht="27.75" customHeight="1" x14ac:dyDescent="0.25">
      <c r="A46" s="242"/>
      <c r="B46" s="237"/>
      <c r="C46" s="246"/>
      <c r="D46" s="235"/>
      <c r="E46" s="238"/>
      <c r="F46" s="238"/>
      <c r="G46" s="238"/>
      <c r="H46" s="214"/>
      <c r="I46" s="236"/>
      <c r="J46" s="228"/>
      <c r="K46" s="236"/>
      <c r="L46" s="236"/>
      <c r="M46" s="236"/>
      <c r="N46" s="228"/>
      <c r="O46" s="239"/>
      <c r="P46" s="239"/>
      <c r="Q46" s="239"/>
      <c r="R46" s="239"/>
      <c r="S46" s="239"/>
      <c r="T46" s="208"/>
      <c r="U46" s="208"/>
      <c r="V46" s="208"/>
      <c r="W46" s="208"/>
      <c r="X46" s="208"/>
      <c r="Y46" s="208"/>
      <c r="Z46" s="208"/>
      <c r="AA46" s="208"/>
      <c r="AB46" s="208"/>
      <c r="AC46" s="208"/>
      <c r="AD46" s="208"/>
      <c r="AE46" s="208"/>
      <c r="AF46" s="208"/>
      <c r="AG46" s="208"/>
      <c r="AH46" s="208"/>
      <c r="AI46" s="208"/>
      <c r="AJ46" s="208"/>
      <c r="AK46" s="208"/>
      <c r="AL46" s="208"/>
      <c r="AM46" s="208"/>
      <c r="AN46" s="208"/>
      <c r="AO46" s="208"/>
      <c r="AP46" s="208"/>
      <c r="AQ46" s="208"/>
      <c r="AR46" s="208"/>
      <c r="AS46" s="208"/>
      <c r="AT46" s="208"/>
      <c r="AU46" s="208"/>
      <c r="AV46" s="208"/>
      <c r="AW46" s="208"/>
      <c r="AX46" s="208"/>
      <c r="AY46" s="208"/>
      <c r="AZ46" s="208"/>
      <c r="BA46" s="208"/>
      <c r="BB46" s="208"/>
      <c r="BC46" s="208"/>
      <c r="BD46" s="208"/>
      <c r="BE46" s="208"/>
      <c r="BF46" s="208"/>
      <c r="BG46" s="208"/>
      <c r="BH46" s="208"/>
      <c r="BI46" s="208"/>
      <c r="BJ46" s="208"/>
      <c r="BK46" s="208"/>
      <c r="BL46" s="208"/>
      <c r="BM46" s="208"/>
      <c r="BN46" s="208"/>
      <c r="BO46" s="208"/>
      <c r="BP46" s="208"/>
      <c r="BQ46" s="208"/>
      <c r="BR46" s="208"/>
      <c r="BS46" s="208"/>
      <c r="BT46" s="208"/>
      <c r="BU46" s="208"/>
      <c r="BV46" s="208"/>
      <c r="BW46" s="208"/>
      <c r="BX46" s="208"/>
      <c r="BY46" s="208"/>
      <c r="BZ46" s="208"/>
      <c r="CA46" s="208"/>
      <c r="CB46" s="208"/>
      <c r="CC46" s="208"/>
      <c r="CD46" s="208"/>
      <c r="CE46" s="208"/>
      <c r="CF46" s="208"/>
      <c r="CG46" s="208"/>
      <c r="CH46" s="208"/>
      <c r="CI46" s="208"/>
      <c r="CJ46" s="208"/>
      <c r="CK46" s="208"/>
      <c r="CL46" s="208"/>
      <c r="CM46" s="208"/>
      <c r="CN46" s="208"/>
      <c r="CO46" s="208"/>
      <c r="CP46" s="208"/>
      <c r="CQ46" s="208"/>
      <c r="CR46" s="208"/>
      <c r="CS46" s="208"/>
      <c r="CT46" s="208"/>
      <c r="CU46" s="208"/>
      <c r="CV46" s="208"/>
      <c r="CW46" s="208"/>
      <c r="CX46" s="208"/>
      <c r="CY46" s="208"/>
      <c r="CZ46" s="208"/>
      <c r="DA46" s="208"/>
      <c r="DB46" s="208"/>
      <c r="DC46" s="208"/>
      <c r="DD46" s="208"/>
      <c r="DE46" s="208"/>
      <c r="DF46" s="208"/>
      <c r="DG46" s="208"/>
      <c r="DH46" s="208"/>
      <c r="DI46" s="208"/>
      <c r="DJ46" s="208"/>
      <c r="DK46" s="208"/>
      <c r="DL46" s="208"/>
      <c r="DM46" s="208"/>
      <c r="DN46" s="208"/>
      <c r="DO46" s="208"/>
      <c r="DP46" s="208"/>
      <c r="DQ46" s="208"/>
      <c r="DR46" s="208"/>
      <c r="DS46" s="208"/>
      <c r="DT46" s="208"/>
      <c r="DU46" s="208"/>
      <c r="DV46" s="208"/>
      <c r="DW46" s="208"/>
      <c r="DX46" s="208"/>
      <c r="DY46" s="208"/>
      <c r="DZ46" s="208"/>
      <c r="EA46" s="208"/>
      <c r="EB46" s="208"/>
      <c r="EC46" s="208"/>
      <c r="ED46" s="208"/>
      <c r="EE46" s="208"/>
      <c r="EF46" s="208"/>
      <c r="EG46" s="208"/>
      <c r="EH46" s="208"/>
      <c r="EI46" s="208"/>
      <c r="EJ46" s="208"/>
      <c r="EK46" s="208"/>
      <c r="EL46" s="208"/>
      <c r="EM46" s="208"/>
      <c r="EN46" s="208"/>
      <c r="EO46" s="208"/>
      <c r="EP46" s="208"/>
      <c r="EQ46" s="208"/>
      <c r="ER46" s="208"/>
      <c r="ES46" s="208"/>
      <c r="ET46" s="208"/>
      <c r="EU46" s="208"/>
      <c r="EV46" s="208"/>
      <c r="EW46" s="208"/>
      <c r="EX46" s="208"/>
      <c r="EY46" s="208"/>
      <c r="EZ46" s="208"/>
      <c r="FA46" s="208"/>
      <c r="FB46" s="208"/>
      <c r="FC46" s="208"/>
      <c r="FD46" s="208"/>
      <c r="FE46" s="208"/>
      <c r="FF46" s="208"/>
      <c r="FG46" s="208"/>
      <c r="FH46" s="208"/>
      <c r="FI46" s="208"/>
      <c r="FJ46" s="208"/>
      <c r="FK46" s="208"/>
      <c r="FL46" s="208"/>
      <c r="FM46" s="208"/>
      <c r="FN46" s="208"/>
      <c r="FO46" s="208"/>
      <c r="FP46" s="208"/>
      <c r="FQ46" s="208"/>
      <c r="FR46" s="208"/>
      <c r="FS46" s="208"/>
      <c r="FT46" s="208"/>
      <c r="FU46" s="208"/>
      <c r="FV46" s="208"/>
      <c r="FW46" s="208"/>
      <c r="FX46" s="208"/>
      <c r="FY46" s="208"/>
      <c r="FZ46" s="208"/>
      <c r="GA46" s="208"/>
      <c r="GB46" s="208"/>
      <c r="GC46" s="208"/>
      <c r="GD46" s="208"/>
      <c r="GE46" s="208"/>
      <c r="GF46" s="208"/>
      <c r="GG46" s="208"/>
      <c r="GH46" s="208"/>
      <c r="GI46" s="208"/>
      <c r="GJ46" s="208"/>
      <c r="GK46" s="208"/>
      <c r="GL46" s="208"/>
      <c r="GM46" s="208"/>
      <c r="GN46" s="208"/>
      <c r="GO46" s="208"/>
      <c r="GP46" s="208"/>
      <c r="GQ46" s="208"/>
      <c r="GR46" s="208"/>
      <c r="GS46" s="208"/>
      <c r="GT46" s="208"/>
      <c r="GU46" s="208"/>
      <c r="GV46" s="208"/>
      <c r="GW46" s="208"/>
      <c r="GX46" s="208"/>
      <c r="GY46" s="208"/>
      <c r="GZ46" s="208"/>
      <c r="HA46" s="208"/>
      <c r="HB46" s="208"/>
      <c r="HC46" s="208"/>
      <c r="HD46" s="208"/>
      <c r="HE46" s="208"/>
      <c r="HF46" s="208"/>
      <c r="HG46" s="208"/>
      <c r="HH46" s="208"/>
      <c r="HI46" s="208"/>
      <c r="HJ46" s="208"/>
      <c r="HK46" s="208"/>
      <c r="HL46" s="208"/>
      <c r="HM46" s="208"/>
      <c r="HN46" s="208"/>
      <c r="HO46" s="208"/>
      <c r="HP46" s="208"/>
      <c r="HQ46" s="208"/>
      <c r="HR46" s="208"/>
      <c r="HS46" s="208"/>
      <c r="HT46" s="208"/>
      <c r="HU46" s="208"/>
      <c r="HV46" s="208"/>
      <c r="HW46" s="208"/>
      <c r="HX46" s="208"/>
      <c r="HY46" s="208"/>
      <c r="HZ46" s="208"/>
      <c r="IA46" s="208"/>
      <c r="IB46" s="208"/>
      <c r="IC46" s="208"/>
      <c r="ID46" s="208"/>
      <c r="IE46" s="208"/>
      <c r="IF46" s="208"/>
      <c r="IG46" s="208"/>
      <c r="IH46" s="208"/>
      <c r="II46" s="208"/>
      <c r="IJ46" s="208"/>
      <c r="IK46" s="208"/>
      <c r="IL46" s="208"/>
      <c r="IM46" s="208"/>
    </row>
    <row r="47" spans="1:247" ht="27.75" customHeight="1" x14ac:dyDescent="0.25">
      <c r="A47" s="242"/>
      <c r="B47" s="237"/>
      <c r="C47" s="246"/>
      <c r="D47" s="235"/>
      <c r="E47" s="238"/>
      <c r="F47" s="238"/>
      <c r="G47" s="238"/>
      <c r="H47" s="214"/>
      <c r="I47" s="236"/>
      <c r="J47" s="228"/>
      <c r="K47" s="236"/>
      <c r="L47" s="236"/>
      <c r="M47" s="236"/>
      <c r="N47" s="228"/>
      <c r="O47" s="239"/>
      <c r="P47" s="239"/>
      <c r="Q47" s="239"/>
      <c r="R47" s="239"/>
      <c r="S47" s="239"/>
      <c r="T47" s="208"/>
      <c r="U47" s="208"/>
      <c r="V47" s="208"/>
      <c r="W47" s="208"/>
      <c r="X47" s="208"/>
      <c r="Y47" s="208"/>
      <c r="Z47" s="208"/>
      <c r="AA47" s="208"/>
      <c r="AB47" s="208"/>
      <c r="AC47" s="208"/>
      <c r="AD47" s="208"/>
      <c r="AE47" s="208"/>
      <c r="AF47" s="208"/>
      <c r="AG47" s="208"/>
      <c r="AH47" s="208"/>
      <c r="AI47" s="208"/>
      <c r="AJ47" s="208"/>
      <c r="AK47" s="208"/>
      <c r="AL47" s="208"/>
      <c r="AM47" s="208"/>
      <c r="AN47" s="208"/>
      <c r="AO47" s="208"/>
      <c r="AP47" s="208"/>
      <c r="AQ47" s="208"/>
      <c r="AR47" s="208"/>
      <c r="AS47" s="208"/>
      <c r="AT47" s="208"/>
      <c r="AU47" s="208"/>
      <c r="AV47" s="208"/>
      <c r="AW47" s="208"/>
      <c r="AX47" s="208"/>
      <c r="AY47" s="208"/>
      <c r="AZ47" s="208"/>
      <c r="BA47" s="208"/>
      <c r="BB47" s="208"/>
      <c r="BC47" s="208"/>
      <c r="BD47" s="208"/>
      <c r="BE47" s="208"/>
      <c r="BF47" s="208"/>
      <c r="BG47" s="208"/>
      <c r="BH47" s="208"/>
      <c r="BI47" s="208"/>
      <c r="BJ47" s="208"/>
      <c r="BK47" s="208"/>
      <c r="BL47" s="208"/>
      <c r="BM47" s="208"/>
      <c r="BN47" s="208"/>
      <c r="BO47" s="208"/>
      <c r="BP47" s="208"/>
      <c r="BQ47" s="208"/>
      <c r="BR47" s="208"/>
      <c r="BS47" s="208"/>
      <c r="BT47" s="208"/>
      <c r="BU47" s="208"/>
      <c r="BV47" s="208"/>
      <c r="BW47" s="208"/>
      <c r="BX47" s="208"/>
      <c r="BY47" s="208"/>
      <c r="BZ47" s="208"/>
      <c r="CA47" s="208"/>
      <c r="CB47" s="208"/>
      <c r="CC47" s="208"/>
      <c r="CD47" s="208"/>
      <c r="CE47" s="208"/>
      <c r="CF47" s="208"/>
      <c r="CG47" s="208"/>
      <c r="CH47" s="208"/>
      <c r="CI47" s="208"/>
      <c r="CJ47" s="208"/>
      <c r="CK47" s="208"/>
      <c r="CL47" s="208"/>
      <c r="CM47" s="208"/>
      <c r="CN47" s="208"/>
      <c r="CO47" s="208"/>
      <c r="CP47" s="208"/>
      <c r="CQ47" s="208"/>
      <c r="CR47" s="208"/>
      <c r="CS47" s="208"/>
      <c r="CT47" s="208"/>
      <c r="CU47" s="208"/>
      <c r="CV47" s="208"/>
      <c r="CW47" s="208"/>
      <c r="CX47" s="208"/>
      <c r="CY47" s="208"/>
      <c r="CZ47" s="208"/>
      <c r="DA47" s="208"/>
      <c r="DB47" s="208"/>
      <c r="DC47" s="208"/>
      <c r="DD47" s="208"/>
      <c r="DE47" s="208"/>
      <c r="DF47" s="208"/>
      <c r="DG47" s="208"/>
      <c r="DH47" s="208"/>
      <c r="DI47" s="208"/>
      <c r="DJ47" s="208"/>
      <c r="DK47" s="208"/>
      <c r="DL47" s="208"/>
      <c r="DM47" s="208"/>
      <c r="DN47" s="208"/>
      <c r="DO47" s="208"/>
      <c r="DP47" s="208"/>
      <c r="DQ47" s="208"/>
      <c r="DR47" s="208"/>
      <c r="DS47" s="208"/>
      <c r="DT47" s="208"/>
      <c r="DU47" s="208"/>
      <c r="DV47" s="208"/>
      <c r="DW47" s="208"/>
      <c r="DX47" s="208"/>
      <c r="DY47" s="208"/>
      <c r="DZ47" s="208"/>
      <c r="EA47" s="208"/>
      <c r="EB47" s="208"/>
      <c r="EC47" s="208"/>
      <c r="ED47" s="208"/>
      <c r="EE47" s="208"/>
      <c r="EF47" s="208"/>
      <c r="EG47" s="208"/>
      <c r="EH47" s="208"/>
      <c r="EI47" s="208"/>
      <c r="EJ47" s="208"/>
      <c r="EK47" s="208"/>
      <c r="EL47" s="208"/>
      <c r="EM47" s="208"/>
      <c r="EN47" s="208"/>
      <c r="EO47" s="208"/>
      <c r="EP47" s="208"/>
      <c r="EQ47" s="208"/>
      <c r="ER47" s="208"/>
      <c r="ES47" s="208"/>
      <c r="ET47" s="208"/>
      <c r="EU47" s="208"/>
      <c r="EV47" s="208"/>
      <c r="EW47" s="208"/>
      <c r="EX47" s="208"/>
      <c r="EY47" s="208"/>
      <c r="EZ47" s="208"/>
      <c r="FA47" s="208"/>
      <c r="FB47" s="208"/>
      <c r="FC47" s="208"/>
      <c r="FD47" s="208"/>
      <c r="FE47" s="208"/>
      <c r="FF47" s="208"/>
      <c r="FG47" s="208"/>
      <c r="FH47" s="208"/>
      <c r="FI47" s="208"/>
      <c r="FJ47" s="208"/>
      <c r="FK47" s="208"/>
      <c r="FL47" s="208"/>
      <c r="FM47" s="208"/>
      <c r="FN47" s="208"/>
      <c r="FO47" s="208"/>
      <c r="FP47" s="208"/>
      <c r="FQ47" s="208"/>
      <c r="FR47" s="208"/>
      <c r="FS47" s="208"/>
      <c r="FT47" s="208"/>
      <c r="FU47" s="208"/>
      <c r="FV47" s="208"/>
      <c r="FW47" s="208"/>
      <c r="FX47" s="208"/>
      <c r="FY47" s="208"/>
      <c r="FZ47" s="208"/>
      <c r="GA47" s="208"/>
      <c r="GB47" s="208"/>
      <c r="GC47" s="208"/>
      <c r="GD47" s="208"/>
      <c r="GE47" s="208"/>
      <c r="GF47" s="208"/>
      <c r="GG47" s="208"/>
      <c r="GH47" s="208"/>
      <c r="GI47" s="208"/>
      <c r="GJ47" s="208"/>
      <c r="GK47" s="208"/>
      <c r="GL47" s="208"/>
      <c r="GM47" s="208"/>
      <c r="GN47" s="208"/>
      <c r="GO47" s="208"/>
      <c r="GP47" s="208"/>
      <c r="GQ47" s="208"/>
      <c r="GR47" s="208"/>
      <c r="GS47" s="208"/>
      <c r="GT47" s="208"/>
      <c r="GU47" s="208"/>
      <c r="GV47" s="208"/>
      <c r="GW47" s="208"/>
      <c r="GX47" s="208"/>
      <c r="GY47" s="208"/>
      <c r="GZ47" s="208"/>
      <c r="HA47" s="208"/>
      <c r="HB47" s="208"/>
      <c r="HC47" s="208"/>
      <c r="HD47" s="208"/>
      <c r="HE47" s="208"/>
      <c r="HF47" s="208"/>
      <c r="HG47" s="208"/>
      <c r="HH47" s="208"/>
      <c r="HI47" s="208"/>
      <c r="HJ47" s="208"/>
      <c r="HK47" s="208"/>
      <c r="HL47" s="208"/>
      <c r="HM47" s="208"/>
      <c r="HN47" s="208"/>
      <c r="HO47" s="208"/>
      <c r="HP47" s="208"/>
      <c r="HQ47" s="208"/>
      <c r="HR47" s="208"/>
      <c r="HS47" s="208"/>
      <c r="HT47" s="208"/>
      <c r="HU47" s="208"/>
      <c r="HV47" s="208"/>
      <c r="HW47" s="208"/>
      <c r="HX47" s="208"/>
      <c r="HY47" s="208"/>
      <c r="HZ47" s="208"/>
      <c r="IA47" s="208"/>
      <c r="IB47" s="208"/>
      <c r="IC47" s="208"/>
      <c r="ID47" s="208"/>
      <c r="IE47" s="208"/>
      <c r="IF47" s="208"/>
      <c r="IG47" s="208"/>
      <c r="IH47" s="208"/>
      <c r="II47" s="208"/>
      <c r="IJ47" s="208"/>
      <c r="IK47" s="208"/>
      <c r="IL47" s="208"/>
      <c r="IM47" s="208"/>
    </row>
    <row r="48" spans="1:247" ht="27.75" customHeight="1" x14ac:dyDescent="0.25">
      <c r="A48" s="242"/>
      <c r="B48" s="237"/>
      <c r="C48" s="246"/>
      <c r="D48" s="235"/>
      <c r="E48" s="238"/>
      <c r="F48" s="238"/>
      <c r="G48" s="238"/>
      <c r="H48" s="214"/>
      <c r="I48" s="236"/>
      <c r="J48" s="228"/>
      <c r="K48" s="236"/>
      <c r="L48" s="236"/>
      <c r="M48" s="236"/>
      <c r="N48" s="228"/>
      <c r="O48" s="239"/>
      <c r="P48" s="239"/>
      <c r="Q48" s="239"/>
      <c r="R48" s="239"/>
      <c r="S48" s="239"/>
      <c r="T48" s="208"/>
      <c r="U48" s="208"/>
      <c r="V48" s="208"/>
      <c r="W48" s="208"/>
      <c r="X48" s="208"/>
      <c r="Y48" s="208"/>
      <c r="Z48" s="208"/>
      <c r="AA48" s="208"/>
      <c r="AB48" s="208"/>
      <c r="AC48" s="208"/>
      <c r="AD48" s="208"/>
      <c r="AE48" s="208"/>
      <c r="AF48" s="208"/>
      <c r="AG48" s="208"/>
      <c r="AH48" s="208"/>
      <c r="AI48" s="208"/>
      <c r="AJ48" s="208"/>
      <c r="AK48" s="208"/>
      <c r="AL48" s="208"/>
      <c r="AM48" s="208"/>
      <c r="AN48" s="208"/>
      <c r="AO48" s="208"/>
      <c r="AP48" s="208"/>
      <c r="AQ48" s="208"/>
      <c r="AR48" s="208"/>
      <c r="AS48" s="208"/>
      <c r="AT48" s="208"/>
      <c r="AU48" s="208"/>
      <c r="AV48" s="208"/>
      <c r="AW48" s="208"/>
      <c r="AX48" s="208"/>
      <c r="AY48" s="208"/>
      <c r="AZ48" s="208"/>
      <c r="BA48" s="208"/>
      <c r="BB48" s="208"/>
      <c r="BC48" s="208"/>
      <c r="BD48" s="208"/>
      <c r="BE48" s="208"/>
      <c r="BF48" s="208"/>
      <c r="BG48" s="208"/>
      <c r="BH48" s="208"/>
      <c r="BI48" s="208"/>
      <c r="BJ48" s="208"/>
      <c r="BK48" s="208"/>
      <c r="BL48" s="208"/>
      <c r="BM48" s="208"/>
      <c r="BN48" s="208"/>
      <c r="BO48" s="208"/>
      <c r="BP48" s="208"/>
      <c r="BQ48" s="208"/>
      <c r="BR48" s="208"/>
      <c r="BS48" s="208"/>
      <c r="BT48" s="208"/>
      <c r="BU48" s="208"/>
      <c r="BV48" s="208"/>
      <c r="BW48" s="208"/>
      <c r="BX48" s="208"/>
      <c r="BY48" s="208"/>
      <c r="BZ48" s="208"/>
      <c r="CA48" s="208"/>
      <c r="CB48" s="208"/>
      <c r="CC48" s="208"/>
      <c r="CD48" s="208"/>
      <c r="CE48" s="208"/>
      <c r="CF48" s="208"/>
      <c r="CG48" s="208"/>
      <c r="CH48" s="208"/>
      <c r="CI48" s="208"/>
      <c r="CJ48" s="208"/>
      <c r="CK48" s="208"/>
      <c r="CL48" s="208"/>
      <c r="CM48" s="208"/>
      <c r="CN48" s="208"/>
      <c r="CO48" s="208"/>
      <c r="CP48" s="208"/>
      <c r="CQ48" s="208"/>
      <c r="CR48" s="208"/>
      <c r="CS48" s="208"/>
      <c r="CT48" s="208"/>
      <c r="CU48" s="208"/>
      <c r="CV48" s="208"/>
      <c r="CW48" s="208"/>
      <c r="CX48" s="208"/>
      <c r="CY48" s="208"/>
      <c r="CZ48" s="208"/>
      <c r="DA48" s="208"/>
      <c r="DB48" s="208"/>
      <c r="DC48" s="208"/>
      <c r="DD48" s="208"/>
      <c r="DE48" s="208"/>
      <c r="DF48" s="208"/>
      <c r="DG48" s="208"/>
      <c r="DH48" s="208"/>
      <c r="DI48" s="208"/>
      <c r="DJ48" s="208"/>
      <c r="DK48" s="208"/>
      <c r="DL48" s="208"/>
      <c r="DM48" s="208"/>
      <c r="DN48" s="208"/>
      <c r="DO48" s="208"/>
      <c r="DP48" s="208"/>
      <c r="DQ48" s="208"/>
      <c r="DR48" s="208"/>
      <c r="DS48" s="208"/>
      <c r="DT48" s="208"/>
      <c r="DU48" s="208"/>
      <c r="DV48" s="208"/>
      <c r="DW48" s="208"/>
      <c r="DX48" s="208"/>
      <c r="DY48" s="208"/>
      <c r="DZ48" s="208"/>
      <c r="EA48" s="208"/>
      <c r="EB48" s="208"/>
      <c r="EC48" s="208"/>
      <c r="ED48" s="208"/>
      <c r="EE48" s="208"/>
      <c r="EF48" s="208"/>
      <c r="EG48" s="208"/>
      <c r="EH48" s="208"/>
      <c r="EI48" s="208"/>
      <c r="EJ48" s="208"/>
      <c r="EK48" s="208"/>
      <c r="EL48" s="208"/>
      <c r="EM48" s="208"/>
      <c r="EN48" s="208"/>
      <c r="EO48" s="208"/>
      <c r="EP48" s="208"/>
      <c r="EQ48" s="208"/>
      <c r="ER48" s="208"/>
      <c r="ES48" s="208"/>
      <c r="ET48" s="208"/>
      <c r="EU48" s="208"/>
      <c r="EV48" s="208"/>
      <c r="EW48" s="208"/>
      <c r="EX48" s="208"/>
      <c r="EY48" s="208"/>
      <c r="EZ48" s="208"/>
      <c r="FA48" s="208"/>
      <c r="FB48" s="208"/>
      <c r="FC48" s="208"/>
      <c r="FD48" s="208"/>
      <c r="FE48" s="208"/>
      <c r="FF48" s="208"/>
      <c r="FG48" s="208"/>
      <c r="FH48" s="208"/>
      <c r="FI48" s="208"/>
      <c r="FJ48" s="208"/>
      <c r="FK48" s="208"/>
      <c r="FL48" s="208"/>
      <c r="FM48" s="208"/>
      <c r="FN48" s="208"/>
      <c r="FO48" s="208"/>
      <c r="FP48" s="208"/>
      <c r="FQ48" s="208"/>
      <c r="FR48" s="208"/>
      <c r="FS48" s="208"/>
      <c r="FT48" s="208"/>
      <c r="FU48" s="208"/>
      <c r="FV48" s="208"/>
      <c r="FW48" s="208"/>
      <c r="FX48" s="208"/>
      <c r="FY48" s="208"/>
      <c r="FZ48" s="208"/>
      <c r="GA48" s="208"/>
      <c r="GB48" s="208"/>
      <c r="GC48" s="208"/>
      <c r="GD48" s="208"/>
      <c r="GE48" s="208"/>
      <c r="GF48" s="208"/>
      <c r="GG48" s="208"/>
      <c r="GH48" s="208"/>
      <c r="GI48" s="208"/>
      <c r="GJ48" s="208"/>
      <c r="GK48" s="208"/>
      <c r="GL48" s="208"/>
      <c r="GM48" s="208"/>
      <c r="GN48" s="208"/>
      <c r="GO48" s="208"/>
      <c r="GP48" s="208"/>
      <c r="GQ48" s="208"/>
      <c r="GR48" s="208"/>
      <c r="GS48" s="208"/>
      <c r="GT48" s="208"/>
      <c r="GU48" s="208"/>
      <c r="GV48" s="208"/>
      <c r="GW48" s="208"/>
      <c r="GX48" s="208"/>
      <c r="GY48" s="208"/>
      <c r="GZ48" s="208"/>
      <c r="HA48" s="208"/>
      <c r="HB48" s="208"/>
      <c r="HC48" s="208"/>
      <c r="HD48" s="208"/>
      <c r="HE48" s="208"/>
      <c r="HF48" s="208"/>
      <c r="HG48" s="208"/>
      <c r="HH48" s="208"/>
      <c r="HI48" s="208"/>
      <c r="HJ48" s="208"/>
      <c r="HK48" s="208"/>
      <c r="HL48" s="208"/>
      <c r="HM48" s="208"/>
      <c r="HN48" s="208"/>
      <c r="HO48" s="208"/>
      <c r="HP48" s="208"/>
      <c r="HQ48" s="208"/>
      <c r="HR48" s="208"/>
      <c r="HS48" s="208"/>
      <c r="HT48" s="208"/>
      <c r="HU48" s="208"/>
      <c r="HV48" s="208"/>
      <c r="HW48" s="208"/>
      <c r="HX48" s="208"/>
      <c r="HY48" s="208"/>
      <c r="HZ48" s="208"/>
      <c r="IA48" s="208"/>
      <c r="IB48" s="208"/>
      <c r="IC48" s="208"/>
      <c r="ID48" s="208"/>
      <c r="IE48" s="208"/>
      <c r="IF48" s="208"/>
      <c r="IG48" s="208"/>
      <c r="IH48" s="208"/>
      <c r="II48" s="208"/>
      <c r="IJ48" s="208"/>
      <c r="IK48" s="208"/>
      <c r="IL48" s="208"/>
      <c r="IM48" s="208"/>
    </row>
    <row r="49" spans="1:247" ht="27.75" customHeight="1" x14ac:dyDescent="0.25">
      <c r="A49" s="242"/>
      <c r="B49" s="237"/>
      <c r="C49" s="246"/>
      <c r="D49" s="235"/>
      <c r="E49" s="238"/>
      <c r="F49" s="238"/>
      <c r="G49" s="238"/>
      <c r="H49" s="214"/>
      <c r="I49" s="236"/>
      <c r="J49" s="228"/>
      <c r="K49" s="236"/>
      <c r="L49" s="236"/>
      <c r="M49" s="236"/>
      <c r="N49" s="228"/>
      <c r="O49" s="239"/>
      <c r="P49" s="239"/>
      <c r="Q49" s="239"/>
      <c r="R49" s="239"/>
      <c r="S49" s="239"/>
      <c r="T49" s="208"/>
      <c r="U49" s="208"/>
      <c r="V49" s="208"/>
      <c r="W49" s="208"/>
      <c r="X49" s="208"/>
      <c r="Y49" s="208"/>
      <c r="Z49" s="208"/>
      <c r="AA49" s="208"/>
      <c r="AB49" s="208"/>
      <c r="AC49" s="208"/>
      <c r="AD49" s="208"/>
      <c r="AE49" s="208"/>
      <c r="AF49" s="208"/>
      <c r="AG49" s="208"/>
      <c r="AH49" s="208"/>
      <c r="AI49" s="208"/>
      <c r="AJ49" s="208"/>
      <c r="AK49" s="208"/>
      <c r="AL49" s="208"/>
      <c r="AM49" s="208"/>
      <c r="AN49" s="208"/>
      <c r="AO49" s="208"/>
      <c r="AP49" s="208"/>
      <c r="AQ49" s="208"/>
      <c r="AR49" s="208"/>
      <c r="AS49" s="208"/>
      <c r="AT49" s="208"/>
      <c r="AU49" s="208"/>
      <c r="AV49" s="208"/>
      <c r="AW49" s="208"/>
      <c r="AX49" s="208"/>
      <c r="AY49" s="208"/>
      <c r="AZ49" s="208"/>
      <c r="BA49" s="208"/>
      <c r="BB49" s="208"/>
      <c r="BC49" s="208"/>
      <c r="BD49" s="208"/>
      <c r="BE49" s="208"/>
      <c r="BF49" s="208"/>
      <c r="BG49" s="208"/>
      <c r="BH49" s="208"/>
      <c r="BI49" s="208"/>
      <c r="BJ49" s="208"/>
      <c r="BK49" s="208"/>
      <c r="BL49" s="208"/>
      <c r="BM49" s="208"/>
      <c r="BN49" s="208"/>
      <c r="BO49" s="208"/>
      <c r="BP49" s="208"/>
      <c r="BQ49" s="208"/>
      <c r="BR49" s="208"/>
      <c r="BS49" s="208"/>
      <c r="BT49" s="208"/>
      <c r="BU49" s="208"/>
      <c r="BV49" s="208"/>
      <c r="BW49" s="208"/>
      <c r="BX49" s="208"/>
      <c r="BY49" s="208"/>
      <c r="BZ49" s="208"/>
      <c r="CA49" s="208"/>
      <c r="CB49" s="208"/>
      <c r="CC49" s="208"/>
      <c r="CD49" s="208"/>
      <c r="CE49" s="208"/>
      <c r="CF49" s="208"/>
      <c r="CG49" s="208"/>
      <c r="CH49" s="208"/>
      <c r="CI49" s="208"/>
      <c r="CJ49" s="208"/>
      <c r="CK49" s="208"/>
      <c r="CL49" s="208"/>
      <c r="CM49" s="208"/>
      <c r="CN49" s="208"/>
      <c r="CO49" s="208"/>
      <c r="CP49" s="208"/>
      <c r="CQ49" s="208"/>
      <c r="CR49" s="208"/>
      <c r="CS49" s="208"/>
      <c r="CT49" s="208"/>
      <c r="CU49" s="208"/>
      <c r="CV49" s="208"/>
      <c r="CW49" s="208"/>
      <c r="CX49" s="208"/>
      <c r="CY49" s="208"/>
      <c r="CZ49" s="208"/>
      <c r="DA49" s="208"/>
      <c r="DB49" s="208"/>
      <c r="DC49" s="208"/>
      <c r="DD49" s="208"/>
      <c r="DE49" s="208"/>
      <c r="DF49" s="208"/>
      <c r="DG49" s="208"/>
      <c r="DH49" s="208"/>
      <c r="DI49" s="208"/>
      <c r="DJ49" s="208"/>
      <c r="DK49" s="208"/>
      <c r="DL49" s="208"/>
      <c r="DM49" s="208"/>
      <c r="DN49" s="208"/>
      <c r="DO49" s="208"/>
      <c r="DP49" s="208"/>
      <c r="DQ49" s="208"/>
      <c r="DR49" s="208"/>
      <c r="DS49" s="208"/>
      <c r="DT49" s="208"/>
      <c r="DU49" s="208"/>
      <c r="DV49" s="208"/>
      <c r="DW49" s="208"/>
      <c r="DX49" s="208"/>
      <c r="DY49" s="208"/>
      <c r="DZ49" s="208"/>
      <c r="EA49" s="208"/>
      <c r="EB49" s="208"/>
      <c r="EC49" s="208"/>
      <c r="ED49" s="208"/>
      <c r="EE49" s="208"/>
      <c r="EF49" s="208"/>
      <c r="EG49" s="208"/>
      <c r="EH49" s="208"/>
      <c r="EI49" s="208"/>
      <c r="EJ49" s="208"/>
      <c r="EK49" s="208"/>
      <c r="EL49" s="208"/>
      <c r="EM49" s="208"/>
      <c r="EN49" s="208"/>
      <c r="EO49" s="208"/>
      <c r="EP49" s="208"/>
      <c r="EQ49" s="208"/>
      <c r="ER49" s="208"/>
      <c r="ES49" s="208"/>
      <c r="ET49" s="208"/>
      <c r="EU49" s="208"/>
      <c r="EV49" s="208"/>
      <c r="EW49" s="208"/>
      <c r="EX49" s="208"/>
      <c r="EY49" s="208"/>
      <c r="EZ49" s="208"/>
      <c r="FA49" s="208"/>
      <c r="FB49" s="208"/>
      <c r="FC49" s="208"/>
      <c r="FD49" s="208"/>
      <c r="FE49" s="208"/>
      <c r="FF49" s="208"/>
      <c r="FG49" s="208"/>
      <c r="FH49" s="208"/>
      <c r="FI49" s="208"/>
      <c r="FJ49" s="208"/>
      <c r="FK49" s="208"/>
      <c r="FL49" s="208"/>
      <c r="FM49" s="208"/>
      <c r="FN49" s="208"/>
      <c r="FO49" s="208"/>
      <c r="FP49" s="208"/>
      <c r="FQ49" s="208"/>
      <c r="FR49" s="208"/>
      <c r="FS49" s="208"/>
      <c r="FT49" s="208"/>
      <c r="FU49" s="208"/>
      <c r="FV49" s="208"/>
      <c r="FW49" s="208"/>
      <c r="FX49" s="208"/>
      <c r="FY49" s="208"/>
      <c r="FZ49" s="208"/>
      <c r="GA49" s="208"/>
      <c r="GB49" s="208"/>
      <c r="GC49" s="208"/>
      <c r="GD49" s="208"/>
      <c r="GE49" s="208"/>
      <c r="GF49" s="208"/>
      <c r="GG49" s="208"/>
      <c r="GH49" s="208"/>
      <c r="GI49" s="208"/>
      <c r="GJ49" s="208"/>
      <c r="GK49" s="208"/>
      <c r="GL49" s="208"/>
      <c r="GM49" s="208"/>
      <c r="GN49" s="208"/>
      <c r="GO49" s="208"/>
      <c r="GP49" s="208"/>
      <c r="GQ49" s="208"/>
      <c r="GR49" s="208"/>
      <c r="GS49" s="208"/>
      <c r="GT49" s="208"/>
      <c r="GU49" s="208"/>
      <c r="GV49" s="208"/>
      <c r="GW49" s="208"/>
      <c r="GX49" s="208"/>
      <c r="GY49" s="208"/>
      <c r="GZ49" s="208"/>
      <c r="HA49" s="208"/>
      <c r="HB49" s="208"/>
      <c r="HC49" s="208"/>
      <c r="HD49" s="208"/>
      <c r="HE49" s="208"/>
      <c r="HF49" s="208"/>
      <c r="HG49" s="208"/>
      <c r="HH49" s="208"/>
      <c r="HI49" s="208"/>
      <c r="HJ49" s="208"/>
      <c r="HK49" s="208"/>
      <c r="HL49" s="208"/>
      <c r="HM49" s="208"/>
      <c r="HN49" s="208"/>
      <c r="HO49" s="208"/>
      <c r="HP49" s="208"/>
      <c r="HQ49" s="208"/>
      <c r="HR49" s="208"/>
      <c r="HS49" s="208"/>
      <c r="HT49" s="208"/>
      <c r="HU49" s="208"/>
      <c r="HV49" s="208"/>
      <c r="HW49" s="208"/>
      <c r="HX49" s="208"/>
      <c r="HY49" s="208"/>
      <c r="HZ49" s="208"/>
      <c r="IA49" s="208"/>
      <c r="IB49" s="208"/>
      <c r="IC49" s="208"/>
      <c r="ID49" s="208"/>
      <c r="IE49" s="208"/>
      <c r="IF49" s="208"/>
      <c r="IG49" s="208"/>
      <c r="IH49" s="208"/>
      <c r="II49" s="208"/>
      <c r="IJ49" s="208"/>
      <c r="IK49" s="208"/>
      <c r="IL49" s="208"/>
      <c r="IM49" s="208"/>
    </row>
    <row r="50" spans="1:247" ht="27.75" customHeight="1" x14ac:dyDescent="0.25">
      <c r="A50" s="242"/>
      <c r="B50" s="237"/>
      <c r="C50" s="246"/>
      <c r="D50" s="235"/>
      <c r="E50" s="238"/>
      <c r="F50" s="238"/>
      <c r="G50" s="238"/>
      <c r="H50" s="214"/>
      <c r="I50" s="236"/>
      <c r="J50" s="228"/>
      <c r="K50" s="236"/>
      <c r="L50" s="236"/>
      <c r="M50" s="236"/>
      <c r="N50" s="228"/>
      <c r="O50" s="239"/>
      <c r="P50" s="239"/>
      <c r="Q50" s="239"/>
      <c r="R50" s="239"/>
      <c r="S50" s="239"/>
      <c r="T50" s="208"/>
      <c r="U50" s="208"/>
      <c r="V50" s="208"/>
      <c r="W50" s="208"/>
      <c r="X50" s="208"/>
      <c r="Y50" s="208"/>
      <c r="Z50" s="208"/>
      <c r="AA50" s="208"/>
      <c r="AB50" s="208"/>
      <c r="AC50" s="208"/>
      <c r="AD50" s="208"/>
      <c r="AE50" s="208"/>
      <c r="AF50" s="208"/>
      <c r="AG50" s="208"/>
      <c r="AH50" s="208"/>
      <c r="AI50" s="208"/>
      <c r="AJ50" s="208"/>
      <c r="AK50" s="208"/>
      <c r="AL50" s="208"/>
      <c r="AM50" s="208"/>
      <c r="AN50" s="208"/>
      <c r="AO50" s="208"/>
      <c r="AP50" s="208"/>
      <c r="AQ50" s="208"/>
      <c r="AR50" s="208"/>
      <c r="AS50" s="208"/>
      <c r="AT50" s="208"/>
      <c r="AU50" s="208"/>
      <c r="AV50" s="208"/>
      <c r="AW50" s="208"/>
      <c r="AX50" s="208"/>
      <c r="AY50" s="208"/>
      <c r="AZ50" s="208"/>
      <c r="BA50" s="208"/>
      <c r="BB50" s="208"/>
      <c r="BC50" s="208"/>
      <c r="BD50" s="208"/>
      <c r="BE50" s="208"/>
      <c r="BF50" s="208"/>
      <c r="BG50" s="208"/>
      <c r="BH50" s="208"/>
      <c r="BI50" s="208"/>
      <c r="BJ50" s="208"/>
      <c r="BK50" s="208"/>
      <c r="BL50" s="208"/>
      <c r="BM50" s="208"/>
      <c r="BN50" s="208"/>
      <c r="BO50" s="208"/>
      <c r="BP50" s="208"/>
      <c r="BQ50" s="208"/>
      <c r="BR50" s="208"/>
      <c r="BS50" s="208"/>
      <c r="BT50" s="208"/>
      <c r="BU50" s="208"/>
      <c r="BV50" s="208"/>
      <c r="BW50" s="208"/>
      <c r="BX50" s="208"/>
      <c r="BY50" s="208"/>
      <c r="BZ50" s="208"/>
      <c r="CA50" s="208"/>
      <c r="CB50" s="208"/>
      <c r="CC50" s="208"/>
      <c r="CD50" s="208"/>
      <c r="CE50" s="208"/>
      <c r="CF50" s="208"/>
      <c r="CG50" s="208"/>
      <c r="CH50" s="208"/>
      <c r="CI50" s="208"/>
      <c r="CJ50" s="208"/>
      <c r="CK50" s="208"/>
      <c r="CL50" s="208"/>
      <c r="CM50" s="208"/>
      <c r="CN50" s="208"/>
      <c r="CO50" s="208"/>
      <c r="CP50" s="208"/>
      <c r="CQ50" s="208"/>
      <c r="CR50" s="208"/>
      <c r="CS50" s="208"/>
      <c r="CT50" s="208"/>
      <c r="CU50" s="208"/>
      <c r="CV50" s="208"/>
      <c r="CW50" s="208"/>
      <c r="CX50" s="208"/>
      <c r="CY50" s="208"/>
      <c r="CZ50" s="208"/>
      <c r="DA50" s="208"/>
      <c r="DB50" s="208"/>
      <c r="DC50" s="208"/>
      <c r="DD50" s="208"/>
      <c r="DE50" s="208"/>
      <c r="DF50" s="208"/>
      <c r="DG50" s="208"/>
      <c r="DH50" s="208"/>
      <c r="DI50" s="208"/>
      <c r="DJ50" s="208"/>
      <c r="DK50" s="208"/>
      <c r="DL50" s="208"/>
      <c r="DM50" s="208"/>
      <c r="DN50" s="208"/>
      <c r="DO50" s="208"/>
      <c r="DP50" s="208"/>
      <c r="DQ50" s="208"/>
      <c r="DR50" s="208"/>
      <c r="DS50" s="208"/>
      <c r="DT50" s="208"/>
      <c r="DU50" s="208"/>
      <c r="DV50" s="208"/>
      <c r="DW50" s="208"/>
      <c r="DX50" s="208"/>
      <c r="DY50" s="208"/>
      <c r="DZ50" s="208"/>
      <c r="EA50" s="208"/>
      <c r="EB50" s="208"/>
      <c r="EC50" s="208"/>
      <c r="ED50" s="208"/>
      <c r="EE50" s="208"/>
      <c r="EF50" s="208"/>
      <c r="EG50" s="208"/>
      <c r="EH50" s="208"/>
      <c r="EI50" s="208"/>
      <c r="EJ50" s="208"/>
      <c r="EK50" s="208"/>
      <c r="EL50" s="208"/>
      <c r="EM50" s="208"/>
      <c r="EN50" s="208"/>
      <c r="EO50" s="208"/>
      <c r="EP50" s="208"/>
      <c r="EQ50" s="208"/>
      <c r="ER50" s="208"/>
      <c r="ES50" s="208"/>
      <c r="ET50" s="208"/>
      <c r="EU50" s="208"/>
      <c r="EV50" s="208"/>
      <c r="EW50" s="208"/>
      <c r="EX50" s="208"/>
      <c r="EY50" s="208"/>
      <c r="EZ50" s="208"/>
      <c r="FA50" s="208"/>
      <c r="FB50" s="208"/>
      <c r="FC50" s="208"/>
      <c r="FD50" s="208"/>
      <c r="FE50" s="208"/>
      <c r="FF50" s="208"/>
      <c r="FG50" s="208"/>
      <c r="FH50" s="208"/>
      <c r="FI50" s="208"/>
      <c r="FJ50" s="208"/>
      <c r="FK50" s="208"/>
      <c r="FL50" s="208"/>
      <c r="FM50" s="208"/>
      <c r="FN50" s="208"/>
      <c r="FO50" s="208"/>
      <c r="FP50" s="208"/>
      <c r="FQ50" s="208"/>
      <c r="FR50" s="208"/>
      <c r="FS50" s="208"/>
      <c r="FT50" s="208"/>
      <c r="FU50" s="208"/>
      <c r="FV50" s="208"/>
      <c r="FW50" s="208"/>
      <c r="FX50" s="208"/>
      <c r="FY50" s="208"/>
      <c r="FZ50" s="208"/>
      <c r="GA50" s="208"/>
      <c r="GB50" s="208"/>
      <c r="GC50" s="208"/>
      <c r="GD50" s="208"/>
      <c r="GE50" s="208"/>
      <c r="GF50" s="208"/>
      <c r="GG50" s="208"/>
      <c r="GH50" s="208"/>
      <c r="GI50" s="208"/>
      <c r="GJ50" s="208"/>
      <c r="GK50" s="208"/>
      <c r="GL50" s="208"/>
      <c r="GM50" s="208"/>
      <c r="GN50" s="208"/>
      <c r="GO50" s="208"/>
      <c r="GP50" s="208"/>
      <c r="GQ50" s="208"/>
      <c r="GR50" s="208"/>
      <c r="GS50" s="208"/>
      <c r="GT50" s="208"/>
      <c r="GU50" s="208"/>
      <c r="GV50" s="208"/>
      <c r="GW50" s="208"/>
      <c r="GX50" s="208"/>
      <c r="GY50" s="208"/>
      <c r="GZ50" s="208"/>
      <c r="HA50" s="208"/>
      <c r="HB50" s="208"/>
      <c r="HC50" s="208"/>
      <c r="HD50" s="208"/>
      <c r="HE50" s="208"/>
      <c r="HF50" s="208"/>
      <c r="HG50" s="208"/>
      <c r="HH50" s="208"/>
      <c r="HI50" s="208"/>
      <c r="HJ50" s="208"/>
      <c r="HK50" s="208"/>
      <c r="HL50" s="208"/>
      <c r="HM50" s="208"/>
      <c r="HN50" s="208"/>
      <c r="HO50" s="208"/>
      <c r="HP50" s="208"/>
      <c r="HQ50" s="208"/>
      <c r="HR50" s="208"/>
      <c r="HS50" s="208"/>
      <c r="HT50" s="208"/>
      <c r="HU50" s="208"/>
      <c r="HV50" s="208"/>
      <c r="HW50" s="208"/>
      <c r="HX50" s="208"/>
      <c r="HY50" s="208"/>
      <c r="HZ50" s="208"/>
      <c r="IA50" s="208"/>
      <c r="IB50" s="208"/>
      <c r="IC50" s="208"/>
      <c r="ID50" s="208"/>
      <c r="IE50" s="208"/>
      <c r="IF50" s="208"/>
      <c r="IG50" s="208"/>
      <c r="IH50" s="208"/>
      <c r="II50" s="208"/>
      <c r="IJ50" s="208"/>
      <c r="IK50" s="208"/>
      <c r="IL50" s="208"/>
      <c r="IM50" s="208"/>
    </row>
    <row r="51" spans="1:247" ht="27.75" customHeight="1" x14ac:dyDescent="0.25">
      <c r="A51" s="242"/>
      <c r="B51" s="237"/>
      <c r="C51" s="246"/>
      <c r="D51" s="235"/>
      <c r="E51" s="238"/>
      <c r="F51" s="238"/>
      <c r="G51" s="238"/>
      <c r="H51" s="214"/>
      <c r="I51" s="236"/>
      <c r="J51" s="228"/>
      <c r="K51" s="236"/>
      <c r="L51" s="236"/>
      <c r="M51" s="236"/>
      <c r="N51" s="228"/>
      <c r="O51" s="239"/>
      <c r="P51" s="239"/>
      <c r="Q51" s="239"/>
      <c r="R51" s="239"/>
      <c r="S51" s="239"/>
      <c r="T51" s="208"/>
      <c r="U51" s="208"/>
      <c r="V51" s="208"/>
      <c r="W51" s="208"/>
      <c r="X51" s="208"/>
      <c r="Y51" s="208"/>
      <c r="Z51" s="208"/>
      <c r="AA51" s="208"/>
      <c r="AB51" s="208"/>
      <c r="AC51" s="208"/>
      <c r="AD51" s="208"/>
      <c r="AE51" s="208"/>
      <c r="AF51" s="208"/>
      <c r="AG51" s="208"/>
      <c r="AH51" s="208"/>
      <c r="AI51" s="208"/>
      <c r="AJ51" s="208"/>
      <c r="AK51" s="208"/>
      <c r="AL51" s="208"/>
      <c r="AM51" s="208"/>
      <c r="AN51" s="208"/>
      <c r="AO51" s="208"/>
      <c r="AP51" s="208"/>
      <c r="AQ51" s="208"/>
      <c r="AR51" s="208"/>
      <c r="AS51" s="208"/>
      <c r="AT51" s="208"/>
      <c r="AU51" s="208"/>
      <c r="AV51" s="208"/>
      <c r="AW51" s="208"/>
      <c r="AX51" s="208"/>
      <c r="AY51" s="208"/>
      <c r="AZ51" s="208"/>
      <c r="BA51" s="208"/>
      <c r="BB51" s="208"/>
      <c r="BC51" s="208"/>
      <c r="BD51" s="208"/>
      <c r="BE51" s="208"/>
      <c r="BF51" s="208"/>
      <c r="BG51" s="208"/>
      <c r="BH51" s="208"/>
      <c r="BI51" s="208"/>
      <c r="BJ51" s="208"/>
      <c r="BK51" s="208"/>
      <c r="BL51" s="208"/>
      <c r="BM51" s="208"/>
      <c r="BN51" s="208"/>
      <c r="BO51" s="208"/>
      <c r="BP51" s="208"/>
      <c r="BQ51" s="208"/>
      <c r="BR51" s="208"/>
      <c r="BS51" s="208"/>
      <c r="BT51" s="208"/>
      <c r="BU51" s="208"/>
      <c r="BV51" s="208"/>
      <c r="BW51" s="208"/>
      <c r="BX51" s="208"/>
      <c r="BY51" s="208"/>
      <c r="BZ51" s="208"/>
      <c r="CA51" s="208"/>
      <c r="CB51" s="208"/>
      <c r="CC51" s="208"/>
      <c r="CD51" s="208"/>
      <c r="CE51" s="208"/>
      <c r="CF51" s="208"/>
      <c r="CG51" s="208"/>
      <c r="CH51" s="208"/>
      <c r="CI51" s="208"/>
      <c r="CJ51" s="208"/>
      <c r="CK51" s="208"/>
      <c r="CL51" s="208"/>
      <c r="CM51" s="208"/>
      <c r="CN51" s="208"/>
      <c r="CO51" s="208"/>
      <c r="CP51" s="208"/>
      <c r="CQ51" s="208"/>
      <c r="CR51" s="208"/>
      <c r="CS51" s="208"/>
      <c r="CT51" s="208"/>
      <c r="CU51" s="208"/>
      <c r="CV51" s="208"/>
      <c r="CW51" s="208"/>
      <c r="CX51" s="208"/>
      <c r="CY51" s="208"/>
      <c r="CZ51" s="208"/>
      <c r="DA51" s="208"/>
      <c r="DB51" s="208"/>
      <c r="DC51" s="208"/>
      <c r="DD51" s="208"/>
      <c r="DE51" s="208"/>
      <c r="DF51" s="208"/>
      <c r="DG51" s="208"/>
      <c r="DH51" s="208"/>
      <c r="DI51" s="208"/>
      <c r="DJ51" s="208"/>
      <c r="DK51" s="208"/>
      <c r="DL51" s="208"/>
      <c r="DM51" s="208"/>
      <c r="DN51" s="208"/>
      <c r="DO51" s="208"/>
      <c r="DP51" s="208"/>
      <c r="DQ51" s="208"/>
      <c r="DR51" s="208"/>
      <c r="DS51" s="208"/>
      <c r="DT51" s="208"/>
      <c r="DU51" s="208"/>
      <c r="DV51" s="208"/>
      <c r="DW51" s="208"/>
      <c r="DX51" s="208"/>
      <c r="DY51" s="208"/>
      <c r="DZ51" s="208"/>
      <c r="EA51" s="208"/>
      <c r="EB51" s="208"/>
      <c r="EC51" s="208"/>
      <c r="ED51" s="208"/>
      <c r="EE51" s="208"/>
      <c r="EF51" s="208"/>
      <c r="EG51" s="208"/>
      <c r="EH51" s="208"/>
      <c r="EI51" s="208"/>
      <c r="EJ51" s="208"/>
      <c r="EK51" s="208"/>
      <c r="EL51" s="208"/>
      <c r="EM51" s="208"/>
      <c r="EN51" s="208"/>
      <c r="EO51" s="208"/>
      <c r="EP51" s="208"/>
      <c r="EQ51" s="208"/>
      <c r="ER51" s="208"/>
      <c r="ES51" s="208"/>
      <c r="ET51" s="208"/>
      <c r="EU51" s="208"/>
      <c r="EV51" s="208"/>
      <c r="EW51" s="208"/>
      <c r="EX51" s="208"/>
      <c r="EY51" s="208"/>
      <c r="EZ51" s="208"/>
      <c r="FA51" s="208"/>
      <c r="FB51" s="208"/>
      <c r="FC51" s="208"/>
      <c r="FD51" s="208"/>
      <c r="FE51" s="208"/>
      <c r="FF51" s="208"/>
      <c r="FG51" s="208"/>
      <c r="FH51" s="208"/>
      <c r="FI51" s="208"/>
      <c r="FJ51" s="208"/>
      <c r="FK51" s="208"/>
      <c r="FL51" s="208"/>
      <c r="FM51" s="208"/>
      <c r="FN51" s="208"/>
      <c r="FO51" s="208"/>
      <c r="FP51" s="208"/>
      <c r="FQ51" s="208"/>
      <c r="FR51" s="208"/>
      <c r="FS51" s="208"/>
      <c r="FT51" s="208"/>
      <c r="FU51" s="208"/>
      <c r="FV51" s="208"/>
      <c r="FW51" s="208"/>
      <c r="FX51" s="208"/>
      <c r="FY51" s="208"/>
      <c r="FZ51" s="208"/>
      <c r="GA51" s="208"/>
      <c r="GB51" s="208"/>
      <c r="GC51" s="208"/>
      <c r="GD51" s="208"/>
      <c r="GE51" s="208"/>
      <c r="GF51" s="208"/>
      <c r="GG51" s="208"/>
      <c r="GH51" s="208"/>
      <c r="GI51" s="208"/>
      <c r="GJ51" s="208"/>
      <c r="GK51" s="208"/>
      <c r="GL51" s="208"/>
      <c r="GM51" s="208"/>
      <c r="GN51" s="208"/>
      <c r="GO51" s="208"/>
      <c r="GP51" s="208"/>
      <c r="GQ51" s="208"/>
      <c r="GR51" s="208"/>
      <c r="GS51" s="208"/>
      <c r="GT51" s="208"/>
      <c r="GU51" s="208"/>
      <c r="GV51" s="208"/>
      <c r="GW51" s="208"/>
      <c r="GX51" s="208"/>
      <c r="GY51" s="208"/>
      <c r="GZ51" s="208"/>
      <c r="HA51" s="208"/>
      <c r="HB51" s="208"/>
      <c r="HC51" s="208"/>
      <c r="HD51" s="208"/>
      <c r="HE51" s="208"/>
      <c r="HF51" s="208"/>
      <c r="HG51" s="208"/>
      <c r="HH51" s="208"/>
      <c r="HI51" s="208"/>
      <c r="HJ51" s="208"/>
      <c r="HK51" s="208"/>
      <c r="HL51" s="208"/>
      <c r="HM51" s="208"/>
      <c r="HN51" s="208"/>
      <c r="HO51" s="208"/>
      <c r="HP51" s="208"/>
      <c r="HQ51" s="208"/>
      <c r="HR51" s="208"/>
      <c r="HS51" s="208"/>
      <c r="HT51" s="208"/>
      <c r="HU51" s="208"/>
      <c r="HV51" s="208"/>
      <c r="HW51" s="208"/>
      <c r="HX51" s="208"/>
      <c r="HY51" s="208"/>
      <c r="HZ51" s="208"/>
      <c r="IA51" s="208"/>
      <c r="IB51" s="208"/>
      <c r="IC51" s="208"/>
      <c r="ID51" s="208"/>
      <c r="IE51" s="208"/>
      <c r="IF51" s="208"/>
      <c r="IG51" s="208"/>
      <c r="IH51" s="208"/>
      <c r="II51" s="208"/>
      <c r="IJ51" s="208"/>
      <c r="IK51" s="208"/>
      <c r="IL51" s="208"/>
      <c r="IM51" s="208"/>
    </row>
    <row r="52" spans="1:247" ht="27.75" customHeight="1" x14ac:dyDescent="0.25">
      <c r="A52" s="242"/>
      <c r="B52" s="237"/>
      <c r="C52" s="246"/>
      <c r="D52" s="235"/>
      <c r="E52" s="238"/>
      <c r="F52" s="238"/>
      <c r="G52" s="238"/>
      <c r="H52" s="214"/>
      <c r="I52" s="236"/>
      <c r="J52" s="228"/>
      <c r="K52" s="236"/>
      <c r="L52" s="236"/>
      <c r="M52" s="236"/>
      <c r="N52" s="228"/>
      <c r="O52" s="239"/>
      <c r="P52" s="239"/>
      <c r="Q52" s="239"/>
      <c r="R52" s="239"/>
      <c r="S52" s="239"/>
      <c r="T52" s="208"/>
      <c r="U52" s="208"/>
      <c r="V52" s="208"/>
      <c r="W52" s="208"/>
      <c r="X52" s="208"/>
      <c r="Y52" s="208"/>
      <c r="Z52" s="208"/>
      <c r="AA52" s="208"/>
      <c r="AB52" s="208"/>
      <c r="AC52" s="208"/>
      <c r="AD52" s="208"/>
      <c r="AE52" s="208"/>
      <c r="AF52" s="208"/>
      <c r="AG52" s="208"/>
      <c r="AH52" s="208"/>
      <c r="AI52" s="208"/>
      <c r="AJ52" s="208"/>
      <c r="AK52" s="208"/>
      <c r="AL52" s="208"/>
      <c r="AM52" s="208"/>
      <c r="AN52" s="208"/>
      <c r="AO52" s="208"/>
      <c r="AP52" s="208"/>
      <c r="AQ52" s="208"/>
      <c r="AR52" s="208"/>
      <c r="AS52" s="208"/>
      <c r="AT52" s="208"/>
      <c r="AU52" s="208"/>
      <c r="AV52" s="208"/>
      <c r="AW52" s="208"/>
      <c r="AX52" s="208"/>
      <c r="AY52" s="208"/>
      <c r="AZ52" s="208"/>
      <c r="BA52" s="208"/>
      <c r="BB52" s="208"/>
      <c r="BC52" s="208"/>
      <c r="BD52" s="208"/>
      <c r="BE52" s="208"/>
      <c r="BF52" s="208"/>
      <c r="BG52" s="208"/>
      <c r="BH52" s="208"/>
      <c r="BI52" s="208"/>
      <c r="BJ52" s="208"/>
      <c r="BK52" s="208"/>
      <c r="BL52" s="208"/>
      <c r="BM52" s="208"/>
      <c r="BN52" s="208"/>
      <c r="BO52" s="208"/>
      <c r="BP52" s="208"/>
      <c r="BQ52" s="208"/>
      <c r="BR52" s="208"/>
      <c r="BS52" s="208"/>
      <c r="BT52" s="208"/>
      <c r="BU52" s="208"/>
      <c r="BV52" s="208"/>
      <c r="BW52" s="208"/>
      <c r="BX52" s="208"/>
      <c r="BY52" s="208"/>
      <c r="BZ52" s="208"/>
      <c r="CA52" s="208"/>
      <c r="CB52" s="208"/>
      <c r="CC52" s="208"/>
      <c r="CD52" s="208"/>
      <c r="CE52" s="208"/>
      <c r="CF52" s="208"/>
      <c r="CG52" s="208"/>
      <c r="CH52" s="208"/>
      <c r="CI52" s="208"/>
      <c r="CJ52" s="208"/>
      <c r="CK52" s="208"/>
      <c r="CL52" s="208"/>
      <c r="CM52" s="208"/>
      <c r="CN52" s="208"/>
      <c r="CO52" s="208"/>
      <c r="CP52" s="208"/>
      <c r="CQ52" s="208"/>
      <c r="CR52" s="208"/>
      <c r="CS52" s="208"/>
      <c r="CT52" s="208"/>
      <c r="CU52" s="208"/>
      <c r="CV52" s="208"/>
      <c r="CW52" s="208"/>
      <c r="CX52" s="208"/>
      <c r="CY52" s="208"/>
      <c r="CZ52" s="208"/>
      <c r="DA52" s="208"/>
      <c r="DB52" s="208"/>
      <c r="DC52" s="208"/>
      <c r="DD52" s="208"/>
      <c r="DE52" s="208"/>
      <c r="DF52" s="208"/>
      <c r="DG52" s="208"/>
      <c r="DH52" s="208"/>
      <c r="DI52" s="208"/>
      <c r="DJ52" s="208"/>
      <c r="DK52" s="208"/>
      <c r="DL52" s="208"/>
      <c r="DM52" s="208"/>
      <c r="DN52" s="208"/>
      <c r="DO52" s="208"/>
      <c r="DP52" s="208"/>
      <c r="DQ52" s="208"/>
      <c r="DR52" s="208"/>
      <c r="DS52" s="208"/>
      <c r="DT52" s="208"/>
      <c r="DU52" s="208"/>
      <c r="DV52" s="208"/>
      <c r="DW52" s="208"/>
      <c r="DX52" s="208"/>
      <c r="DY52" s="208"/>
      <c r="DZ52" s="208"/>
      <c r="EA52" s="208"/>
      <c r="EB52" s="208"/>
      <c r="EC52" s="208"/>
      <c r="ED52" s="208"/>
      <c r="EE52" s="208"/>
      <c r="EF52" s="208"/>
      <c r="EG52" s="208"/>
      <c r="EH52" s="208"/>
      <c r="EI52" s="208"/>
      <c r="EJ52" s="208"/>
      <c r="EK52" s="208"/>
      <c r="EL52" s="208"/>
      <c r="EM52" s="208"/>
      <c r="EN52" s="208"/>
      <c r="EO52" s="208"/>
      <c r="EP52" s="208"/>
      <c r="EQ52" s="208"/>
      <c r="ER52" s="208"/>
      <c r="ES52" s="208"/>
      <c r="ET52" s="208"/>
      <c r="EU52" s="208"/>
      <c r="EV52" s="208"/>
      <c r="EW52" s="208"/>
      <c r="EX52" s="208"/>
      <c r="EY52" s="208"/>
      <c r="EZ52" s="208"/>
      <c r="FA52" s="208"/>
      <c r="FB52" s="208"/>
      <c r="FC52" s="208"/>
      <c r="FD52" s="208"/>
      <c r="FE52" s="208"/>
      <c r="FF52" s="208"/>
      <c r="FG52" s="208"/>
      <c r="FH52" s="208"/>
      <c r="FI52" s="208"/>
      <c r="FJ52" s="208"/>
      <c r="FK52" s="208"/>
      <c r="FL52" s="208"/>
      <c r="FM52" s="208"/>
      <c r="FN52" s="208"/>
      <c r="FO52" s="208"/>
      <c r="FP52" s="208"/>
      <c r="FQ52" s="208"/>
      <c r="FR52" s="208"/>
      <c r="FS52" s="208"/>
      <c r="FT52" s="208"/>
      <c r="FU52" s="208"/>
      <c r="FV52" s="208"/>
      <c r="FW52" s="208"/>
      <c r="FX52" s="208"/>
      <c r="FY52" s="208"/>
      <c r="FZ52" s="208"/>
      <c r="GA52" s="208"/>
      <c r="GB52" s="208"/>
      <c r="GC52" s="208"/>
      <c r="GD52" s="208"/>
      <c r="GE52" s="208"/>
      <c r="GF52" s="208"/>
      <c r="GG52" s="208"/>
      <c r="GH52" s="208"/>
      <c r="GI52" s="208"/>
      <c r="GJ52" s="208"/>
      <c r="GK52" s="208"/>
      <c r="GL52" s="208"/>
      <c r="GM52" s="208"/>
      <c r="GN52" s="208"/>
      <c r="GO52" s="208"/>
      <c r="GP52" s="208"/>
      <c r="GQ52" s="208"/>
      <c r="GR52" s="208"/>
      <c r="GS52" s="208"/>
      <c r="GT52" s="208"/>
      <c r="GU52" s="208"/>
      <c r="GV52" s="208"/>
      <c r="GW52" s="208"/>
      <c r="GX52" s="208"/>
      <c r="GY52" s="208"/>
      <c r="GZ52" s="208"/>
      <c r="HA52" s="208"/>
      <c r="HB52" s="208"/>
      <c r="HC52" s="208"/>
      <c r="HD52" s="208"/>
      <c r="HE52" s="208"/>
      <c r="HF52" s="208"/>
      <c r="HG52" s="208"/>
      <c r="HH52" s="208"/>
      <c r="HI52" s="208"/>
      <c r="HJ52" s="208"/>
      <c r="HK52" s="208"/>
      <c r="HL52" s="208"/>
      <c r="HM52" s="208"/>
      <c r="HN52" s="208"/>
      <c r="HO52" s="208"/>
      <c r="HP52" s="208"/>
      <c r="HQ52" s="208"/>
      <c r="HR52" s="208"/>
      <c r="HS52" s="208"/>
      <c r="HT52" s="208"/>
      <c r="HU52" s="208"/>
      <c r="HV52" s="208"/>
      <c r="HW52" s="208"/>
      <c r="HX52" s="208"/>
      <c r="HY52" s="208"/>
      <c r="HZ52" s="208"/>
      <c r="IA52" s="208"/>
      <c r="IB52" s="208"/>
      <c r="IC52" s="208"/>
      <c r="ID52" s="208"/>
      <c r="IE52" s="208"/>
      <c r="IF52" s="208"/>
      <c r="IG52" s="208"/>
      <c r="IH52" s="208"/>
      <c r="II52" s="208"/>
      <c r="IJ52" s="208"/>
      <c r="IK52" s="208"/>
      <c r="IL52" s="208"/>
      <c r="IM52" s="208"/>
    </row>
    <row r="53" spans="1:247" ht="27.75" customHeight="1" x14ac:dyDescent="0.25">
      <c r="A53" s="242"/>
      <c r="B53" s="237"/>
      <c r="C53" s="246"/>
      <c r="D53" s="235"/>
      <c r="E53" s="238"/>
      <c r="F53" s="238"/>
      <c r="G53" s="238"/>
      <c r="H53" s="214"/>
      <c r="I53" s="236"/>
      <c r="J53" s="228"/>
      <c r="K53" s="236"/>
      <c r="L53" s="236"/>
      <c r="M53" s="236"/>
      <c r="N53" s="228"/>
      <c r="O53" s="239"/>
      <c r="P53" s="239"/>
      <c r="Q53" s="239"/>
      <c r="R53" s="239"/>
      <c r="S53" s="239"/>
      <c r="T53" s="208"/>
      <c r="U53" s="208"/>
      <c r="V53" s="208"/>
      <c r="W53" s="208"/>
      <c r="X53" s="208"/>
      <c r="Y53" s="208"/>
      <c r="Z53" s="208"/>
      <c r="AA53" s="208"/>
      <c r="AB53" s="208"/>
      <c r="AC53" s="208"/>
      <c r="AD53" s="208"/>
      <c r="AE53" s="208"/>
      <c r="AF53" s="208"/>
      <c r="AG53" s="208"/>
      <c r="AH53" s="208"/>
      <c r="AI53" s="208"/>
      <c r="AJ53" s="208"/>
      <c r="AK53" s="208"/>
      <c r="AL53" s="208"/>
      <c r="AM53" s="208"/>
      <c r="AN53" s="208"/>
      <c r="AO53" s="208"/>
      <c r="AP53" s="208"/>
      <c r="AQ53" s="208"/>
      <c r="AR53" s="208"/>
      <c r="AS53" s="208"/>
      <c r="AT53" s="208"/>
      <c r="AU53" s="208"/>
      <c r="AV53" s="208"/>
      <c r="AW53" s="208"/>
      <c r="AX53" s="208"/>
      <c r="AY53" s="208"/>
      <c r="AZ53" s="208"/>
      <c r="BA53" s="208"/>
      <c r="BB53" s="208"/>
      <c r="BC53" s="208"/>
      <c r="BD53" s="208"/>
      <c r="BE53" s="208"/>
      <c r="BF53" s="208"/>
      <c r="BG53" s="208"/>
      <c r="BH53" s="208"/>
      <c r="BI53" s="208"/>
      <c r="BJ53" s="208"/>
      <c r="BK53" s="208"/>
      <c r="BL53" s="208"/>
      <c r="BM53" s="208"/>
      <c r="BN53" s="208"/>
      <c r="BO53" s="208"/>
      <c r="BP53" s="208"/>
      <c r="BQ53" s="208"/>
      <c r="BR53" s="208"/>
      <c r="BS53" s="208"/>
      <c r="BT53" s="208"/>
      <c r="BU53" s="208"/>
      <c r="BV53" s="208"/>
      <c r="BW53" s="208"/>
      <c r="BX53" s="208"/>
      <c r="BY53" s="208"/>
      <c r="BZ53" s="208"/>
      <c r="CA53" s="208"/>
      <c r="CB53" s="208"/>
      <c r="CC53" s="208"/>
      <c r="CD53" s="208"/>
      <c r="CE53" s="208"/>
      <c r="CF53" s="208"/>
      <c r="CG53" s="208"/>
      <c r="CH53" s="208"/>
      <c r="CI53" s="208"/>
      <c r="CJ53" s="208"/>
      <c r="CK53" s="208"/>
      <c r="CL53" s="208"/>
      <c r="CM53" s="208"/>
      <c r="CN53" s="208"/>
      <c r="CO53" s="208"/>
      <c r="CP53" s="208"/>
      <c r="CQ53" s="208"/>
      <c r="CR53" s="208"/>
      <c r="CS53" s="208"/>
      <c r="CT53" s="208"/>
      <c r="CU53" s="208"/>
      <c r="CV53" s="208"/>
      <c r="CW53" s="208"/>
      <c r="CX53" s="208"/>
      <c r="CY53" s="208"/>
      <c r="CZ53" s="208"/>
      <c r="DA53" s="208"/>
      <c r="DB53" s="208"/>
      <c r="DC53" s="208"/>
      <c r="DD53" s="208"/>
      <c r="DE53" s="208"/>
      <c r="DF53" s="208"/>
      <c r="DG53" s="208"/>
      <c r="DH53" s="208"/>
      <c r="DI53" s="208"/>
      <c r="DJ53" s="208"/>
      <c r="DK53" s="208"/>
      <c r="DL53" s="208"/>
      <c r="DM53" s="208"/>
      <c r="DN53" s="208"/>
      <c r="DO53" s="208"/>
      <c r="DP53" s="208"/>
      <c r="DQ53" s="208"/>
      <c r="DR53" s="208"/>
      <c r="DS53" s="208"/>
      <c r="DT53" s="208"/>
      <c r="DU53" s="208"/>
      <c r="DV53" s="208"/>
      <c r="DW53" s="208"/>
      <c r="DX53" s="208"/>
      <c r="DY53" s="208"/>
      <c r="DZ53" s="208"/>
      <c r="EA53" s="208"/>
      <c r="EB53" s="208"/>
      <c r="EC53" s="208"/>
      <c r="ED53" s="208"/>
      <c r="EE53" s="208"/>
      <c r="EF53" s="208"/>
      <c r="EG53" s="208"/>
      <c r="EH53" s="208"/>
      <c r="EI53" s="208"/>
      <c r="EJ53" s="208"/>
      <c r="EK53" s="208"/>
      <c r="EL53" s="208"/>
      <c r="EM53" s="208"/>
      <c r="EN53" s="208"/>
      <c r="EO53" s="208"/>
      <c r="EP53" s="208"/>
      <c r="EQ53" s="208"/>
      <c r="ER53" s="208"/>
      <c r="ES53" s="208"/>
      <c r="ET53" s="208"/>
      <c r="EU53" s="208"/>
      <c r="EV53" s="208"/>
      <c r="EW53" s="208"/>
      <c r="EX53" s="208"/>
      <c r="EY53" s="208"/>
      <c r="EZ53" s="208"/>
      <c r="FA53" s="208"/>
      <c r="FB53" s="208"/>
      <c r="FC53" s="208"/>
      <c r="FD53" s="208"/>
      <c r="FE53" s="208"/>
      <c r="FF53" s="208"/>
      <c r="FG53" s="208"/>
      <c r="FH53" s="208"/>
      <c r="FI53" s="208"/>
      <c r="FJ53" s="208"/>
      <c r="FK53" s="208"/>
      <c r="FL53" s="208"/>
      <c r="FM53" s="208"/>
      <c r="FN53" s="208"/>
      <c r="FO53" s="208"/>
      <c r="FP53" s="208"/>
      <c r="FQ53" s="208"/>
      <c r="FR53" s="208"/>
      <c r="FS53" s="208"/>
      <c r="FT53" s="208"/>
      <c r="FU53" s="208"/>
      <c r="FV53" s="208"/>
      <c r="FW53" s="208"/>
      <c r="FX53" s="208"/>
      <c r="FY53" s="208"/>
      <c r="FZ53" s="208"/>
      <c r="GA53" s="208"/>
      <c r="GB53" s="208"/>
      <c r="GC53" s="208"/>
      <c r="GD53" s="208"/>
      <c r="GE53" s="208"/>
      <c r="GF53" s="208"/>
      <c r="GG53" s="208"/>
      <c r="GH53" s="208"/>
      <c r="GI53" s="208"/>
      <c r="GJ53" s="208"/>
      <c r="GK53" s="208"/>
      <c r="GL53" s="208"/>
      <c r="GM53" s="208"/>
      <c r="GN53" s="208"/>
      <c r="GO53" s="208"/>
      <c r="GP53" s="208"/>
      <c r="GQ53" s="208"/>
      <c r="GR53" s="208"/>
      <c r="GS53" s="208"/>
      <c r="GT53" s="208"/>
      <c r="GU53" s="208"/>
      <c r="GV53" s="208"/>
      <c r="GW53" s="208"/>
      <c r="GX53" s="208"/>
      <c r="GY53" s="208"/>
      <c r="GZ53" s="208"/>
      <c r="HA53" s="208"/>
      <c r="HB53" s="208"/>
      <c r="HC53" s="208"/>
      <c r="HD53" s="208"/>
      <c r="HE53" s="208"/>
      <c r="HF53" s="208"/>
      <c r="HG53" s="208"/>
      <c r="HH53" s="208"/>
      <c r="HI53" s="208"/>
      <c r="HJ53" s="208"/>
      <c r="HK53" s="208"/>
      <c r="HL53" s="208"/>
      <c r="HM53" s="208"/>
      <c r="HN53" s="208"/>
      <c r="HO53" s="208"/>
      <c r="HP53" s="208"/>
      <c r="HQ53" s="208"/>
      <c r="HR53" s="208"/>
      <c r="HS53" s="208"/>
      <c r="HT53" s="208"/>
      <c r="HU53" s="208"/>
      <c r="HV53" s="208"/>
      <c r="HW53" s="208"/>
      <c r="HX53" s="208"/>
      <c r="HY53" s="208"/>
      <c r="HZ53" s="208"/>
      <c r="IA53" s="208"/>
      <c r="IB53" s="208"/>
      <c r="IC53" s="208"/>
      <c r="ID53" s="208"/>
      <c r="IE53" s="208"/>
      <c r="IF53" s="208"/>
      <c r="IG53" s="208"/>
      <c r="IH53" s="208"/>
      <c r="II53" s="208"/>
      <c r="IJ53" s="208"/>
      <c r="IK53" s="208"/>
      <c r="IL53" s="208"/>
      <c r="IM53" s="208"/>
    </row>
    <row r="54" spans="1:247" ht="12.75" customHeight="1" x14ac:dyDescent="0.25">
      <c r="A54" s="247"/>
      <c r="B54" s="247"/>
      <c r="C54" s="248"/>
      <c r="D54" s="247"/>
      <c r="E54" s="247"/>
      <c r="F54" s="247"/>
      <c r="G54" s="247"/>
      <c r="H54" s="247"/>
      <c r="I54" s="247"/>
      <c r="J54" s="247"/>
      <c r="K54" s="247"/>
      <c r="L54" s="247"/>
      <c r="M54" s="247"/>
      <c r="N54" s="247"/>
      <c r="O54" s="247"/>
      <c r="P54" s="247"/>
      <c r="Q54" s="247"/>
      <c r="R54" s="247"/>
      <c r="S54" s="247"/>
      <c r="T54" s="247"/>
      <c r="U54" s="247"/>
      <c r="V54" s="247"/>
      <c r="W54" s="247"/>
    </row>
    <row r="55" spans="1:247" ht="12.75" customHeight="1" x14ac:dyDescent="0.25">
      <c r="A55" s="247"/>
      <c r="B55" s="247"/>
      <c r="C55" s="248"/>
      <c r="D55" s="247"/>
      <c r="E55" s="247"/>
      <c r="F55" s="247"/>
      <c r="G55" s="247"/>
      <c r="H55" s="247"/>
      <c r="I55" s="247"/>
      <c r="J55" s="247"/>
      <c r="K55" s="247"/>
      <c r="L55" s="247"/>
      <c r="M55" s="247"/>
      <c r="N55" s="247"/>
      <c r="O55" s="247"/>
      <c r="P55" s="247"/>
      <c r="Q55" s="247"/>
      <c r="R55" s="247"/>
      <c r="S55" s="247"/>
      <c r="T55" s="247"/>
      <c r="U55" s="247"/>
      <c r="V55" s="247"/>
      <c r="W55" s="247"/>
    </row>
    <row r="56" spans="1:247" ht="12.75" customHeight="1" x14ac:dyDescent="0.25">
      <c r="A56" s="247"/>
      <c r="B56" s="247"/>
      <c r="C56" s="248"/>
      <c r="D56" s="247"/>
      <c r="E56" s="247"/>
      <c r="F56" s="247"/>
      <c r="G56" s="247"/>
      <c r="H56" s="247"/>
      <c r="I56" s="247"/>
      <c r="J56" s="247"/>
      <c r="K56" s="247"/>
      <c r="L56" s="247"/>
      <c r="M56" s="247"/>
      <c r="N56" s="247"/>
      <c r="O56" s="247"/>
      <c r="P56" s="247"/>
      <c r="Q56" s="247"/>
      <c r="R56" s="247"/>
      <c r="S56" s="247"/>
      <c r="T56" s="247"/>
      <c r="U56" s="247"/>
      <c r="V56" s="247"/>
      <c r="W56" s="247"/>
    </row>
    <row r="57" spans="1:247" ht="12.75" customHeight="1" x14ac:dyDescent="0.25">
      <c r="A57" s="247"/>
      <c r="B57" s="247"/>
      <c r="C57" s="248"/>
      <c r="D57" s="247"/>
      <c r="E57" s="247"/>
      <c r="F57" s="247"/>
      <c r="G57" s="247"/>
      <c r="H57" s="247"/>
      <c r="I57" s="247"/>
      <c r="J57" s="247"/>
      <c r="K57" s="247"/>
      <c r="L57" s="247"/>
      <c r="M57" s="247"/>
      <c r="N57" s="247"/>
      <c r="O57" s="247"/>
      <c r="P57" s="247"/>
      <c r="Q57" s="247"/>
      <c r="R57" s="247"/>
      <c r="S57" s="247"/>
      <c r="T57" s="247"/>
      <c r="U57" s="247"/>
      <c r="V57" s="247"/>
      <c r="W57" s="247"/>
    </row>
  </sheetData>
  <mergeCells count="25">
    <mergeCell ref="Q4:Q7"/>
    <mergeCell ref="R4:R7"/>
    <mergeCell ref="S4:S7"/>
    <mergeCell ref="I5:I7"/>
    <mergeCell ref="J5:J7"/>
    <mergeCell ref="K5:K7"/>
    <mergeCell ref="N6:N7"/>
    <mergeCell ref="O6:O7"/>
    <mergeCell ref="N4:O5"/>
    <mergeCell ref="R1:S1"/>
    <mergeCell ref="B2:S2"/>
    <mergeCell ref="M3:N3"/>
    <mergeCell ref="R3:S3"/>
    <mergeCell ref="A4:A7"/>
    <mergeCell ref="B4:B7"/>
    <mergeCell ref="C4:C7"/>
    <mergeCell ref="D4:D7"/>
    <mergeCell ref="E4:E7"/>
    <mergeCell ref="F4:F7"/>
    <mergeCell ref="G4:G7"/>
    <mergeCell ref="H4:H7"/>
    <mergeCell ref="I4:K4"/>
    <mergeCell ref="L4:L7"/>
    <mergeCell ref="M4:M7"/>
    <mergeCell ref="P4:P7"/>
  </mergeCells>
  <phoneticPr fontId="28" type="noConversion"/>
  <printOptions horizontalCentered="1"/>
  <pageMargins left="0.39" right="0.39" top="0.47" bottom="0.47" header="0.35" footer="0.31"/>
  <pageSetup paperSize="9" scale="85" orientation="landscape"/>
  <headerFooter alignWithMargins="0"/>
  <legacy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4C0F2F-5508-416C-9D9D-287FBDA10956}">
  <dimension ref="A1:HV62"/>
  <sheetViews>
    <sheetView showGridLines="0" showZeros="0" zoomScale="85" workbookViewId="0">
      <selection activeCell="O14" sqref="O14"/>
    </sheetView>
  </sheetViews>
  <sheetFormatPr defaultColWidth="8.109375" defaultRowHeight="10.8" x14ac:dyDescent="0.25"/>
  <cols>
    <col min="1" max="1" width="9" style="206" customWidth="1"/>
    <col min="2" max="2" width="23.44140625" style="291" customWidth="1"/>
    <col min="3" max="3" width="8.33203125" style="206" customWidth="1"/>
    <col min="4" max="4" width="8.44140625" style="206" customWidth="1"/>
    <col min="5" max="5" width="7.88671875" style="206" customWidth="1"/>
    <col min="6" max="6" width="9" style="206" customWidth="1"/>
    <col min="7" max="7" width="8.109375" style="206"/>
    <col min="8" max="8" width="9.33203125" style="206" customWidth="1"/>
    <col min="9" max="10" width="8.33203125" style="206" customWidth="1"/>
    <col min="11" max="11" width="8.109375" style="206"/>
    <col min="12" max="13" width="8.77734375" style="206" customWidth="1"/>
    <col min="14" max="14" width="8.33203125" style="206" customWidth="1"/>
    <col min="15" max="15" width="8.5546875" style="206" customWidth="1"/>
    <col min="16" max="16" width="9" style="206" customWidth="1"/>
    <col min="17" max="17" width="10.33203125" style="206" customWidth="1"/>
    <col min="18" max="18" width="8.88671875" style="206" customWidth="1"/>
    <col min="19" max="19" width="8" style="206" customWidth="1"/>
    <col min="20" max="20" width="8.109375" style="206" customWidth="1"/>
    <col min="21" max="21" width="8.44140625" style="206" customWidth="1"/>
    <col min="22" max="22" width="7.5546875" style="206" customWidth="1"/>
    <col min="23" max="24" width="7.6640625" style="206" customWidth="1"/>
    <col min="25" max="25" width="8" style="206" customWidth="1"/>
    <col min="26" max="26" width="8.33203125" style="206" customWidth="1"/>
    <col min="27" max="27" width="8.5546875" style="206" customWidth="1"/>
    <col min="28" max="28" width="7.109375" style="206" customWidth="1"/>
    <col min="29" max="30" width="7.6640625" style="206" customWidth="1"/>
    <col min="31" max="32" width="8.109375" style="206" customWidth="1"/>
    <col min="33" max="33" width="9.44140625" style="206" customWidth="1"/>
    <col min="34" max="230" width="8.33203125" style="206" customWidth="1"/>
    <col min="231" max="256" width="8.109375" style="206"/>
    <col min="257" max="257" width="9" style="206" customWidth="1"/>
    <col min="258" max="258" width="23.44140625" style="206" customWidth="1"/>
    <col min="259" max="259" width="8.33203125" style="206" customWidth="1"/>
    <col min="260" max="260" width="8.44140625" style="206" customWidth="1"/>
    <col min="261" max="261" width="7.88671875" style="206" customWidth="1"/>
    <col min="262" max="262" width="9" style="206" customWidth="1"/>
    <col min="263" max="263" width="8.109375" style="206"/>
    <col min="264" max="264" width="9.33203125" style="206" customWidth="1"/>
    <col min="265" max="266" width="8.33203125" style="206" customWidth="1"/>
    <col min="267" max="267" width="8.109375" style="206"/>
    <col min="268" max="269" width="8.77734375" style="206" customWidth="1"/>
    <col min="270" max="270" width="8.33203125" style="206" customWidth="1"/>
    <col min="271" max="271" width="8.5546875" style="206" customWidth="1"/>
    <col min="272" max="272" width="9" style="206" customWidth="1"/>
    <col min="273" max="273" width="10.33203125" style="206" customWidth="1"/>
    <col min="274" max="274" width="8.88671875" style="206" customWidth="1"/>
    <col min="275" max="275" width="8" style="206" customWidth="1"/>
    <col min="276" max="276" width="8.109375" style="206"/>
    <col min="277" max="277" width="8.44140625" style="206" customWidth="1"/>
    <col min="278" max="278" width="7.5546875" style="206" customWidth="1"/>
    <col min="279" max="280" width="7.6640625" style="206" customWidth="1"/>
    <col min="281" max="281" width="8" style="206" customWidth="1"/>
    <col min="282" max="282" width="8.33203125" style="206" customWidth="1"/>
    <col min="283" max="283" width="8.5546875" style="206" customWidth="1"/>
    <col min="284" max="284" width="7.109375" style="206" customWidth="1"/>
    <col min="285" max="286" width="7.6640625" style="206" customWidth="1"/>
    <col min="287" max="288" width="8.109375" style="206"/>
    <col min="289" max="289" width="9.44140625" style="206" customWidth="1"/>
    <col min="290" max="486" width="8.33203125" style="206" customWidth="1"/>
    <col min="487" max="512" width="8.109375" style="206"/>
    <col min="513" max="513" width="9" style="206" customWidth="1"/>
    <col min="514" max="514" width="23.44140625" style="206" customWidth="1"/>
    <col min="515" max="515" width="8.33203125" style="206" customWidth="1"/>
    <col min="516" max="516" width="8.44140625" style="206" customWidth="1"/>
    <col min="517" max="517" width="7.88671875" style="206" customWidth="1"/>
    <col min="518" max="518" width="9" style="206" customWidth="1"/>
    <col min="519" max="519" width="8.109375" style="206"/>
    <col min="520" max="520" width="9.33203125" style="206" customWidth="1"/>
    <col min="521" max="522" width="8.33203125" style="206" customWidth="1"/>
    <col min="523" max="523" width="8.109375" style="206"/>
    <col min="524" max="525" width="8.77734375" style="206" customWidth="1"/>
    <col min="526" max="526" width="8.33203125" style="206" customWidth="1"/>
    <col min="527" max="527" width="8.5546875" style="206" customWidth="1"/>
    <col min="528" max="528" width="9" style="206" customWidth="1"/>
    <col min="529" max="529" width="10.33203125" style="206" customWidth="1"/>
    <col min="530" max="530" width="8.88671875" style="206" customWidth="1"/>
    <col min="531" max="531" width="8" style="206" customWidth="1"/>
    <col min="532" max="532" width="8.109375" style="206"/>
    <col min="533" max="533" width="8.44140625" style="206" customWidth="1"/>
    <col min="534" max="534" width="7.5546875" style="206" customWidth="1"/>
    <col min="535" max="536" width="7.6640625" style="206" customWidth="1"/>
    <col min="537" max="537" width="8" style="206" customWidth="1"/>
    <col min="538" max="538" width="8.33203125" style="206" customWidth="1"/>
    <col min="539" max="539" width="8.5546875" style="206" customWidth="1"/>
    <col min="540" max="540" width="7.109375" style="206" customWidth="1"/>
    <col min="541" max="542" width="7.6640625" style="206" customWidth="1"/>
    <col min="543" max="544" width="8.109375" style="206"/>
    <col min="545" max="545" width="9.44140625" style="206" customWidth="1"/>
    <col min="546" max="742" width="8.33203125" style="206" customWidth="1"/>
    <col min="743" max="768" width="8.109375" style="206"/>
    <col min="769" max="769" width="9" style="206" customWidth="1"/>
    <col min="770" max="770" width="23.44140625" style="206" customWidth="1"/>
    <col min="771" max="771" width="8.33203125" style="206" customWidth="1"/>
    <col min="772" max="772" width="8.44140625" style="206" customWidth="1"/>
    <col min="773" max="773" width="7.88671875" style="206" customWidth="1"/>
    <col min="774" max="774" width="9" style="206" customWidth="1"/>
    <col min="775" max="775" width="8.109375" style="206"/>
    <col min="776" max="776" width="9.33203125" style="206" customWidth="1"/>
    <col min="777" max="778" width="8.33203125" style="206" customWidth="1"/>
    <col min="779" max="779" width="8.109375" style="206"/>
    <col min="780" max="781" width="8.77734375" style="206" customWidth="1"/>
    <col min="782" max="782" width="8.33203125" style="206" customWidth="1"/>
    <col min="783" max="783" width="8.5546875" style="206" customWidth="1"/>
    <col min="784" max="784" width="9" style="206" customWidth="1"/>
    <col min="785" max="785" width="10.33203125" style="206" customWidth="1"/>
    <col min="786" max="786" width="8.88671875" style="206" customWidth="1"/>
    <col min="787" max="787" width="8" style="206" customWidth="1"/>
    <col min="788" max="788" width="8.109375" style="206"/>
    <col min="789" max="789" width="8.44140625" style="206" customWidth="1"/>
    <col min="790" max="790" width="7.5546875" style="206" customWidth="1"/>
    <col min="791" max="792" width="7.6640625" style="206" customWidth="1"/>
    <col min="793" max="793" width="8" style="206" customWidth="1"/>
    <col min="794" max="794" width="8.33203125" style="206" customWidth="1"/>
    <col min="795" max="795" width="8.5546875" style="206" customWidth="1"/>
    <col min="796" max="796" width="7.109375" style="206" customWidth="1"/>
    <col min="797" max="798" width="7.6640625" style="206" customWidth="1"/>
    <col min="799" max="800" width="8.109375" style="206"/>
    <col min="801" max="801" width="9.44140625" style="206" customWidth="1"/>
    <col min="802" max="998" width="8.33203125" style="206" customWidth="1"/>
    <col min="999" max="1024" width="8.109375" style="206"/>
    <col min="1025" max="1025" width="9" style="206" customWidth="1"/>
    <col min="1026" max="1026" width="23.44140625" style="206" customWidth="1"/>
    <col min="1027" max="1027" width="8.33203125" style="206" customWidth="1"/>
    <col min="1028" max="1028" width="8.44140625" style="206" customWidth="1"/>
    <col min="1029" max="1029" width="7.88671875" style="206" customWidth="1"/>
    <col min="1030" max="1030" width="9" style="206" customWidth="1"/>
    <col min="1031" max="1031" width="8.109375" style="206"/>
    <col min="1032" max="1032" width="9.33203125" style="206" customWidth="1"/>
    <col min="1033" max="1034" width="8.33203125" style="206" customWidth="1"/>
    <col min="1035" max="1035" width="8.109375" style="206"/>
    <col min="1036" max="1037" width="8.77734375" style="206" customWidth="1"/>
    <col min="1038" max="1038" width="8.33203125" style="206" customWidth="1"/>
    <col min="1039" max="1039" width="8.5546875" style="206" customWidth="1"/>
    <col min="1040" max="1040" width="9" style="206" customWidth="1"/>
    <col min="1041" max="1041" width="10.33203125" style="206" customWidth="1"/>
    <col min="1042" max="1042" width="8.88671875" style="206" customWidth="1"/>
    <col min="1043" max="1043" width="8" style="206" customWidth="1"/>
    <col min="1044" max="1044" width="8.109375" style="206"/>
    <col min="1045" max="1045" width="8.44140625" style="206" customWidth="1"/>
    <col min="1046" max="1046" width="7.5546875" style="206" customWidth="1"/>
    <col min="1047" max="1048" width="7.6640625" style="206" customWidth="1"/>
    <col min="1049" max="1049" width="8" style="206" customWidth="1"/>
    <col min="1050" max="1050" width="8.33203125" style="206" customWidth="1"/>
    <col min="1051" max="1051" width="8.5546875" style="206" customWidth="1"/>
    <col min="1052" max="1052" width="7.109375" style="206" customWidth="1"/>
    <col min="1053" max="1054" width="7.6640625" style="206" customWidth="1"/>
    <col min="1055" max="1056" width="8.109375" style="206"/>
    <col min="1057" max="1057" width="9.44140625" style="206" customWidth="1"/>
    <col min="1058" max="1254" width="8.33203125" style="206" customWidth="1"/>
    <col min="1255" max="1280" width="8.109375" style="206"/>
    <col min="1281" max="1281" width="9" style="206" customWidth="1"/>
    <col min="1282" max="1282" width="23.44140625" style="206" customWidth="1"/>
    <col min="1283" max="1283" width="8.33203125" style="206" customWidth="1"/>
    <col min="1284" max="1284" width="8.44140625" style="206" customWidth="1"/>
    <col min="1285" max="1285" width="7.88671875" style="206" customWidth="1"/>
    <col min="1286" max="1286" width="9" style="206" customWidth="1"/>
    <col min="1287" max="1287" width="8.109375" style="206"/>
    <col min="1288" max="1288" width="9.33203125" style="206" customWidth="1"/>
    <col min="1289" max="1290" width="8.33203125" style="206" customWidth="1"/>
    <col min="1291" max="1291" width="8.109375" style="206"/>
    <col min="1292" max="1293" width="8.77734375" style="206" customWidth="1"/>
    <col min="1294" max="1294" width="8.33203125" style="206" customWidth="1"/>
    <col min="1295" max="1295" width="8.5546875" style="206" customWidth="1"/>
    <col min="1296" max="1296" width="9" style="206" customWidth="1"/>
    <col min="1297" max="1297" width="10.33203125" style="206" customWidth="1"/>
    <col min="1298" max="1298" width="8.88671875" style="206" customWidth="1"/>
    <col min="1299" max="1299" width="8" style="206" customWidth="1"/>
    <col min="1300" max="1300" width="8.109375" style="206"/>
    <col min="1301" max="1301" width="8.44140625" style="206" customWidth="1"/>
    <col min="1302" max="1302" width="7.5546875" style="206" customWidth="1"/>
    <col min="1303" max="1304" width="7.6640625" style="206" customWidth="1"/>
    <col min="1305" max="1305" width="8" style="206" customWidth="1"/>
    <col min="1306" max="1306" width="8.33203125" style="206" customWidth="1"/>
    <col min="1307" max="1307" width="8.5546875" style="206" customWidth="1"/>
    <col min="1308" max="1308" width="7.109375" style="206" customWidth="1"/>
    <col min="1309" max="1310" width="7.6640625" style="206" customWidth="1"/>
    <col min="1311" max="1312" width="8.109375" style="206"/>
    <col min="1313" max="1313" width="9.44140625" style="206" customWidth="1"/>
    <col min="1314" max="1510" width="8.33203125" style="206" customWidth="1"/>
    <col min="1511" max="1536" width="8.109375" style="206"/>
    <col min="1537" max="1537" width="9" style="206" customWidth="1"/>
    <col min="1538" max="1538" width="23.44140625" style="206" customWidth="1"/>
    <col min="1539" max="1539" width="8.33203125" style="206" customWidth="1"/>
    <col min="1540" max="1540" width="8.44140625" style="206" customWidth="1"/>
    <col min="1541" max="1541" width="7.88671875" style="206" customWidth="1"/>
    <col min="1542" max="1542" width="9" style="206" customWidth="1"/>
    <col min="1543" max="1543" width="8.109375" style="206"/>
    <col min="1544" max="1544" width="9.33203125" style="206" customWidth="1"/>
    <col min="1545" max="1546" width="8.33203125" style="206" customWidth="1"/>
    <col min="1547" max="1547" width="8.109375" style="206"/>
    <col min="1548" max="1549" width="8.77734375" style="206" customWidth="1"/>
    <col min="1550" max="1550" width="8.33203125" style="206" customWidth="1"/>
    <col min="1551" max="1551" width="8.5546875" style="206" customWidth="1"/>
    <col min="1552" max="1552" width="9" style="206" customWidth="1"/>
    <col min="1553" max="1553" width="10.33203125" style="206" customWidth="1"/>
    <col min="1554" max="1554" width="8.88671875" style="206" customWidth="1"/>
    <col min="1555" max="1555" width="8" style="206" customWidth="1"/>
    <col min="1556" max="1556" width="8.109375" style="206"/>
    <col min="1557" max="1557" width="8.44140625" style="206" customWidth="1"/>
    <col min="1558" max="1558" width="7.5546875" style="206" customWidth="1"/>
    <col min="1559" max="1560" width="7.6640625" style="206" customWidth="1"/>
    <col min="1561" max="1561" width="8" style="206" customWidth="1"/>
    <col min="1562" max="1562" width="8.33203125" style="206" customWidth="1"/>
    <col min="1563" max="1563" width="8.5546875" style="206" customWidth="1"/>
    <col min="1564" max="1564" width="7.109375" style="206" customWidth="1"/>
    <col min="1565" max="1566" width="7.6640625" style="206" customWidth="1"/>
    <col min="1567" max="1568" width="8.109375" style="206"/>
    <col min="1569" max="1569" width="9.44140625" style="206" customWidth="1"/>
    <col min="1570" max="1766" width="8.33203125" style="206" customWidth="1"/>
    <col min="1767" max="1792" width="8.109375" style="206"/>
    <col min="1793" max="1793" width="9" style="206" customWidth="1"/>
    <col min="1794" max="1794" width="23.44140625" style="206" customWidth="1"/>
    <col min="1795" max="1795" width="8.33203125" style="206" customWidth="1"/>
    <col min="1796" max="1796" width="8.44140625" style="206" customWidth="1"/>
    <col min="1797" max="1797" width="7.88671875" style="206" customWidth="1"/>
    <col min="1798" max="1798" width="9" style="206" customWidth="1"/>
    <col min="1799" max="1799" width="8.109375" style="206"/>
    <col min="1800" max="1800" width="9.33203125" style="206" customWidth="1"/>
    <col min="1801" max="1802" width="8.33203125" style="206" customWidth="1"/>
    <col min="1803" max="1803" width="8.109375" style="206"/>
    <col min="1804" max="1805" width="8.77734375" style="206" customWidth="1"/>
    <col min="1806" max="1806" width="8.33203125" style="206" customWidth="1"/>
    <col min="1807" max="1807" width="8.5546875" style="206" customWidth="1"/>
    <col min="1808" max="1808" width="9" style="206" customWidth="1"/>
    <col min="1809" max="1809" width="10.33203125" style="206" customWidth="1"/>
    <col min="1810" max="1810" width="8.88671875" style="206" customWidth="1"/>
    <col min="1811" max="1811" width="8" style="206" customWidth="1"/>
    <col min="1812" max="1812" width="8.109375" style="206"/>
    <col min="1813" max="1813" width="8.44140625" style="206" customWidth="1"/>
    <col min="1814" max="1814" width="7.5546875" style="206" customWidth="1"/>
    <col min="1815" max="1816" width="7.6640625" style="206" customWidth="1"/>
    <col min="1817" max="1817" width="8" style="206" customWidth="1"/>
    <col min="1818" max="1818" width="8.33203125" style="206" customWidth="1"/>
    <col min="1819" max="1819" width="8.5546875" style="206" customWidth="1"/>
    <col min="1820" max="1820" width="7.109375" style="206" customWidth="1"/>
    <col min="1821" max="1822" width="7.6640625" style="206" customWidth="1"/>
    <col min="1823" max="1824" width="8.109375" style="206"/>
    <col min="1825" max="1825" width="9.44140625" style="206" customWidth="1"/>
    <col min="1826" max="2022" width="8.33203125" style="206" customWidth="1"/>
    <col min="2023" max="2048" width="8.109375" style="206"/>
    <col min="2049" max="2049" width="9" style="206" customWidth="1"/>
    <col min="2050" max="2050" width="23.44140625" style="206" customWidth="1"/>
    <col min="2051" max="2051" width="8.33203125" style="206" customWidth="1"/>
    <col min="2052" max="2052" width="8.44140625" style="206" customWidth="1"/>
    <col min="2053" max="2053" width="7.88671875" style="206" customWidth="1"/>
    <col min="2054" max="2054" width="9" style="206" customWidth="1"/>
    <col min="2055" max="2055" width="8.109375" style="206"/>
    <col min="2056" max="2056" width="9.33203125" style="206" customWidth="1"/>
    <col min="2057" max="2058" width="8.33203125" style="206" customWidth="1"/>
    <col min="2059" max="2059" width="8.109375" style="206"/>
    <col min="2060" max="2061" width="8.77734375" style="206" customWidth="1"/>
    <col min="2062" max="2062" width="8.33203125" style="206" customWidth="1"/>
    <col min="2063" max="2063" width="8.5546875" style="206" customWidth="1"/>
    <col min="2064" max="2064" width="9" style="206" customWidth="1"/>
    <col min="2065" max="2065" width="10.33203125" style="206" customWidth="1"/>
    <col min="2066" max="2066" width="8.88671875" style="206" customWidth="1"/>
    <col min="2067" max="2067" width="8" style="206" customWidth="1"/>
    <col min="2068" max="2068" width="8.109375" style="206"/>
    <col min="2069" max="2069" width="8.44140625" style="206" customWidth="1"/>
    <col min="2070" max="2070" width="7.5546875" style="206" customWidth="1"/>
    <col min="2071" max="2072" width="7.6640625" style="206" customWidth="1"/>
    <col min="2073" max="2073" width="8" style="206" customWidth="1"/>
    <col min="2074" max="2074" width="8.33203125" style="206" customWidth="1"/>
    <col min="2075" max="2075" width="8.5546875" style="206" customWidth="1"/>
    <col min="2076" max="2076" width="7.109375" style="206" customWidth="1"/>
    <col min="2077" max="2078" width="7.6640625" style="206" customWidth="1"/>
    <col min="2079" max="2080" width="8.109375" style="206"/>
    <col min="2081" max="2081" width="9.44140625" style="206" customWidth="1"/>
    <col min="2082" max="2278" width="8.33203125" style="206" customWidth="1"/>
    <col min="2279" max="2304" width="8.109375" style="206"/>
    <col min="2305" max="2305" width="9" style="206" customWidth="1"/>
    <col min="2306" max="2306" width="23.44140625" style="206" customWidth="1"/>
    <col min="2307" max="2307" width="8.33203125" style="206" customWidth="1"/>
    <col min="2308" max="2308" width="8.44140625" style="206" customWidth="1"/>
    <col min="2309" max="2309" width="7.88671875" style="206" customWidth="1"/>
    <col min="2310" max="2310" width="9" style="206" customWidth="1"/>
    <col min="2311" max="2311" width="8.109375" style="206"/>
    <col min="2312" max="2312" width="9.33203125" style="206" customWidth="1"/>
    <col min="2313" max="2314" width="8.33203125" style="206" customWidth="1"/>
    <col min="2315" max="2315" width="8.109375" style="206"/>
    <col min="2316" max="2317" width="8.77734375" style="206" customWidth="1"/>
    <col min="2318" max="2318" width="8.33203125" style="206" customWidth="1"/>
    <col min="2319" max="2319" width="8.5546875" style="206" customWidth="1"/>
    <col min="2320" max="2320" width="9" style="206" customWidth="1"/>
    <col min="2321" max="2321" width="10.33203125" style="206" customWidth="1"/>
    <col min="2322" max="2322" width="8.88671875" style="206" customWidth="1"/>
    <col min="2323" max="2323" width="8" style="206" customWidth="1"/>
    <col min="2324" max="2324" width="8.109375" style="206"/>
    <col min="2325" max="2325" width="8.44140625" style="206" customWidth="1"/>
    <col min="2326" max="2326" width="7.5546875" style="206" customWidth="1"/>
    <col min="2327" max="2328" width="7.6640625" style="206" customWidth="1"/>
    <col min="2329" max="2329" width="8" style="206" customWidth="1"/>
    <col min="2330" max="2330" width="8.33203125" style="206" customWidth="1"/>
    <col min="2331" max="2331" width="8.5546875" style="206" customWidth="1"/>
    <col min="2332" max="2332" width="7.109375" style="206" customWidth="1"/>
    <col min="2333" max="2334" width="7.6640625" style="206" customWidth="1"/>
    <col min="2335" max="2336" width="8.109375" style="206"/>
    <col min="2337" max="2337" width="9.44140625" style="206" customWidth="1"/>
    <col min="2338" max="2534" width="8.33203125" style="206" customWidth="1"/>
    <col min="2535" max="2560" width="8.109375" style="206"/>
    <col min="2561" max="2561" width="9" style="206" customWidth="1"/>
    <col min="2562" max="2562" width="23.44140625" style="206" customWidth="1"/>
    <col min="2563" max="2563" width="8.33203125" style="206" customWidth="1"/>
    <col min="2564" max="2564" width="8.44140625" style="206" customWidth="1"/>
    <col min="2565" max="2565" width="7.88671875" style="206" customWidth="1"/>
    <col min="2566" max="2566" width="9" style="206" customWidth="1"/>
    <col min="2567" max="2567" width="8.109375" style="206"/>
    <col min="2568" max="2568" width="9.33203125" style="206" customWidth="1"/>
    <col min="2569" max="2570" width="8.33203125" style="206" customWidth="1"/>
    <col min="2571" max="2571" width="8.109375" style="206"/>
    <col min="2572" max="2573" width="8.77734375" style="206" customWidth="1"/>
    <col min="2574" max="2574" width="8.33203125" style="206" customWidth="1"/>
    <col min="2575" max="2575" width="8.5546875" style="206" customWidth="1"/>
    <col min="2576" max="2576" width="9" style="206" customWidth="1"/>
    <col min="2577" max="2577" width="10.33203125" style="206" customWidth="1"/>
    <col min="2578" max="2578" width="8.88671875" style="206" customWidth="1"/>
    <col min="2579" max="2579" width="8" style="206" customWidth="1"/>
    <col min="2580" max="2580" width="8.109375" style="206"/>
    <col min="2581" max="2581" width="8.44140625" style="206" customWidth="1"/>
    <col min="2582" max="2582" width="7.5546875" style="206" customWidth="1"/>
    <col min="2583" max="2584" width="7.6640625" style="206" customWidth="1"/>
    <col min="2585" max="2585" width="8" style="206" customWidth="1"/>
    <col min="2586" max="2586" width="8.33203125" style="206" customWidth="1"/>
    <col min="2587" max="2587" width="8.5546875" style="206" customWidth="1"/>
    <col min="2588" max="2588" width="7.109375" style="206" customWidth="1"/>
    <col min="2589" max="2590" width="7.6640625" style="206" customWidth="1"/>
    <col min="2591" max="2592" width="8.109375" style="206"/>
    <col min="2593" max="2593" width="9.44140625" style="206" customWidth="1"/>
    <col min="2594" max="2790" width="8.33203125" style="206" customWidth="1"/>
    <col min="2791" max="2816" width="8.109375" style="206"/>
    <col min="2817" max="2817" width="9" style="206" customWidth="1"/>
    <col min="2818" max="2818" width="23.44140625" style="206" customWidth="1"/>
    <col min="2819" max="2819" width="8.33203125" style="206" customWidth="1"/>
    <col min="2820" max="2820" width="8.44140625" style="206" customWidth="1"/>
    <col min="2821" max="2821" width="7.88671875" style="206" customWidth="1"/>
    <col min="2822" max="2822" width="9" style="206" customWidth="1"/>
    <col min="2823" max="2823" width="8.109375" style="206"/>
    <col min="2824" max="2824" width="9.33203125" style="206" customWidth="1"/>
    <col min="2825" max="2826" width="8.33203125" style="206" customWidth="1"/>
    <col min="2827" max="2827" width="8.109375" style="206"/>
    <col min="2828" max="2829" width="8.77734375" style="206" customWidth="1"/>
    <col min="2830" max="2830" width="8.33203125" style="206" customWidth="1"/>
    <col min="2831" max="2831" width="8.5546875" style="206" customWidth="1"/>
    <col min="2832" max="2832" width="9" style="206" customWidth="1"/>
    <col min="2833" max="2833" width="10.33203125" style="206" customWidth="1"/>
    <col min="2834" max="2834" width="8.88671875" style="206" customWidth="1"/>
    <col min="2835" max="2835" width="8" style="206" customWidth="1"/>
    <col min="2836" max="2836" width="8.109375" style="206"/>
    <col min="2837" max="2837" width="8.44140625" style="206" customWidth="1"/>
    <col min="2838" max="2838" width="7.5546875" style="206" customWidth="1"/>
    <col min="2839" max="2840" width="7.6640625" style="206" customWidth="1"/>
    <col min="2841" max="2841" width="8" style="206" customWidth="1"/>
    <col min="2842" max="2842" width="8.33203125" style="206" customWidth="1"/>
    <col min="2843" max="2843" width="8.5546875" style="206" customWidth="1"/>
    <col min="2844" max="2844" width="7.109375" style="206" customWidth="1"/>
    <col min="2845" max="2846" width="7.6640625" style="206" customWidth="1"/>
    <col min="2847" max="2848" width="8.109375" style="206"/>
    <col min="2849" max="2849" width="9.44140625" style="206" customWidth="1"/>
    <col min="2850" max="3046" width="8.33203125" style="206" customWidth="1"/>
    <col min="3047" max="3072" width="8.109375" style="206"/>
    <col min="3073" max="3073" width="9" style="206" customWidth="1"/>
    <col min="3074" max="3074" width="23.44140625" style="206" customWidth="1"/>
    <col min="3075" max="3075" width="8.33203125" style="206" customWidth="1"/>
    <col min="3076" max="3076" width="8.44140625" style="206" customWidth="1"/>
    <col min="3077" max="3077" width="7.88671875" style="206" customWidth="1"/>
    <col min="3078" max="3078" width="9" style="206" customWidth="1"/>
    <col min="3079" max="3079" width="8.109375" style="206"/>
    <col min="3080" max="3080" width="9.33203125" style="206" customWidth="1"/>
    <col min="3081" max="3082" width="8.33203125" style="206" customWidth="1"/>
    <col min="3083" max="3083" width="8.109375" style="206"/>
    <col min="3084" max="3085" width="8.77734375" style="206" customWidth="1"/>
    <col min="3086" max="3086" width="8.33203125" style="206" customWidth="1"/>
    <col min="3087" max="3087" width="8.5546875" style="206" customWidth="1"/>
    <col min="3088" max="3088" width="9" style="206" customWidth="1"/>
    <col min="3089" max="3089" width="10.33203125" style="206" customWidth="1"/>
    <col min="3090" max="3090" width="8.88671875" style="206" customWidth="1"/>
    <col min="3091" max="3091" width="8" style="206" customWidth="1"/>
    <col min="3092" max="3092" width="8.109375" style="206"/>
    <col min="3093" max="3093" width="8.44140625" style="206" customWidth="1"/>
    <col min="3094" max="3094" width="7.5546875" style="206" customWidth="1"/>
    <col min="3095" max="3096" width="7.6640625" style="206" customWidth="1"/>
    <col min="3097" max="3097" width="8" style="206" customWidth="1"/>
    <col min="3098" max="3098" width="8.33203125" style="206" customWidth="1"/>
    <col min="3099" max="3099" width="8.5546875" style="206" customWidth="1"/>
    <col min="3100" max="3100" width="7.109375" style="206" customWidth="1"/>
    <col min="3101" max="3102" width="7.6640625" style="206" customWidth="1"/>
    <col min="3103" max="3104" width="8.109375" style="206"/>
    <col min="3105" max="3105" width="9.44140625" style="206" customWidth="1"/>
    <col min="3106" max="3302" width="8.33203125" style="206" customWidth="1"/>
    <col min="3303" max="3328" width="8.109375" style="206"/>
    <col min="3329" max="3329" width="9" style="206" customWidth="1"/>
    <col min="3330" max="3330" width="23.44140625" style="206" customWidth="1"/>
    <col min="3331" max="3331" width="8.33203125" style="206" customWidth="1"/>
    <col min="3332" max="3332" width="8.44140625" style="206" customWidth="1"/>
    <col min="3333" max="3333" width="7.88671875" style="206" customWidth="1"/>
    <col min="3334" max="3334" width="9" style="206" customWidth="1"/>
    <col min="3335" max="3335" width="8.109375" style="206"/>
    <col min="3336" max="3336" width="9.33203125" style="206" customWidth="1"/>
    <col min="3337" max="3338" width="8.33203125" style="206" customWidth="1"/>
    <col min="3339" max="3339" width="8.109375" style="206"/>
    <col min="3340" max="3341" width="8.77734375" style="206" customWidth="1"/>
    <col min="3342" max="3342" width="8.33203125" style="206" customWidth="1"/>
    <col min="3343" max="3343" width="8.5546875" style="206" customWidth="1"/>
    <col min="3344" max="3344" width="9" style="206" customWidth="1"/>
    <col min="3345" max="3345" width="10.33203125" style="206" customWidth="1"/>
    <col min="3346" max="3346" width="8.88671875" style="206" customWidth="1"/>
    <col min="3347" max="3347" width="8" style="206" customWidth="1"/>
    <col min="3348" max="3348" width="8.109375" style="206"/>
    <col min="3349" max="3349" width="8.44140625" style="206" customWidth="1"/>
    <col min="3350" max="3350" width="7.5546875" style="206" customWidth="1"/>
    <col min="3351" max="3352" width="7.6640625" style="206" customWidth="1"/>
    <col min="3353" max="3353" width="8" style="206" customWidth="1"/>
    <col min="3354" max="3354" width="8.33203125" style="206" customWidth="1"/>
    <col min="3355" max="3355" width="8.5546875" style="206" customWidth="1"/>
    <col min="3356" max="3356" width="7.109375" style="206" customWidth="1"/>
    <col min="3357" max="3358" width="7.6640625" style="206" customWidth="1"/>
    <col min="3359" max="3360" width="8.109375" style="206"/>
    <col min="3361" max="3361" width="9.44140625" style="206" customWidth="1"/>
    <col min="3362" max="3558" width="8.33203125" style="206" customWidth="1"/>
    <col min="3559" max="3584" width="8.109375" style="206"/>
    <col min="3585" max="3585" width="9" style="206" customWidth="1"/>
    <col min="3586" max="3586" width="23.44140625" style="206" customWidth="1"/>
    <col min="3587" max="3587" width="8.33203125" style="206" customWidth="1"/>
    <col min="3588" max="3588" width="8.44140625" style="206" customWidth="1"/>
    <col min="3589" max="3589" width="7.88671875" style="206" customWidth="1"/>
    <col min="3590" max="3590" width="9" style="206" customWidth="1"/>
    <col min="3591" max="3591" width="8.109375" style="206"/>
    <col min="3592" max="3592" width="9.33203125" style="206" customWidth="1"/>
    <col min="3593" max="3594" width="8.33203125" style="206" customWidth="1"/>
    <col min="3595" max="3595" width="8.109375" style="206"/>
    <col min="3596" max="3597" width="8.77734375" style="206" customWidth="1"/>
    <col min="3598" max="3598" width="8.33203125" style="206" customWidth="1"/>
    <col min="3599" max="3599" width="8.5546875" style="206" customWidth="1"/>
    <col min="3600" max="3600" width="9" style="206" customWidth="1"/>
    <col min="3601" max="3601" width="10.33203125" style="206" customWidth="1"/>
    <col min="3602" max="3602" width="8.88671875" style="206" customWidth="1"/>
    <col min="3603" max="3603" width="8" style="206" customWidth="1"/>
    <col min="3604" max="3604" width="8.109375" style="206"/>
    <col min="3605" max="3605" width="8.44140625" style="206" customWidth="1"/>
    <col min="3606" max="3606" width="7.5546875" style="206" customWidth="1"/>
    <col min="3607" max="3608" width="7.6640625" style="206" customWidth="1"/>
    <col min="3609" max="3609" width="8" style="206" customWidth="1"/>
    <col min="3610" max="3610" width="8.33203125" style="206" customWidth="1"/>
    <col min="3611" max="3611" width="8.5546875" style="206" customWidth="1"/>
    <col min="3612" max="3612" width="7.109375" style="206" customWidth="1"/>
    <col min="3613" max="3614" width="7.6640625" style="206" customWidth="1"/>
    <col min="3615" max="3616" width="8.109375" style="206"/>
    <col min="3617" max="3617" width="9.44140625" style="206" customWidth="1"/>
    <col min="3618" max="3814" width="8.33203125" style="206" customWidth="1"/>
    <col min="3815" max="3840" width="8.109375" style="206"/>
    <col min="3841" max="3841" width="9" style="206" customWidth="1"/>
    <col min="3842" max="3842" width="23.44140625" style="206" customWidth="1"/>
    <col min="3843" max="3843" width="8.33203125" style="206" customWidth="1"/>
    <col min="3844" max="3844" width="8.44140625" style="206" customWidth="1"/>
    <col min="3845" max="3845" width="7.88671875" style="206" customWidth="1"/>
    <col min="3846" max="3846" width="9" style="206" customWidth="1"/>
    <col min="3847" max="3847" width="8.109375" style="206"/>
    <col min="3848" max="3848" width="9.33203125" style="206" customWidth="1"/>
    <col min="3849" max="3850" width="8.33203125" style="206" customWidth="1"/>
    <col min="3851" max="3851" width="8.109375" style="206"/>
    <col min="3852" max="3853" width="8.77734375" style="206" customWidth="1"/>
    <col min="3854" max="3854" width="8.33203125" style="206" customWidth="1"/>
    <col min="3855" max="3855" width="8.5546875" style="206" customWidth="1"/>
    <col min="3856" max="3856" width="9" style="206" customWidth="1"/>
    <col min="3857" max="3857" width="10.33203125" style="206" customWidth="1"/>
    <col min="3858" max="3858" width="8.88671875" style="206" customWidth="1"/>
    <col min="3859" max="3859" width="8" style="206" customWidth="1"/>
    <col min="3860" max="3860" width="8.109375" style="206"/>
    <col min="3861" max="3861" width="8.44140625" style="206" customWidth="1"/>
    <col min="3862" max="3862" width="7.5546875" style="206" customWidth="1"/>
    <col min="3863" max="3864" width="7.6640625" style="206" customWidth="1"/>
    <col min="3865" max="3865" width="8" style="206" customWidth="1"/>
    <col min="3866" max="3866" width="8.33203125" style="206" customWidth="1"/>
    <col min="3867" max="3867" width="8.5546875" style="206" customWidth="1"/>
    <col min="3868" max="3868" width="7.109375" style="206" customWidth="1"/>
    <col min="3869" max="3870" width="7.6640625" style="206" customWidth="1"/>
    <col min="3871" max="3872" width="8.109375" style="206"/>
    <col min="3873" max="3873" width="9.44140625" style="206" customWidth="1"/>
    <col min="3874" max="4070" width="8.33203125" style="206" customWidth="1"/>
    <col min="4071" max="4096" width="8.109375" style="206"/>
    <col min="4097" max="4097" width="9" style="206" customWidth="1"/>
    <col min="4098" max="4098" width="23.44140625" style="206" customWidth="1"/>
    <col min="4099" max="4099" width="8.33203125" style="206" customWidth="1"/>
    <col min="4100" max="4100" width="8.44140625" style="206" customWidth="1"/>
    <col min="4101" max="4101" width="7.88671875" style="206" customWidth="1"/>
    <col min="4102" max="4102" width="9" style="206" customWidth="1"/>
    <col min="4103" max="4103" width="8.109375" style="206"/>
    <col min="4104" max="4104" width="9.33203125" style="206" customWidth="1"/>
    <col min="4105" max="4106" width="8.33203125" style="206" customWidth="1"/>
    <col min="4107" max="4107" width="8.109375" style="206"/>
    <col min="4108" max="4109" width="8.77734375" style="206" customWidth="1"/>
    <col min="4110" max="4110" width="8.33203125" style="206" customWidth="1"/>
    <col min="4111" max="4111" width="8.5546875" style="206" customWidth="1"/>
    <col min="4112" max="4112" width="9" style="206" customWidth="1"/>
    <col min="4113" max="4113" width="10.33203125" style="206" customWidth="1"/>
    <col min="4114" max="4114" width="8.88671875" style="206" customWidth="1"/>
    <col min="4115" max="4115" width="8" style="206" customWidth="1"/>
    <col min="4116" max="4116" width="8.109375" style="206"/>
    <col min="4117" max="4117" width="8.44140625" style="206" customWidth="1"/>
    <col min="4118" max="4118" width="7.5546875" style="206" customWidth="1"/>
    <col min="4119" max="4120" width="7.6640625" style="206" customWidth="1"/>
    <col min="4121" max="4121" width="8" style="206" customWidth="1"/>
    <col min="4122" max="4122" width="8.33203125" style="206" customWidth="1"/>
    <col min="4123" max="4123" width="8.5546875" style="206" customWidth="1"/>
    <col min="4124" max="4124" width="7.109375" style="206" customWidth="1"/>
    <col min="4125" max="4126" width="7.6640625" style="206" customWidth="1"/>
    <col min="4127" max="4128" width="8.109375" style="206"/>
    <col min="4129" max="4129" width="9.44140625" style="206" customWidth="1"/>
    <col min="4130" max="4326" width="8.33203125" style="206" customWidth="1"/>
    <col min="4327" max="4352" width="8.109375" style="206"/>
    <col min="4353" max="4353" width="9" style="206" customWidth="1"/>
    <col min="4354" max="4354" width="23.44140625" style="206" customWidth="1"/>
    <col min="4355" max="4355" width="8.33203125" style="206" customWidth="1"/>
    <col min="4356" max="4356" width="8.44140625" style="206" customWidth="1"/>
    <col min="4357" max="4357" width="7.88671875" style="206" customWidth="1"/>
    <col min="4358" max="4358" width="9" style="206" customWidth="1"/>
    <col min="4359" max="4359" width="8.109375" style="206"/>
    <col min="4360" max="4360" width="9.33203125" style="206" customWidth="1"/>
    <col min="4361" max="4362" width="8.33203125" style="206" customWidth="1"/>
    <col min="4363" max="4363" width="8.109375" style="206"/>
    <col min="4364" max="4365" width="8.77734375" style="206" customWidth="1"/>
    <col min="4366" max="4366" width="8.33203125" style="206" customWidth="1"/>
    <col min="4367" max="4367" width="8.5546875" style="206" customWidth="1"/>
    <col min="4368" max="4368" width="9" style="206" customWidth="1"/>
    <col min="4369" max="4369" width="10.33203125" style="206" customWidth="1"/>
    <col min="4370" max="4370" width="8.88671875" style="206" customWidth="1"/>
    <col min="4371" max="4371" width="8" style="206" customWidth="1"/>
    <col min="4372" max="4372" width="8.109375" style="206"/>
    <col min="4373" max="4373" width="8.44140625" style="206" customWidth="1"/>
    <col min="4374" max="4374" width="7.5546875" style="206" customWidth="1"/>
    <col min="4375" max="4376" width="7.6640625" style="206" customWidth="1"/>
    <col min="4377" max="4377" width="8" style="206" customWidth="1"/>
    <col min="4378" max="4378" width="8.33203125" style="206" customWidth="1"/>
    <col min="4379" max="4379" width="8.5546875" style="206" customWidth="1"/>
    <col min="4380" max="4380" width="7.109375" style="206" customWidth="1"/>
    <col min="4381" max="4382" width="7.6640625" style="206" customWidth="1"/>
    <col min="4383" max="4384" width="8.109375" style="206"/>
    <col min="4385" max="4385" width="9.44140625" style="206" customWidth="1"/>
    <col min="4386" max="4582" width="8.33203125" style="206" customWidth="1"/>
    <col min="4583" max="4608" width="8.109375" style="206"/>
    <col min="4609" max="4609" width="9" style="206" customWidth="1"/>
    <col min="4610" max="4610" width="23.44140625" style="206" customWidth="1"/>
    <col min="4611" max="4611" width="8.33203125" style="206" customWidth="1"/>
    <col min="4612" max="4612" width="8.44140625" style="206" customWidth="1"/>
    <col min="4613" max="4613" width="7.88671875" style="206" customWidth="1"/>
    <col min="4614" max="4614" width="9" style="206" customWidth="1"/>
    <col min="4615" max="4615" width="8.109375" style="206"/>
    <col min="4616" max="4616" width="9.33203125" style="206" customWidth="1"/>
    <col min="4617" max="4618" width="8.33203125" style="206" customWidth="1"/>
    <col min="4619" max="4619" width="8.109375" style="206"/>
    <col min="4620" max="4621" width="8.77734375" style="206" customWidth="1"/>
    <col min="4622" max="4622" width="8.33203125" style="206" customWidth="1"/>
    <col min="4623" max="4623" width="8.5546875" style="206" customWidth="1"/>
    <col min="4624" max="4624" width="9" style="206" customWidth="1"/>
    <col min="4625" max="4625" width="10.33203125" style="206" customWidth="1"/>
    <col min="4626" max="4626" width="8.88671875" style="206" customWidth="1"/>
    <col min="4627" max="4627" width="8" style="206" customWidth="1"/>
    <col min="4628" max="4628" width="8.109375" style="206"/>
    <col min="4629" max="4629" width="8.44140625" style="206" customWidth="1"/>
    <col min="4630" max="4630" width="7.5546875" style="206" customWidth="1"/>
    <col min="4631" max="4632" width="7.6640625" style="206" customWidth="1"/>
    <col min="4633" max="4633" width="8" style="206" customWidth="1"/>
    <col min="4634" max="4634" width="8.33203125" style="206" customWidth="1"/>
    <col min="4635" max="4635" width="8.5546875" style="206" customWidth="1"/>
    <col min="4636" max="4636" width="7.109375" style="206" customWidth="1"/>
    <col min="4637" max="4638" width="7.6640625" style="206" customWidth="1"/>
    <col min="4639" max="4640" width="8.109375" style="206"/>
    <col min="4641" max="4641" width="9.44140625" style="206" customWidth="1"/>
    <col min="4642" max="4838" width="8.33203125" style="206" customWidth="1"/>
    <col min="4839" max="4864" width="8.109375" style="206"/>
    <col min="4865" max="4865" width="9" style="206" customWidth="1"/>
    <col min="4866" max="4866" width="23.44140625" style="206" customWidth="1"/>
    <col min="4867" max="4867" width="8.33203125" style="206" customWidth="1"/>
    <col min="4868" max="4868" width="8.44140625" style="206" customWidth="1"/>
    <col min="4869" max="4869" width="7.88671875" style="206" customWidth="1"/>
    <col min="4870" max="4870" width="9" style="206" customWidth="1"/>
    <col min="4871" max="4871" width="8.109375" style="206"/>
    <col min="4872" max="4872" width="9.33203125" style="206" customWidth="1"/>
    <col min="4873" max="4874" width="8.33203125" style="206" customWidth="1"/>
    <col min="4875" max="4875" width="8.109375" style="206"/>
    <col min="4876" max="4877" width="8.77734375" style="206" customWidth="1"/>
    <col min="4878" max="4878" width="8.33203125" style="206" customWidth="1"/>
    <col min="4879" max="4879" width="8.5546875" style="206" customWidth="1"/>
    <col min="4880" max="4880" width="9" style="206" customWidth="1"/>
    <col min="4881" max="4881" width="10.33203125" style="206" customWidth="1"/>
    <col min="4882" max="4882" width="8.88671875" style="206" customWidth="1"/>
    <col min="4883" max="4883" width="8" style="206" customWidth="1"/>
    <col min="4884" max="4884" width="8.109375" style="206"/>
    <col min="4885" max="4885" width="8.44140625" style="206" customWidth="1"/>
    <col min="4886" max="4886" width="7.5546875" style="206" customWidth="1"/>
    <col min="4887" max="4888" width="7.6640625" style="206" customWidth="1"/>
    <col min="4889" max="4889" width="8" style="206" customWidth="1"/>
    <col min="4890" max="4890" width="8.33203125" style="206" customWidth="1"/>
    <col min="4891" max="4891" width="8.5546875" style="206" customWidth="1"/>
    <col min="4892" max="4892" width="7.109375" style="206" customWidth="1"/>
    <col min="4893" max="4894" width="7.6640625" style="206" customWidth="1"/>
    <col min="4895" max="4896" width="8.109375" style="206"/>
    <col min="4897" max="4897" width="9.44140625" style="206" customWidth="1"/>
    <col min="4898" max="5094" width="8.33203125" style="206" customWidth="1"/>
    <col min="5095" max="5120" width="8.109375" style="206"/>
    <col min="5121" max="5121" width="9" style="206" customWidth="1"/>
    <col min="5122" max="5122" width="23.44140625" style="206" customWidth="1"/>
    <col min="5123" max="5123" width="8.33203125" style="206" customWidth="1"/>
    <col min="5124" max="5124" width="8.44140625" style="206" customWidth="1"/>
    <col min="5125" max="5125" width="7.88671875" style="206" customWidth="1"/>
    <col min="5126" max="5126" width="9" style="206" customWidth="1"/>
    <col min="5127" max="5127" width="8.109375" style="206"/>
    <col min="5128" max="5128" width="9.33203125" style="206" customWidth="1"/>
    <col min="5129" max="5130" width="8.33203125" style="206" customWidth="1"/>
    <col min="5131" max="5131" width="8.109375" style="206"/>
    <col min="5132" max="5133" width="8.77734375" style="206" customWidth="1"/>
    <col min="5134" max="5134" width="8.33203125" style="206" customWidth="1"/>
    <col min="5135" max="5135" width="8.5546875" style="206" customWidth="1"/>
    <col min="5136" max="5136" width="9" style="206" customWidth="1"/>
    <col min="5137" max="5137" width="10.33203125" style="206" customWidth="1"/>
    <col min="5138" max="5138" width="8.88671875" style="206" customWidth="1"/>
    <col min="5139" max="5139" width="8" style="206" customWidth="1"/>
    <col min="5140" max="5140" width="8.109375" style="206"/>
    <col min="5141" max="5141" width="8.44140625" style="206" customWidth="1"/>
    <col min="5142" max="5142" width="7.5546875" style="206" customWidth="1"/>
    <col min="5143" max="5144" width="7.6640625" style="206" customWidth="1"/>
    <col min="5145" max="5145" width="8" style="206" customWidth="1"/>
    <col min="5146" max="5146" width="8.33203125" style="206" customWidth="1"/>
    <col min="5147" max="5147" width="8.5546875" style="206" customWidth="1"/>
    <col min="5148" max="5148" width="7.109375" style="206" customWidth="1"/>
    <col min="5149" max="5150" width="7.6640625" style="206" customWidth="1"/>
    <col min="5151" max="5152" width="8.109375" style="206"/>
    <col min="5153" max="5153" width="9.44140625" style="206" customWidth="1"/>
    <col min="5154" max="5350" width="8.33203125" style="206" customWidth="1"/>
    <col min="5351" max="5376" width="8.109375" style="206"/>
    <col min="5377" max="5377" width="9" style="206" customWidth="1"/>
    <col min="5378" max="5378" width="23.44140625" style="206" customWidth="1"/>
    <col min="5379" max="5379" width="8.33203125" style="206" customWidth="1"/>
    <col min="5380" max="5380" width="8.44140625" style="206" customWidth="1"/>
    <col min="5381" max="5381" width="7.88671875" style="206" customWidth="1"/>
    <col min="5382" max="5382" width="9" style="206" customWidth="1"/>
    <col min="5383" max="5383" width="8.109375" style="206"/>
    <col min="5384" max="5384" width="9.33203125" style="206" customWidth="1"/>
    <col min="5385" max="5386" width="8.33203125" style="206" customWidth="1"/>
    <col min="5387" max="5387" width="8.109375" style="206"/>
    <col min="5388" max="5389" width="8.77734375" style="206" customWidth="1"/>
    <col min="5390" max="5390" width="8.33203125" style="206" customWidth="1"/>
    <col min="5391" max="5391" width="8.5546875" style="206" customWidth="1"/>
    <col min="5392" max="5392" width="9" style="206" customWidth="1"/>
    <col min="5393" max="5393" width="10.33203125" style="206" customWidth="1"/>
    <col min="5394" max="5394" width="8.88671875" style="206" customWidth="1"/>
    <col min="5395" max="5395" width="8" style="206" customWidth="1"/>
    <col min="5396" max="5396" width="8.109375" style="206"/>
    <col min="5397" max="5397" width="8.44140625" style="206" customWidth="1"/>
    <col min="5398" max="5398" width="7.5546875" style="206" customWidth="1"/>
    <col min="5399" max="5400" width="7.6640625" style="206" customWidth="1"/>
    <col min="5401" max="5401" width="8" style="206" customWidth="1"/>
    <col min="5402" max="5402" width="8.33203125" style="206" customWidth="1"/>
    <col min="5403" max="5403" width="8.5546875" style="206" customWidth="1"/>
    <col min="5404" max="5404" width="7.109375" style="206" customWidth="1"/>
    <col min="5405" max="5406" width="7.6640625" style="206" customWidth="1"/>
    <col min="5407" max="5408" width="8.109375" style="206"/>
    <col min="5409" max="5409" width="9.44140625" style="206" customWidth="1"/>
    <col min="5410" max="5606" width="8.33203125" style="206" customWidth="1"/>
    <col min="5607" max="5632" width="8.109375" style="206"/>
    <col min="5633" max="5633" width="9" style="206" customWidth="1"/>
    <col min="5634" max="5634" width="23.44140625" style="206" customWidth="1"/>
    <col min="5635" max="5635" width="8.33203125" style="206" customWidth="1"/>
    <col min="5636" max="5636" width="8.44140625" style="206" customWidth="1"/>
    <col min="5637" max="5637" width="7.88671875" style="206" customWidth="1"/>
    <col min="5638" max="5638" width="9" style="206" customWidth="1"/>
    <col min="5639" max="5639" width="8.109375" style="206"/>
    <col min="5640" max="5640" width="9.33203125" style="206" customWidth="1"/>
    <col min="5641" max="5642" width="8.33203125" style="206" customWidth="1"/>
    <col min="5643" max="5643" width="8.109375" style="206"/>
    <col min="5644" max="5645" width="8.77734375" style="206" customWidth="1"/>
    <col min="5646" max="5646" width="8.33203125" style="206" customWidth="1"/>
    <col min="5647" max="5647" width="8.5546875" style="206" customWidth="1"/>
    <col min="5648" max="5648" width="9" style="206" customWidth="1"/>
    <col min="5649" max="5649" width="10.33203125" style="206" customWidth="1"/>
    <col min="5650" max="5650" width="8.88671875" style="206" customWidth="1"/>
    <col min="5651" max="5651" width="8" style="206" customWidth="1"/>
    <col min="5652" max="5652" width="8.109375" style="206"/>
    <col min="5653" max="5653" width="8.44140625" style="206" customWidth="1"/>
    <col min="5654" max="5654" width="7.5546875" style="206" customWidth="1"/>
    <col min="5655" max="5656" width="7.6640625" style="206" customWidth="1"/>
    <col min="5657" max="5657" width="8" style="206" customWidth="1"/>
    <col min="5658" max="5658" width="8.33203125" style="206" customWidth="1"/>
    <col min="5659" max="5659" width="8.5546875" style="206" customWidth="1"/>
    <col min="5660" max="5660" width="7.109375" style="206" customWidth="1"/>
    <col min="5661" max="5662" width="7.6640625" style="206" customWidth="1"/>
    <col min="5663" max="5664" width="8.109375" style="206"/>
    <col min="5665" max="5665" width="9.44140625" style="206" customWidth="1"/>
    <col min="5666" max="5862" width="8.33203125" style="206" customWidth="1"/>
    <col min="5863" max="5888" width="8.109375" style="206"/>
    <col min="5889" max="5889" width="9" style="206" customWidth="1"/>
    <col min="5890" max="5890" width="23.44140625" style="206" customWidth="1"/>
    <col min="5891" max="5891" width="8.33203125" style="206" customWidth="1"/>
    <col min="5892" max="5892" width="8.44140625" style="206" customWidth="1"/>
    <col min="5893" max="5893" width="7.88671875" style="206" customWidth="1"/>
    <col min="5894" max="5894" width="9" style="206" customWidth="1"/>
    <col min="5895" max="5895" width="8.109375" style="206"/>
    <col min="5896" max="5896" width="9.33203125" style="206" customWidth="1"/>
    <col min="5897" max="5898" width="8.33203125" style="206" customWidth="1"/>
    <col min="5899" max="5899" width="8.109375" style="206"/>
    <col min="5900" max="5901" width="8.77734375" style="206" customWidth="1"/>
    <col min="5902" max="5902" width="8.33203125" style="206" customWidth="1"/>
    <col min="5903" max="5903" width="8.5546875" style="206" customWidth="1"/>
    <col min="5904" max="5904" width="9" style="206" customWidth="1"/>
    <col min="5905" max="5905" width="10.33203125" style="206" customWidth="1"/>
    <col min="5906" max="5906" width="8.88671875" style="206" customWidth="1"/>
    <col min="5907" max="5907" width="8" style="206" customWidth="1"/>
    <col min="5908" max="5908" width="8.109375" style="206"/>
    <col min="5909" max="5909" width="8.44140625" style="206" customWidth="1"/>
    <col min="5910" max="5910" width="7.5546875" style="206" customWidth="1"/>
    <col min="5911" max="5912" width="7.6640625" style="206" customWidth="1"/>
    <col min="5913" max="5913" width="8" style="206" customWidth="1"/>
    <col min="5914" max="5914" width="8.33203125" style="206" customWidth="1"/>
    <col min="5915" max="5915" width="8.5546875" style="206" customWidth="1"/>
    <col min="5916" max="5916" width="7.109375" style="206" customWidth="1"/>
    <col min="5917" max="5918" width="7.6640625" style="206" customWidth="1"/>
    <col min="5919" max="5920" width="8.109375" style="206"/>
    <col min="5921" max="5921" width="9.44140625" style="206" customWidth="1"/>
    <col min="5922" max="6118" width="8.33203125" style="206" customWidth="1"/>
    <col min="6119" max="6144" width="8.109375" style="206"/>
    <col min="6145" max="6145" width="9" style="206" customWidth="1"/>
    <col min="6146" max="6146" width="23.44140625" style="206" customWidth="1"/>
    <col min="6147" max="6147" width="8.33203125" style="206" customWidth="1"/>
    <col min="6148" max="6148" width="8.44140625" style="206" customWidth="1"/>
    <col min="6149" max="6149" width="7.88671875" style="206" customWidth="1"/>
    <col min="6150" max="6150" width="9" style="206" customWidth="1"/>
    <col min="6151" max="6151" width="8.109375" style="206"/>
    <col min="6152" max="6152" width="9.33203125" style="206" customWidth="1"/>
    <col min="6153" max="6154" width="8.33203125" style="206" customWidth="1"/>
    <col min="6155" max="6155" width="8.109375" style="206"/>
    <col min="6156" max="6157" width="8.77734375" style="206" customWidth="1"/>
    <col min="6158" max="6158" width="8.33203125" style="206" customWidth="1"/>
    <col min="6159" max="6159" width="8.5546875" style="206" customWidth="1"/>
    <col min="6160" max="6160" width="9" style="206" customWidth="1"/>
    <col min="6161" max="6161" width="10.33203125" style="206" customWidth="1"/>
    <col min="6162" max="6162" width="8.88671875" style="206" customWidth="1"/>
    <col min="6163" max="6163" width="8" style="206" customWidth="1"/>
    <col min="6164" max="6164" width="8.109375" style="206"/>
    <col min="6165" max="6165" width="8.44140625" style="206" customWidth="1"/>
    <col min="6166" max="6166" width="7.5546875" style="206" customWidth="1"/>
    <col min="6167" max="6168" width="7.6640625" style="206" customWidth="1"/>
    <col min="6169" max="6169" width="8" style="206" customWidth="1"/>
    <col min="6170" max="6170" width="8.33203125" style="206" customWidth="1"/>
    <col min="6171" max="6171" width="8.5546875" style="206" customWidth="1"/>
    <col min="6172" max="6172" width="7.109375" style="206" customWidth="1"/>
    <col min="6173" max="6174" width="7.6640625" style="206" customWidth="1"/>
    <col min="6175" max="6176" width="8.109375" style="206"/>
    <col min="6177" max="6177" width="9.44140625" style="206" customWidth="1"/>
    <col min="6178" max="6374" width="8.33203125" style="206" customWidth="1"/>
    <col min="6375" max="6400" width="8.109375" style="206"/>
    <col min="6401" max="6401" width="9" style="206" customWidth="1"/>
    <col min="6402" max="6402" width="23.44140625" style="206" customWidth="1"/>
    <col min="6403" max="6403" width="8.33203125" style="206" customWidth="1"/>
    <col min="6404" max="6404" width="8.44140625" style="206" customWidth="1"/>
    <col min="6405" max="6405" width="7.88671875" style="206" customWidth="1"/>
    <col min="6406" max="6406" width="9" style="206" customWidth="1"/>
    <col min="6407" max="6407" width="8.109375" style="206"/>
    <col min="6408" max="6408" width="9.33203125" style="206" customWidth="1"/>
    <col min="6409" max="6410" width="8.33203125" style="206" customWidth="1"/>
    <col min="6411" max="6411" width="8.109375" style="206"/>
    <col min="6412" max="6413" width="8.77734375" style="206" customWidth="1"/>
    <col min="6414" max="6414" width="8.33203125" style="206" customWidth="1"/>
    <col min="6415" max="6415" width="8.5546875" style="206" customWidth="1"/>
    <col min="6416" max="6416" width="9" style="206" customWidth="1"/>
    <col min="6417" max="6417" width="10.33203125" style="206" customWidth="1"/>
    <col min="6418" max="6418" width="8.88671875" style="206" customWidth="1"/>
    <col min="6419" max="6419" width="8" style="206" customWidth="1"/>
    <col min="6420" max="6420" width="8.109375" style="206"/>
    <col min="6421" max="6421" width="8.44140625" style="206" customWidth="1"/>
    <col min="6422" max="6422" width="7.5546875" style="206" customWidth="1"/>
    <col min="6423" max="6424" width="7.6640625" style="206" customWidth="1"/>
    <col min="6425" max="6425" width="8" style="206" customWidth="1"/>
    <col min="6426" max="6426" width="8.33203125" style="206" customWidth="1"/>
    <col min="6427" max="6427" width="8.5546875" style="206" customWidth="1"/>
    <col min="6428" max="6428" width="7.109375" style="206" customWidth="1"/>
    <col min="6429" max="6430" width="7.6640625" style="206" customWidth="1"/>
    <col min="6431" max="6432" width="8.109375" style="206"/>
    <col min="6433" max="6433" width="9.44140625" style="206" customWidth="1"/>
    <col min="6434" max="6630" width="8.33203125" style="206" customWidth="1"/>
    <col min="6631" max="6656" width="8.109375" style="206"/>
    <col min="6657" max="6657" width="9" style="206" customWidth="1"/>
    <col min="6658" max="6658" width="23.44140625" style="206" customWidth="1"/>
    <col min="6659" max="6659" width="8.33203125" style="206" customWidth="1"/>
    <col min="6660" max="6660" width="8.44140625" style="206" customWidth="1"/>
    <col min="6661" max="6661" width="7.88671875" style="206" customWidth="1"/>
    <col min="6662" max="6662" width="9" style="206" customWidth="1"/>
    <col min="6663" max="6663" width="8.109375" style="206"/>
    <col min="6664" max="6664" width="9.33203125" style="206" customWidth="1"/>
    <col min="6665" max="6666" width="8.33203125" style="206" customWidth="1"/>
    <col min="6667" max="6667" width="8.109375" style="206"/>
    <col min="6668" max="6669" width="8.77734375" style="206" customWidth="1"/>
    <col min="6670" max="6670" width="8.33203125" style="206" customWidth="1"/>
    <col min="6671" max="6671" width="8.5546875" style="206" customWidth="1"/>
    <col min="6672" max="6672" width="9" style="206" customWidth="1"/>
    <col min="6673" max="6673" width="10.33203125" style="206" customWidth="1"/>
    <col min="6674" max="6674" width="8.88671875" style="206" customWidth="1"/>
    <col min="6675" max="6675" width="8" style="206" customWidth="1"/>
    <col min="6676" max="6676" width="8.109375" style="206"/>
    <col min="6677" max="6677" width="8.44140625" style="206" customWidth="1"/>
    <col min="6678" max="6678" width="7.5546875" style="206" customWidth="1"/>
    <col min="6679" max="6680" width="7.6640625" style="206" customWidth="1"/>
    <col min="6681" max="6681" width="8" style="206" customWidth="1"/>
    <col min="6682" max="6682" width="8.33203125" style="206" customWidth="1"/>
    <col min="6683" max="6683" width="8.5546875" style="206" customWidth="1"/>
    <col min="6684" max="6684" width="7.109375" style="206" customWidth="1"/>
    <col min="6685" max="6686" width="7.6640625" style="206" customWidth="1"/>
    <col min="6687" max="6688" width="8.109375" style="206"/>
    <col min="6689" max="6689" width="9.44140625" style="206" customWidth="1"/>
    <col min="6690" max="6886" width="8.33203125" style="206" customWidth="1"/>
    <col min="6887" max="6912" width="8.109375" style="206"/>
    <col min="6913" max="6913" width="9" style="206" customWidth="1"/>
    <col min="6914" max="6914" width="23.44140625" style="206" customWidth="1"/>
    <col min="6915" max="6915" width="8.33203125" style="206" customWidth="1"/>
    <col min="6916" max="6916" width="8.44140625" style="206" customWidth="1"/>
    <col min="6917" max="6917" width="7.88671875" style="206" customWidth="1"/>
    <col min="6918" max="6918" width="9" style="206" customWidth="1"/>
    <col min="6919" max="6919" width="8.109375" style="206"/>
    <col min="6920" max="6920" width="9.33203125" style="206" customWidth="1"/>
    <col min="6921" max="6922" width="8.33203125" style="206" customWidth="1"/>
    <col min="6923" max="6923" width="8.109375" style="206"/>
    <col min="6924" max="6925" width="8.77734375" style="206" customWidth="1"/>
    <col min="6926" max="6926" width="8.33203125" style="206" customWidth="1"/>
    <col min="6927" max="6927" width="8.5546875" style="206" customWidth="1"/>
    <col min="6928" max="6928" width="9" style="206" customWidth="1"/>
    <col min="6929" max="6929" width="10.33203125" style="206" customWidth="1"/>
    <col min="6930" max="6930" width="8.88671875" style="206" customWidth="1"/>
    <col min="6931" max="6931" width="8" style="206" customWidth="1"/>
    <col min="6932" max="6932" width="8.109375" style="206"/>
    <col min="6933" max="6933" width="8.44140625" style="206" customWidth="1"/>
    <col min="6934" max="6934" width="7.5546875" style="206" customWidth="1"/>
    <col min="6935" max="6936" width="7.6640625" style="206" customWidth="1"/>
    <col min="6937" max="6937" width="8" style="206" customWidth="1"/>
    <col min="6938" max="6938" width="8.33203125" style="206" customWidth="1"/>
    <col min="6939" max="6939" width="8.5546875" style="206" customWidth="1"/>
    <col min="6940" max="6940" width="7.109375" style="206" customWidth="1"/>
    <col min="6941" max="6942" width="7.6640625" style="206" customWidth="1"/>
    <col min="6943" max="6944" width="8.109375" style="206"/>
    <col min="6945" max="6945" width="9.44140625" style="206" customWidth="1"/>
    <col min="6946" max="7142" width="8.33203125" style="206" customWidth="1"/>
    <col min="7143" max="7168" width="8.109375" style="206"/>
    <col min="7169" max="7169" width="9" style="206" customWidth="1"/>
    <col min="7170" max="7170" width="23.44140625" style="206" customWidth="1"/>
    <col min="7171" max="7171" width="8.33203125" style="206" customWidth="1"/>
    <col min="7172" max="7172" width="8.44140625" style="206" customWidth="1"/>
    <col min="7173" max="7173" width="7.88671875" style="206" customWidth="1"/>
    <col min="7174" max="7174" width="9" style="206" customWidth="1"/>
    <col min="7175" max="7175" width="8.109375" style="206"/>
    <col min="7176" max="7176" width="9.33203125" style="206" customWidth="1"/>
    <col min="7177" max="7178" width="8.33203125" style="206" customWidth="1"/>
    <col min="7179" max="7179" width="8.109375" style="206"/>
    <col min="7180" max="7181" width="8.77734375" style="206" customWidth="1"/>
    <col min="7182" max="7182" width="8.33203125" style="206" customWidth="1"/>
    <col min="7183" max="7183" width="8.5546875" style="206" customWidth="1"/>
    <col min="7184" max="7184" width="9" style="206" customWidth="1"/>
    <col min="7185" max="7185" width="10.33203125" style="206" customWidth="1"/>
    <col min="7186" max="7186" width="8.88671875" style="206" customWidth="1"/>
    <col min="7187" max="7187" width="8" style="206" customWidth="1"/>
    <col min="7188" max="7188" width="8.109375" style="206"/>
    <col min="7189" max="7189" width="8.44140625" style="206" customWidth="1"/>
    <col min="7190" max="7190" width="7.5546875" style="206" customWidth="1"/>
    <col min="7191" max="7192" width="7.6640625" style="206" customWidth="1"/>
    <col min="7193" max="7193" width="8" style="206" customWidth="1"/>
    <col min="7194" max="7194" width="8.33203125" style="206" customWidth="1"/>
    <col min="7195" max="7195" width="8.5546875" style="206" customWidth="1"/>
    <col min="7196" max="7196" width="7.109375" style="206" customWidth="1"/>
    <col min="7197" max="7198" width="7.6640625" style="206" customWidth="1"/>
    <col min="7199" max="7200" width="8.109375" style="206"/>
    <col min="7201" max="7201" width="9.44140625" style="206" customWidth="1"/>
    <col min="7202" max="7398" width="8.33203125" style="206" customWidth="1"/>
    <col min="7399" max="7424" width="8.109375" style="206"/>
    <col min="7425" max="7425" width="9" style="206" customWidth="1"/>
    <col min="7426" max="7426" width="23.44140625" style="206" customWidth="1"/>
    <col min="7427" max="7427" width="8.33203125" style="206" customWidth="1"/>
    <col min="7428" max="7428" width="8.44140625" style="206" customWidth="1"/>
    <col min="7429" max="7429" width="7.88671875" style="206" customWidth="1"/>
    <col min="7430" max="7430" width="9" style="206" customWidth="1"/>
    <col min="7431" max="7431" width="8.109375" style="206"/>
    <col min="7432" max="7432" width="9.33203125" style="206" customWidth="1"/>
    <col min="7433" max="7434" width="8.33203125" style="206" customWidth="1"/>
    <col min="7435" max="7435" width="8.109375" style="206"/>
    <col min="7436" max="7437" width="8.77734375" style="206" customWidth="1"/>
    <col min="7438" max="7438" width="8.33203125" style="206" customWidth="1"/>
    <col min="7439" max="7439" width="8.5546875" style="206" customWidth="1"/>
    <col min="7440" max="7440" width="9" style="206" customWidth="1"/>
    <col min="7441" max="7441" width="10.33203125" style="206" customWidth="1"/>
    <col min="7442" max="7442" width="8.88671875" style="206" customWidth="1"/>
    <col min="7443" max="7443" width="8" style="206" customWidth="1"/>
    <col min="7444" max="7444" width="8.109375" style="206"/>
    <col min="7445" max="7445" width="8.44140625" style="206" customWidth="1"/>
    <col min="7446" max="7446" width="7.5546875" style="206" customWidth="1"/>
    <col min="7447" max="7448" width="7.6640625" style="206" customWidth="1"/>
    <col min="7449" max="7449" width="8" style="206" customWidth="1"/>
    <col min="7450" max="7450" width="8.33203125" style="206" customWidth="1"/>
    <col min="7451" max="7451" width="8.5546875" style="206" customWidth="1"/>
    <col min="7452" max="7452" width="7.109375" style="206" customWidth="1"/>
    <col min="7453" max="7454" width="7.6640625" style="206" customWidth="1"/>
    <col min="7455" max="7456" width="8.109375" style="206"/>
    <col min="7457" max="7457" width="9.44140625" style="206" customWidth="1"/>
    <col min="7458" max="7654" width="8.33203125" style="206" customWidth="1"/>
    <col min="7655" max="7680" width="8.109375" style="206"/>
    <col min="7681" max="7681" width="9" style="206" customWidth="1"/>
    <col min="7682" max="7682" width="23.44140625" style="206" customWidth="1"/>
    <col min="7683" max="7683" width="8.33203125" style="206" customWidth="1"/>
    <col min="7684" max="7684" width="8.44140625" style="206" customWidth="1"/>
    <col min="7685" max="7685" width="7.88671875" style="206" customWidth="1"/>
    <col min="7686" max="7686" width="9" style="206" customWidth="1"/>
    <col min="7687" max="7687" width="8.109375" style="206"/>
    <col min="7688" max="7688" width="9.33203125" style="206" customWidth="1"/>
    <col min="7689" max="7690" width="8.33203125" style="206" customWidth="1"/>
    <col min="7691" max="7691" width="8.109375" style="206"/>
    <col min="7692" max="7693" width="8.77734375" style="206" customWidth="1"/>
    <col min="7694" max="7694" width="8.33203125" style="206" customWidth="1"/>
    <col min="7695" max="7695" width="8.5546875" style="206" customWidth="1"/>
    <col min="7696" max="7696" width="9" style="206" customWidth="1"/>
    <col min="7697" max="7697" width="10.33203125" style="206" customWidth="1"/>
    <col min="7698" max="7698" width="8.88671875" style="206" customWidth="1"/>
    <col min="7699" max="7699" width="8" style="206" customWidth="1"/>
    <col min="7700" max="7700" width="8.109375" style="206"/>
    <col min="7701" max="7701" width="8.44140625" style="206" customWidth="1"/>
    <col min="7702" max="7702" width="7.5546875" style="206" customWidth="1"/>
    <col min="7703" max="7704" width="7.6640625" style="206" customWidth="1"/>
    <col min="7705" max="7705" width="8" style="206" customWidth="1"/>
    <col min="7706" max="7706" width="8.33203125" style="206" customWidth="1"/>
    <col min="7707" max="7707" width="8.5546875" style="206" customWidth="1"/>
    <col min="7708" max="7708" width="7.109375" style="206" customWidth="1"/>
    <col min="7709" max="7710" width="7.6640625" style="206" customWidth="1"/>
    <col min="7711" max="7712" width="8.109375" style="206"/>
    <col min="7713" max="7713" width="9.44140625" style="206" customWidth="1"/>
    <col min="7714" max="7910" width="8.33203125" style="206" customWidth="1"/>
    <col min="7911" max="7936" width="8.109375" style="206"/>
    <col min="7937" max="7937" width="9" style="206" customWidth="1"/>
    <col min="7938" max="7938" width="23.44140625" style="206" customWidth="1"/>
    <col min="7939" max="7939" width="8.33203125" style="206" customWidth="1"/>
    <col min="7940" max="7940" width="8.44140625" style="206" customWidth="1"/>
    <col min="7941" max="7941" width="7.88671875" style="206" customWidth="1"/>
    <col min="7942" max="7942" width="9" style="206" customWidth="1"/>
    <col min="7943" max="7943" width="8.109375" style="206"/>
    <col min="7944" max="7944" width="9.33203125" style="206" customWidth="1"/>
    <col min="7945" max="7946" width="8.33203125" style="206" customWidth="1"/>
    <col min="7947" max="7947" width="8.109375" style="206"/>
    <col min="7948" max="7949" width="8.77734375" style="206" customWidth="1"/>
    <col min="7950" max="7950" width="8.33203125" style="206" customWidth="1"/>
    <col min="7951" max="7951" width="8.5546875" style="206" customWidth="1"/>
    <col min="7952" max="7952" width="9" style="206" customWidth="1"/>
    <col min="7953" max="7953" width="10.33203125" style="206" customWidth="1"/>
    <col min="7954" max="7954" width="8.88671875" style="206" customWidth="1"/>
    <col min="7955" max="7955" width="8" style="206" customWidth="1"/>
    <col min="7956" max="7956" width="8.109375" style="206"/>
    <col min="7957" max="7957" width="8.44140625" style="206" customWidth="1"/>
    <col min="7958" max="7958" width="7.5546875" style="206" customWidth="1"/>
    <col min="7959" max="7960" width="7.6640625" style="206" customWidth="1"/>
    <col min="7961" max="7961" width="8" style="206" customWidth="1"/>
    <col min="7962" max="7962" width="8.33203125" style="206" customWidth="1"/>
    <col min="7963" max="7963" width="8.5546875" style="206" customWidth="1"/>
    <col min="7964" max="7964" width="7.109375" style="206" customWidth="1"/>
    <col min="7965" max="7966" width="7.6640625" style="206" customWidth="1"/>
    <col min="7967" max="7968" width="8.109375" style="206"/>
    <col min="7969" max="7969" width="9.44140625" style="206" customWidth="1"/>
    <col min="7970" max="8166" width="8.33203125" style="206" customWidth="1"/>
    <col min="8167" max="8192" width="8.109375" style="206"/>
    <col min="8193" max="8193" width="9" style="206" customWidth="1"/>
    <col min="8194" max="8194" width="23.44140625" style="206" customWidth="1"/>
    <col min="8195" max="8195" width="8.33203125" style="206" customWidth="1"/>
    <col min="8196" max="8196" width="8.44140625" style="206" customWidth="1"/>
    <col min="8197" max="8197" width="7.88671875" style="206" customWidth="1"/>
    <col min="8198" max="8198" width="9" style="206" customWidth="1"/>
    <col min="8199" max="8199" width="8.109375" style="206"/>
    <col min="8200" max="8200" width="9.33203125" style="206" customWidth="1"/>
    <col min="8201" max="8202" width="8.33203125" style="206" customWidth="1"/>
    <col min="8203" max="8203" width="8.109375" style="206"/>
    <col min="8204" max="8205" width="8.77734375" style="206" customWidth="1"/>
    <col min="8206" max="8206" width="8.33203125" style="206" customWidth="1"/>
    <col min="8207" max="8207" width="8.5546875" style="206" customWidth="1"/>
    <col min="8208" max="8208" width="9" style="206" customWidth="1"/>
    <col min="8209" max="8209" width="10.33203125" style="206" customWidth="1"/>
    <col min="8210" max="8210" width="8.88671875" style="206" customWidth="1"/>
    <col min="8211" max="8211" width="8" style="206" customWidth="1"/>
    <col min="8212" max="8212" width="8.109375" style="206"/>
    <col min="8213" max="8213" width="8.44140625" style="206" customWidth="1"/>
    <col min="8214" max="8214" width="7.5546875" style="206" customWidth="1"/>
    <col min="8215" max="8216" width="7.6640625" style="206" customWidth="1"/>
    <col min="8217" max="8217" width="8" style="206" customWidth="1"/>
    <col min="8218" max="8218" width="8.33203125" style="206" customWidth="1"/>
    <col min="8219" max="8219" width="8.5546875" style="206" customWidth="1"/>
    <col min="8220" max="8220" width="7.109375" style="206" customWidth="1"/>
    <col min="8221" max="8222" width="7.6640625" style="206" customWidth="1"/>
    <col min="8223" max="8224" width="8.109375" style="206"/>
    <col min="8225" max="8225" width="9.44140625" style="206" customWidth="1"/>
    <col min="8226" max="8422" width="8.33203125" style="206" customWidth="1"/>
    <col min="8423" max="8448" width="8.109375" style="206"/>
    <col min="8449" max="8449" width="9" style="206" customWidth="1"/>
    <col min="8450" max="8450" width="23.44140625" style="206" customWidth="1"/>
    <col min="8451" max="8451" width="8.33203125" style="206" customWidth="1"/>
    <col min="8452" max="8452" width="8.44140625" style="206" customWidth="1"/>
    <col min="8453" max="8453" width="7.88671875" style="206" customWidth="1"/>
    <col min="8454" max="8454" width="9" style="206" customWidth="1"/>
    <col min="8455" max="8455" width="8.109375" style="206"/>
    <col min="8456" max="8456" width="9.33203125" style="206" customWidth="1"/>
    <col min="8457" max="8458" width="8.33203125" style="206" customWidth="1"/>
    <col min="8459" max="8459" width="8.109375" style="206"/>
    <col min="8460" max="8461" width="8.77734375" style="206" customWidth="1"/>
    <col min="8462" max="8462" width="8.33203125" style="206" customWidth="1"/>
    <col min="8463" max="8463" width="8.5546875" style="206" customWidth="1"/>
    <col min="8464" max="8464" width="9" style="206" customWidth="1"/>
    <col min="8465" max="8465" width="10.33203125" style="206" customWidth="1"/>
    <col min="8466" max="8466" width="8.88671875" style="206" customWidth="1"/>
    <col min="8467" max="8467" width="8" style="206" customWidth="1"/>
    <col min="8468" max="8468" width="8.109375" style="206"/>
    <col min="8469" max="8469" width="8.44140625" style="206" customWidth="1"/>
    <col min="8470" max="8470" width="7.5546875" style="206" customWidth="1"/>
    <col min="8471" max="8472" width="7.6640625" style="206" customWidth="1"/>
    <col min="8473" max="8473" width="8" style="206" customWidth="1"/>
    <col min="8474" max="8474" width="8.33203125" style="206" customWidth="1"/>
    <col min="8475" max="8475" width="8.5546875" style="206" customWidth="1"/>
    <col min="8476" max="8476" width="7.109375" style="206" customWidth="1"/>
    <col min="8477" max="8478" width="7.6640625" style="206" customWidth="1"/>
    <col min="8479" max="8480" width="8.109375" style="206"/>
    <col min="8481" max="8481" width="9.44140625" style="206" customWidth="1"/>
    <col min="8482" max="8678" width="8.33203125" style="206" customWidth="1"/>
    <col min="8679" max="8704" width="8.109375" style="206"/>
    <col min="8705" max="8705" width="9" style="206" customWidth="1"/>
    <col min="8706" max="8706" width="23.44140625" style="206" customWidth="1"/>
    <col min="8707" max="8707" width="8.33203125" style="206" customWidth="1"/>
    <col min="8708" max="8708" width="8.44140625" style="206" customWidth="1"/>
    <col min="8709" max="8709" width="7.88671875" style="206" customWidth="1"/>
    <col min="8710" max="8710" width="9" style="206" customWidth="1"/>
    <col min="8711" max="8711" width="8.109375" style="206"/>
    <col min="8712" max="8712" width="9.33203125" style="206" customWidth="1"/>
    <col min="8713" max="8714" width="8.33203125" style="206" customWidth="1"/>
    <col min="8715" max="8715" width="8.109375" style="206"/>
    <col min="8716" max="8717" width="8.77734375" style="206" customWidth="1"/>
    <col min="8718" max="8718" width="8.33203125" style="206" customWidth="1"/>
    <col min="8719" max="8719" width="8.5546875" style="206" customWidth="1"/>
    <col min="8720" max="8720" width="9" style="206" customWidth="1"/>
    <col min="8721" max="8721" width="10.33203125" style="206" customWidth="1"/>
    <col min="8722" max="8722" width="8.88671875" style="206" customWidth="1"/>
    <col min="8723" max="8723" width="8" style="206" customWidth="1"/>
    <col min="8724" max="8724" width="8.109375" style="206"/>
    <col min="8725" max="8725" width="8.44140625" style="206" customWidth="1"/>
    <col min="8726" max="8726" width="7.5546875" style="206" customWidth="1"/>
    <col min="8727" max="8728" width="7.6640625" style="206" customWidth="1"/>
    <col min="8729" max="8729" width="8" style="206" customWidth="1"/>
    <col min="8730" max="8730" width="8.33203125" style="206" customWidth="1"/>
    <col min="8731" max="8731" width="8.5546875" style="206" customWidth="1"/>
    <col min="8732" max="8732" width="7.109375" style="206" customWidth="1"/>
    <col min="8733" max="8734" width="7.6640625" style="206" customWidth="1"/>
    <col min="8735" max="8736" width="8.109375" style="206"/>
    <col min="8737" max="8737" width="9.44140625" style="206" customWidth="1"/>
    <col min="8738" max="8934" width="8.33203125" style="206" customWidth="1"/>
    <col min="8935" max="8960" width="8.109375" style="206"/>
    <col min="8961" max="8961" width="9" style="206" customWidth="1"/>
    <col min="8962" max="8962" width="23.44140625" style="206" customWidth="1"/>
    <col min="8963" max="8963" width="8.33203125" style="206" customWidth="1"/>
    <col min="8964" max="8964" width="8.44140625" style="206" customWidth="1"/>
    <col min="8965" max="8965" width="7.88671875" style="206" customWidth="1"/>
    <col min="8966" max="8966" width="9" style="206" customWidth="1"/>
    <col min="8967" max="8967" width="8.109375" style="206"/>
    <col min="8968" max="8968" width="9.33203125" style="206" customWidth="1"/>
    <col min="8969" max="8970" width="8.33203125" style="206" customWidth="1"/>
    <col min="8971" max="8971" width="8.109375" style="206"/>
    <col min="8972" max="8973" width="8.77734375" style="206" customWidth="1"/>
    <col min="8974" max="8974" width="8.33203125" style="206" customWidth="1"/>
    <col min="8975" max="8975" width="8.5546875" style="206" customWidth="1"/>
    <col min="8976" max="8976" width="9" style="206" customWidth="1"/>
    <col min="8977" max="8977" width="10.33203125" style="206" customWidth="1"/>
    <col min="8978" max="8978" width="8.88671875" style="206" customWidth="1"/>
    <col min="8979" max="8979" width="8" style="206" customWidth="1"/>
    <col min="8980" max="8980" width="8.109375" style="206"/>
    <col min="8981" max="8981" width="8.44140625" style="206" customWidth="1"/>
    <col min="8982" max="8982" width="7.5546875" style="206" customWidth="1"/>
    <col min="8983" max="8984" width="7.6640625" style="206" customWidth="1"/>
    <col min="8985" max="8985" width="8" style="206" customWidth="1"/>
    <col min="8986" max="8986" width="8.33203125" style="206" customWidth="1"/>
    <col min="8987" max="8987" width="8.5546875" style="206" customWidth="1"/>
    <col min="8988" max="8988" width="7.109375" style="206" customWidth="1"/>
    <col min="8989" max="8990" width="7.6640625" style="206" customWidth="1"/>
    <col min="8991" max="8992" width="8.109375" style="206"/>
    <col min="8993" max="8993" width="9.44140625" style="206" customWidth="1"/>
    <col min="8994" max="9190" width="8.33203125" style="206" customWidth="1"/>
    <col min="9191" max="9216" width="8.109375" style="206"/>
    <col min="9217" max="9217" width="9" style="206" customWidth="1"/>
    <col min="9218" max="9218" width="23.44140625" style="206" customWidth="1"/>
    <col min="9219" max="9219" width="8.33203125" style="206" customWidth="1"/>
    <col min="9220" max="9220" width="8.44140625" style="206" customWidth="1"/>
    <col min="9221" max="9221" width="7.88671875" style="206" customWidth="1"/>
    <col min="9222" max="9222" width="9" style="206" customWidth="1"/>
    <col min="9223" max="9223" width="8.109375" style="206"/>
    <col min="9224" max="9224" width="9.33203125" style="206" customWidth="1"/>
    <col min="9225" max="9226" width="8.33203125" style="206" customWidth="1"/>
    <col min="9227" max="9227" width="8.109375" style="206"/>
    <col min="9228" max="9229" width="8.77734375" style="206" customWidth="1"/>
    <col min="9230" max="9230" width="8.33203125" style="206" customWidth="1"/>
    <col min="9231" max="9231" width="8.5546875" style="206" customWidth="1"/>
    <col min="9232" max="9232" width="9" style="206" customWidth="1"/>
    <col min="9233" max="9233" width="10.33203125" style="206" customWidth="1"/>
    <col min="9234" max="9234" width="8.88671875" style="206" customWidth="1"/>
    <col min="9235" max="9235" width="8" style="206" customWidth="1"/>
    <col min="9236" max="9236" width="8.109375" style="206"/>
    <col min="9237" max="9237" width="8.44140625" style="206" customWidth="1"/>
    <col min="9238" max="9238" width="7.5546875" style="206" customWidth="1"/>
    <col min="9239" max="9240" width="7.6640625" style="206" customWidth="1"/>
    <col min="9241" max="9241" width="8" style="206" customWidth="1"/>
    <col min="9242" max="9242" width="8.33203125" style="206" customWidth="1"/>
    <col min="9243" max="9243" width="8.5546875" style="206" customWidth="1"/>
    <col min="9244" max="9244" width="7.109375" style="206" customWidth="1"/>
    <col min="9245" max="9246" width="7.6640625" style="206" customWidth="1"/>
    <col min="9247" max="9248" width="8.109375" style="206"/>
    <col min="9249" max="9249" width="9.44140625" style="206" customWidth="1"/>
    <col min="9250" max="9446" width="8.33203125" style="206" customWidth="1"/>
    <col min="9447" max="9472" width="8.109375" style="206"/>
    <col min="9473" max="9473" width="9" style="206" customWidth="1"/>
    <col min="9474" max="9474" width="23.44140625" style="206" customWidth="1"/>
    <col min="9475" max="9475" width="8.33203125" style="206" customWidth="1"/>
    <col min="9476" max="9476" width="8.44140625" style="206" customWidth="1"/>
    <col min="9477" max="9477" width="7.88671875" style="206" customWidth="1"/>
    <col min="9478" max="9478" width="9" style="206" customWidth="1"/>
    <col min="9479" max="9479" width="8.109375" style="206"/>
    <col min="9480" max="9480" width="9.33203125" style="206" customWidth="1"/>
    <col min="9481" max="9482" width="8.33203125" style="206" customWidth="1"/>
    <col min="9483" max="9483" width="8.109375" style="206"/>
    <col min="9484" max="9485" width="8.77734375" style="206" customWidth="1"/>
    <col min="9486" max="9486" width="8.33203125" style="206" customWidth="1"/>
    <col min="9487" max="9487" width="8.5546875" style="206" customWidth="1"/>
    <col min="9488" max="9488" width="9" style="206" customWidth="1"/>
    <col min="9489" max="9489" width="10.33203125" style="206" customWidth="1"/>
    <col min="9490" max="9490" width="8.88671875" style="206" customWidth="1"/>
    <col min="9491" max="9491" width="8" style="206" customWidth="1"/>
    <col min="9492" max="9492" width="8.109375" style="206"/>
    <col min="9493" max="9493" width="8.44140625" style="206" customWidth="1"/>
    <col min="9494" max="9494" width="7.5546875" style="206" customWidth="1"/>
    <col min="9495" max="9496" width="7.6640625" style="206" customWidth="1"/>
    <col min="9497" max="9497" width="8" style="206" customWidth="1"/>
    <col min="9498" max="9498" width="8.33203125" style="206" customWidth="1"/>
    <col min="9499" max="9499" width="8.5546875" style="206" customWidth="1"/>
    <col min="9500" max="9500" width="7.109375" style="206" customWidth="1"/>
    <col min="9501" max="9502" width="7.6640625" style="206" customWidth="1"/>
    <col min="9503" max="9504" width="8.109375" style="206"/>
    <col min="9505" max="9505" width="9.44140625" style="206" customWidth="1"/>
    <col min="9506" max="9702" width="8.33203125" style="206" customWidth="1"/>
    <col min="9703" max="9728" width="8.109375" style="206"/>
    <col min="9729" max="9729" width="9" style="206" customWidth="1"/>
    <col min="9730" max="9730" width="23.44140625" style="206" customWidth="1"/>
    <col min="9731" max="9731" width="8.33203125" style="206" customWidth="1"/>
    <col min="9732" max="9732" width="8.44140625" style="206" customWidth="1"/>
    <col min="9733" max="9733" width="7.88671875" style="206" customWidth="1"/>
    <col min="9734" max="9734" width="9" style="206" customWidth="1"/>
    <col min="9735" max="9735" width="8.109375" style="206"/>
    <col min="9736" max="9736" width="9.33203125" style="206" customWidth="1"/>
    <col min="9737" max="9738" width="8.33203125" style="206" customWidth="1"/>
    <col min="9739" max="9739" width="8.109375" style="206"/>
    <col min="9740" max="9741" width="8.77734375" style="206" customWidth="1"/>
    <col min="9742" max="9742" width="8.33203125" style="206" customWidth="1"/>
    <col min="9743" max="9743" width="8.5546875" style="206" customWidth="1"/>
    <col min="9744" max="9744" width="9" style="206" customWidth="1"/>
    <col min="9745" max="9745" width="10.33203125" style="206" customWidth="1"/>
    <col min="9746" max="9746" width="8.88671875" style="206" customWidth="1"/>
    <col min="9747" max="9747" width="8" style="206" customWidth="1"/>
    <col min="9748" max="9748" width="8.109375" style="206"/>
    <col min="9749" max="9749" width="8.44140625" style="206" customWidth="1"/>
    <col min="9750" max="9750" width="7.5546875" style="206" customWidth="1"/>
    <col min="9751" max="9752" width="7.6640625" style="206" customWidth="1"/>
    <col min="9753" max="9753" width="8" style="206" customWidth="1"/>
    <col min="9754" max="9754" width="8.33203125" style="206" customWidth="1"/>
    <col min="9755" max="9755" width="8.5546875" style="206" customWidth="1"/>
    <col min="9756" max="9756" width="7.109375" style="206" customWidth="1"/>
    <col min="9757" max="9758" width="7.6640625" style="206" customWidth="1"/>
    <col min="9759" max="9760" width="8.109375" style="206"/>
    <col min="9761" max="9761" width="9.44140625" style="206" customWidth="1"/>
    <col min="9762" max="9958" width="8.33203125" style="206" customWidth="1"/>
    <col min="9959" max="9984" width="8.109375" style="206"/>
    <col min="9985" max="9985" width="9" style="206" customWidth="1"/>
    <col min="9986" max="9986" width="23.44140625" style="206" customWidth="1"/>
    <col min="9987" max="9987" width="8.33203125" style="206" customWidth="1"/>
    <col min="9988" max="9988" width="8.44140625" style="206" customWidth="1"/>
    <col min="9989" max="9989" width="7.88671875" style="206" customWidth="1"/>
    <col min="9990" max="9990" width="9" style="206" customWidth="1"/>
    <col min="9991" max="9991" width="8.109375" style="206"/>
    <col min="9992" max="9992" width="9.33203125" style="206" customWidth="1"/>
    <col min="9993" max="9994" width="8.33203125" style="206" customWidth="1"/>
    <col min="9995" max="9995" width="8.109375" style="206"/>
    <col min="9996" max="9997" width="8.77734375" style="206" customWidth="1"/>
    <col min="9998" max="9998" width="8.33203125" style="206" customWidth="1"/>
    <col min="9999" max="9999" width="8.5546875" style="206" customWidth="1"/>
    <col min="10000" max="10000" width="9" style="206" customWidth="1"/>
    <col min="10001" max="10001" width="10.33203125" style="206" customWidth="1"/>
    <col min="10002" max="10002" width="8.88671875" style="206" customWidth="1"/>
    <col min="10003" max="10003" width="8" style="206" customWidth="1"/>
    <col min="10004" max="10004" width="8.109375" style="206"/>
    <col min="10005" max="10005" width="8.44140625" style="206" customWidth="1"/>
    <col min="10006" max="10006" width="7.5546875" style="206" customWidth="1"/>
    <col min="10007" max="10008" width="7.6640625" style="206" customWidth="1"/>
    <col min="10009" max="10009" width="8" style="206" customWidth="1"/>
    <col min="10010" max="10010" width="8.33203125" style="206" customWidth="1"/>
    <col min="10011" max="10011" width="8.5546875" style="206" customWidth="1"/>
    <col min="10012" max="10012" width="7.109375" style="206" customWidth="1"/>
    <col min="10013" max="10014" width="7.6640625" style="206" customWidth="1"/>
    <col min="10015" max="10016" width="8.109375" style="206"/>
    <col min="10017" max="10017" width="9.44140625" style="206" customWidth="1"/>
    <col min="10018" max="10214" width="8.33203125" style="206" customWidth="1"/>
    <col min="10215" max="10240" width="8.109375" style="206"/>
    <col min="10241" max="10241" width="9" style="206" customWidth="1"/>
    <col min="10242" max="10242" width="23.44140625" style="206" customWidth="1"/>
    <col min="10243" max="10243" width="8.33203125" style="206" customWidth="1"/>
    <col min="10244" max="10244" width="8.44140625" style="206" customWidth="1"/>
    <col min="10245" max="10245" width="7.88671875" style="206" customWidth="1"/>
    <col min="10246" max="10246" width="9" style="206" customWidth="1"/>
    <col min="10247" max="10247" width="8.109375" style="206"/>
    <col min="10248" max="10248" width="9.33203125" style="206" customWidth="1"/>
    <col min="10249" max="10250" width="8.33203125" style="206" customWidth="1"/>
    <col min="10251" max="10251" width="8.109375" style="206"/>
    <col min="10252" max="10253" width="8.77734375" style="206" customWidth="1"/>
    <col min="10254" max="10254" width="8.33203125" style="206" customWidth="1"/>
    <col min="10255" max="10255" width="8.5546875" style="206" customWidth="1"/>
    <col min="10256" max="10256" width="9" style="206" customWidth="1"/>
    <col min="10257" max="10257" width="10.33203125" style="206" customWidth="1"/>
    <col min="10258" max="10258" width="8.88671875" style="206" customWidth="1"/>
    <col min="10259" max="10259" width="8" style="206" customWidth="1"/>
    <col min="10260" max="10260" width="8.109375" style="206"/>
    <col min="10261" max="10261" width="8.44140625" style="206" customWidth="1"/>
    <col min="10262" max="10262" width="7.5546875" style="206" customWidth="1"/>
    <col min="10263" max="10264" width="7.6640625" style="206" customWidth="1"/>
    <col min="10265" max="10265" width="8" style="206" customWidth="1"/>
    <col min="10266" max="10266" width="8.33203125" style="206" customWidth="1"/>
    <col min="10267" max="10267" width="8.5546875" style="206" customWidth="1"/>
    <col min="10268" max="10268" width="7.109375" style="206" customWidth="1"/>
    <col min="10269" max="10270" width="7.6640625" style="206" customWidth="1"/>
    <col min="10271" max="10272" width="8.109375" style="206"/>
    <col min="10273" max="10273" width="9.44140625" style="206" customWidth="1"/>
    <col min="10274" max="10470" width="8.33203125" style="206" customWidth="1"/>
    <col min="10471" max="10496" width="8.109375" style="206"/>
    <col min="10497" max="10497" width="9" style="206" customWidth="1"/>
    <col min="10498" max="10498" width="23.44140625" style="206" customWidth="1"/>
    <col min="10499" max="10499" width="8.33203125" style="206" customWidth="1"/>
    <col min="10500" max="10500" width="8.44140625" style="206" customWidth="1"/>
    <col min="10501" max="10501" width="7.88671875" style="206" customWidth="1"/>
    <col min="10502" max="10502" width="9" style="206" customWidth="1"/>
    <col min="10503" max="10503" width="8.109375" style="206"/>
    <col min="10504" max="10504" width="9.33203125" style="206" customWidth="1"/>
    <col min="10505" max="10506" width="8.33203125" style="206" customWidth="1"/>
    <col min="10507" max="10507" width="8.109375" style="206"/>
    <col min="10508" max="10509" width="8.77734375" style="206" customWidth="1"/>
    <col min="10510" max="10510" width="8.33203125" style="206" customWidth="1"/>
    <col min="10511" max="10511" width="8.5546875" style="206" customWidth="1"/>
    <col min="10512" max="10512" width="9" style="206" customWidth="1"/>
    <col min="10513" max="10513" width="10.33203125" style="206" customWidth="1"/>
    <col min="10514" max="10514" width="8.88671875" style="206" customWidth="1"/>
    <col min="10515" max="10515" width="8" style="206" customWidth="1"/>
    <col min="10516" max="10516" width="8.109375" style="206"/>
    <col min="10517" max="10517" width="8.44140625" style="206" customWidth="1"/>
    <col min="10518" max="10518" width="7.5546875" style="206" customWidth="1"/>
    <col min="10519" max="10520" width="7.6640625" style="206" customWidth="1"/>
    <col min="10521" max="10521" width="8" style="206" customWidth="1"/>
    <col min="10522" max="10522" width="8.33203125" style="206" customWidth="1"/>
    <col min="10523" max="10523" width="8.5546875" style="206" customWidth="1"/>
    <col min="10524" max="10524" width="7.109375" style="206" customWidth="1"/>
    <col min="10525" max="10526" width="7.6640625" style="206" customWidth="1"/>
    <col min="10527" max="10528" width="8.109375" style="206"/>
    <col min="10529" max="10529" width="9.44140625" style="206" customWidth="1"/>
    <col min="10530" max="10726" width="8.33203125" style="206" customWidth="1"/>
    <col min="10727" max="10752" width="8.109375" style="206"/>
    <col min="10753" max="10753" width="9" style="206" customWidth="1"/>
    <col min="10754" max="10754" width="23.44140625" style="206" customWidth="1"/>
    <col min="10755" max="10755" width="8.33203125" style="206" customWidth="1"/>
    <col min="10756" max="10756" width="8.44140625" style="206" customWidth="1"/>
    <col min="10757" max="10757" width="7.88671875" style="206" customWidth="1"/>
    <col min="10758" max="10758" width="9" style="206" customWidth="1"/>
    <col min="10759" max="10759" width="8.109375" style="206"/>
    <col min="10760" max="10760" width="9.33203125" style="206" customWidth="1"/>
    <col min="10761" max="10762" width="8.33203125" style="206" customWidth="1"/>
    <col min="10763" max="10763" width="8.109375" style="206"/>
    <col min="10764" max="10765" width="8.77734375" style="206" customWidth="1"/>
    <col min="10766" max="10766" width="8.33203125" style="206" customWidth="1"/>
    <col min="10767" max="10767" width="8.5546875" style="206" customWidth="1"/>
    <col min="10768" max="10768" width="9" style="206" customWidth="1"/>
    <col min="10769" max="10769" width="10.33203125" style="206" customWidth="1"/>
    <col min="10770" max="10770" width="8.88671875" style="206" customWidth="1"/>
    <col min="10771" max="10771" width="8" style="206" customWidth="1"/>
    <col min="10772" max="10772" width="8.109375" style="206"/>
    <col min="10773" max="10773" width="8.44140625" style="206" customWidth="1"/>
    <col min="10774" max="10774" width="7.5546875" style="206" customWidth="1"/>
    <col min="10775" max="10776" width="7.6640625" style="206" customWidth="1"/>
    <col min="10777" max="10777" width="8" style="206" customWidth="1"/>
    <col min="10778" max="10778" width="8.33203125" style="206" customWidth="1"/>
    <col min="10779" max="10779" width="8.5546875" style="206" customWidth="1"/>
    <col min="10780" max="10780" width="7.109375" style="206" customWidth="1"/>
    <col min="10781" max="10782" width="7.6640625" style="206" customWidth="1"/>
    <col min="10783" max="10784" width="8.109375" style="206"/>
    <col min="10785" max="10785" width="9.44140625" style="206" customWidth="1"/>
    <col min="10786" max="10982" width="8.33203125" style="206" customWidth="1"/>
    <col min="10983" max="11008" width="8.109375" style="206"/>
    <col min="11009" max="11009" width="9" style="206" customWidth="1"/>
    <col min="11010" max="11010" width="23.44140625" style="206" customWidth="1"/>
    <col min="11011" max="11011" width="8.33203125" style="206" customWidth="1"/>
    <col min="11012" max="11012" width="8.44140625" style="206" customWidth="1"/>
    <col min="11013" max="11013" width="7.88671875" style="206" customWidth="1"/>
    <col min="11014" max="11014" width="9" style="206" customWidth="1"/>
    <col min="11015" max="11015" width="8.109375" style="206"/>
    <col min="11016" max="11016" width="9.33203125" style="206" customWidth="1"/>
    <col min="11017" max="11018" width="8.33203125" style="206" customWidth="1"/>
    <col min="11019" max="11019" width="8.109375" style="206"/>
    <col min="11020" max="11021" width="8.77734375" style="206" customWidth="1"/>
    <col min="11022" max="11022" width="8.33203125" style="206" customWidth="1"/>
    <col min="11023" max="11023" width="8.5546875" style="206" customWidth="1"/>
    <col min="11024" max="11024" width="9" style="206" customWidth="1"/>
    <col min="11025" max="11025" width="10.33203125" style="206" customWidth="1"/>
    <col min="11026" max="11026" width="8.88671875" style="206" customWidth="1"/>
    <col min="11027" max="11027" width="8" style="206" customWidth="1"/>
    <col min="11028" max="11028" width="8.109375" style="206"/>
    <col min="11029" max="11029" width="8.44140625" style="206" customWidth="1"/>
    <col min="11030" max="11030" width="7.5546875" style="206" customWidth="1"/>
    <col min="11031" max="11032" width="7.6640625" style="206" customWidth="1"/>
    <col min="11033" max="11033" width="8" style="206" customWidth="1"/>
    <col min="11034" max="11034" width="8.33203125" style="206" customWidth="1"/>
    <col min="11035" max="11035" width="8.5546875" style="206" customWidth="1"/>
    <col min="11036" max="11036" width="7.109375" style="206" customWidth="1"/>
    <col min="11037" max="11038" width="7.6640625" style="206" customWidth="1"/>
    <col min="11039" max="11040" width="8.109375" style="206"/>
    <col min="11041" max="11041" width="9.44140625" style="206" customWidth="1"/>
    <col min="11042" max="11238" width="8.33203125" style="206" customWidth="1"/>
    <col min="11239" max="11264" width="8.109375" style="206"/>
    <col min="11265" max="11265" width="9" style="206" customWidth="1"/>
    <col min="11266" max="11266" width="23.44140625" style="206" customWidth="1"/>
    <col min="11267" max="11267" width="8.33203125" style="206" customWidth="1"/>
    <col min="11268" max="11268" width="8.44140625" style="206" customWidth="1"/>
    <col min="11269" max="11269" width="7.88671875" style="206" customWidth="1"/>
    <col min="11270" max="11270" width="9" style="206" customWidth="1"/>
    <col min="11271" max="11271" width="8.109375" style="206"/>
    <col min="11272" max="11272" width="9.33203125" style="206" customWidth="1"/>
    <col min="11273" max="11274" width="8.33203125" style="206" customWidth="1"/>
    <col min="11275" max="11275" width="8.109375" style="206"/>
    <col min="11276" max="11277" width="8.77734375" style="206" customWidth="1"/>
    <col min="11278" max="11278" width="8.33203125" style="206" customWidth="1"/>
    <col min="11279" max="11279" width="8.5546875" style="206" customWidth="1"/>
    <col min="11280" max="11280" width="9" style="206" customWidth="1"/>
    <col min="11281" max="11281" width="10.33203125" style="206" customWidth="1"/>
    <col min="11282" max="11282" width="8.88671875" style="206" customWidth="1"/>
    <col min="11283" max="11283" width="8" style="206" customWidth="1"/>
    <col min="11284" max="11284" width="8.109375" style="206"/>
    <col min="11285" max="11285" width="8.44140625" style="206" customWidth="1"/>
    <col min="11286" max="11286" width="7.5546875" style="206" customWidth="1"/>
    <col min="11287" max="11288" width="7.6640625" style="206" customWidth="1"/>
    <col min="11289" max="11289" width="8" style="206" customWidth="1"/>
    <col min="11290" max="11290" width="8.33203125" style="206" customWidth="1"/>
    <col min="11291" max="11291" width="8.5546875" style="206" customWidth="1"/>
    <col min="11292" max="11292" width="7.109375" style="206" customWidth="1"/>
    <col min="11293" max="11294" width="7.6640625" style="206" customWidth="1"/>
    <col min="11295" max="11296" width="8.109375" style="206"/>
    <col min="11297" max="11297" width="9.44140625" style="206" customWidth="1"/>
    <col min="11298" max="11494" width="8.33203125" style="206" customWidth="1"/>
    <col min="11495" max="11520" width="8.109375" style="206"/>
    <col min="11521" max="11521" width="9" style="206" customWidth="1"/>
    <col min="11522" max="11522" width="23.44140625" style="206" customWidth="1"/>
    <col min="11523" max="11523" width="8.33203125" style="206" customWidth="1"/>
    <col min="11524" max="11524" width="8.44140625" style="206" customWidth="1"/>
    <col min="11525" max="11525" width="7.88671875" style="206" customWidth="1"/>
    <col min="11526" max="11526" width="9" style="206" customWidth="1"/>
    <col min="11527" max="11527" width="8.109375" style="206"/>
    <col min="11528" max="11528" width="9.33203125" style="206" customWidth="1"/>
    <col min="11529" max="11530" width="8.33203125" style="206" customWidth="1"/>
    <col min="11531" max="11531" width="8.109375" style="206"/>
    <col min="11532" max="11533" width="8.77734375" style="206" customWidth="1"/>
    <col min="11534" max="11534" width="8.33203125" style="206" customWidth="1"/>
    <col min="11535" max="11535" width="8.5546875" style="206" customWidth="1"/>
    <col min="11536" max="11536" width="9" style="206" customWidth="1"/>
    <col min="11537" max="11537" width="10.33203125" style="206" customWidth="1"/>
    <col min="11538" max="11538" width="8.88671875" style="206" customWidth="1"/>
    <col min="11539" max="11539" width="8" style="206" customWidth="1"/>
    <col min="11540" max="11540" width="8.109375" style="206"/>
    <col min="11541" max="11541" width="8.44140625" style="206" customWidth="1"/>
    <col min="11542" max="11542" width="7.5546875" style="206" customWidth="1"/>
    <col min="11543" max="11544" width="7.6640625" style="206" customWidth="1"/>
    <col min="11545" max="11545" width="8" style="206" customWidth="1"/>
    <col min="11546" max="11546" width="8.33203125" style="206" customWidth="1"/>
    <col min="11547" max="11547" width="8.5546875" style="206" customWidth="1"/>
    <col min="11548" max="11548" width="7.109375" style="206" customWidth="1"/>
    <col min="11549" max="11550" width="7.6640625" style="206" customWidth="1"/>
    <col min="11551" max="11552" width="8.109375" style="206"/>
    <col min="11553" max="11553" width="9.44140625" style="206" customWidth="1"/>
    <col min="11554" max="11750" width="8.33203125" style="206" customWidth="1"/>
    <col min="11751" max="11776" width="8.109375" style="206"/>
    <col min="11777" max="11777" width="9" style="206" customWidth="1"/>
    <col min="11778" max="11778" width="23.44140625" style="206" customWidth="1"/>
    <col min="11779" max="11779" width="8.33203125" style="206" customWidth="1"/>
    <col min="11780" max="11780" width="8.44140625" style="206" customWidth="1"/>
    <col min="11781" max="11781" width="7.88671875" style="206" customWidth="1"/>
    <col min="11782" max="11782" width="9" style="206" customWidth="1"/>
    <col min="11783" max="11783" width="8.109375" style="206"/>
    <col min="11784" max="11784" width="9.33203125" style="206" customWidth="1"/>
    <col min="11785" max="11786" width="8.33203125" style="206" customWidth="1"/>
    <col min="11787" max="11787" width="8.109375" style="206"/>
    <col min="11788" max="11789" width="8.77734375" style="206" customWidth="1"/>
    <col min="11790" max="11790" width="8.33203125" style="206" customWidth="1"/>
    <col min="11791" max="11791" width="8.5546875" style="206" customWidth="1"/>
    <col min="11792" max="11792" width="9" style="206" customWidth="1"/>
    <col min="11793" max="11793" width="10.33203125" style="206" customWidth="1"/>
    <col min="11794" max="11794" width="8.88671875" style="206" customWidth="1"/>
    <col min="11795" max="11795" width="8" style="206" customWidth="1"/>
    <col min="11796" max="11796" width="8.109375" style="206"/>
    <col min="11797" max="11797" width="8.44140625" style="206" customWidth="1"/>
    <col min="11798" max="11798" width="7.5546875" style="206" customWidth="1"/>
    <col min="11799" max="11800" width="7.6640625" style="206" customWidth="1"/>
    <col min="11801" max="11801" width="8" style="206" customWidth="1"/>
    <col min="11802" max="11802" width="8.33203125" style="206" customWidth="1"/>
    <col min="11803" max="11803" width="8.5546875" style="206" customWidth="1"/>
    <col min="11804" max="11804" width="7.109375" style="206" customWidth="1"/>
    <col min="11805" max="11806" width="7.6640625" style="206" customWidth="1"/>
    <col min="11807" max="11808" width="8.109375" style="206"/>
    <col min="11809" max="11809" width="9.44140625" style="206" customWidth="1"/>
    <col min="11810" max="12006" width="8.33203125" style="206" customWidth="1"/>
    <col min="12007" max="12032" width="8.109375" style="206"/>
    <col min="12033" max="12033" width="9" style="206" customWidth="1"/>
    <col min="12034" max="12034" width="23.44140625" style="206" customWidth="1"/>
    <col min="12035" max="12035" width="8.33203125" style="206" customWidth="1"/>
    <col min="12036" max="12036" width="8.44140625" style="206" customWidth="1"/>
    <col min="12037" max="12037" width="7.88671875" style="206" customWidth="1"/>
    <col min="12038" max="12038" width="9" style="206" customWidth="1"/>
    <col min="12039" max="12039" width="8.109375" style="206"/>
    <col min="12040" max="12040" width="9.33203125" style="206" customWidth="1"/>
    <col min="12041" max="12042" width="8.33203125" style="206" customWidth="1"/>
    <col min="12043" max="12043" width="8.109375" style="206"/>
    <col min="12044" max="12045" width="8.77734375" style="206" customWidth="1"/>
    <col min="12046" max="12046" width="8.33203125" style="206" customWidth="1"/>
    <col min="12047" max="12047" width="8.5546875" style="206" customWidth="1"/>
    <col min="12048" max="12048" width="9" style="206" customWidth="1"/>
    <col min="12049" max="12049" width="10.33203125" style="206" customWidth="1"/>
    <col min="12050" max="12050" width="8.88671875" style="206" customWidth="1"/>
    <col min="12051" max="12051" width="8" style="206" customWidth="1"/>
    <col min="12052" max="12052" width="8.109375" style="206"/>
    <col min="12053" max="12053" width="8.44140625" style="206" customWidth="1"/>
    <col min="12054" max="12054" width="7.5546875" style="206" customWidth="1"/>
    <col min="12055" max="12056" width="7.6640625" style="206" customWidth="1"/>
    <col min="12057" max="12057" width="8" style="206" customWidth="1"/>
    <col min="12058" max="12058" width="8.33203125" style="206" customWidth="1"/>
    <col min="12059" max="12059" width="8.5546875" style="206" customWidth="1"/>
    <col min="12060" max="12060" width="7.109375" style="206" customWidth="1"/>
    <col min="12061" max="12062" width="7.6640625" style="206" customWidth="1"/>
    <col min="12063" max="12064" width="8.109375" style="206"/>
    <col min="12065" max="12065" width="9.44140625" style="206" customWidth="1"/>
    <col min="12066" max="12262" width="8.33203125" style="206" customWidth="1"/>
    <col min="12263" max="12288" width="8.109375" style="206"/>
    <col min="12289" max="12289" width="9" style="206" customWidth="1"/>
    <col min="12290" max="12290" width="23.44140625" style="206" customWidth="1"/>
    <col min="12291" max="12291" width="8.33203125" style="206" customWidth="1"/>
    <col min="12292" max="12292" width="8.44140625" style="206" customWidth="1"/>
    <col min="12293" max="12293" width="7.88671875" style="206" customWidth="1"/>
    <col min="12294" max="12294" width="9" style="206" customWidth="1"/>
    <col min="12295" max="12295" width="8.109375" style="206"/>
    <col min="12296" max="12296" width="9.33203125" style="206" customWidth="1"/>
    <col min="12297" max="12298" width="8.33203125" style="206" customWidth="1"/>
    <col min="12299" max="12299" width="8.109375" style="206"/>
    <col min="12300" max="12301" width="8.77734375" style="206" customWidth="1"/>
    <col min="12302" max="12302" width="8.33203125" style="206" customWidth="1"/>
    <col min="12303" max="12303" width="8.5546875" style="206" customWidth="1"/>
    <col min="12304" max="12304" width="9" style="206" customWidth="1"/>
    <col min="12305" max="12305" width="10.33203125" style="206" customWidth="1"/>
    <col min="12306" max="12306" width="8.88671875" style="206" customWidth="1"/>
    <col min="12307" max="12307" width="8" style="206" customWidth="1"/>
    <col min="12308" max="12308" width="8.109375" style="206"/>
    <col min="12309" max="12309" width="8.44140625" style="206" customWidth="1"/>
    <col min="12310" max="12310" width="7.5546875" style="206" customWidth="1"/>
    <col min="12311" max="12312" width="7.6640625" style="206" customWidth="1"/>
    <col min="12313" max="12313" width="8" style="206" customWidth="1"/>
    <col min="12314" max="12314" width="8.33203125" style="206" customWidth="1"/>
    <col min="12315" max="12315" width="8.5546875" style="206" customWidth="1"/>
    <col min="12316" max="12316" width="7.109375" style="206" customWidth="1"/>
    <col min="12317" max="12318" width="7.6640625" style="206" customWidth="1"/>
    <col min="12319" max="12320" width="8.109375" style="206"/>
    <col min="12321" max="12321" width="9.44140625" style="206" customWidth="1"/>
    <col min="12322" max="12518" width="8.33203125" style="206" customWidth="1"/>
    <col min="12519" max="12544" width="8.109375" style="206"/>
    <col min="12545" max="12545" width="9" style="206" customWidth="1"/>
    <col min="12546" max="12546" width="23.44140625" style="206" customWidth="1"/>
    <col min="12547" max="12547" width="8.33203125" style="206" customWidth="1"/>
    <col min="12548" max="12548" width="8.44140625" style="206" customWidth="1"/>
    <col min="12549" max="12549" width="7.88671875" style="206" customWidth="1"/>
    <col min="12550" max="12550" width="9" style="206" customWidth="1"/>
    <col min="12551" max="12551" width="8.109375" style="206"/>
    <col min="12552" max="12552" width="9.33203125" style="206" customWidth="1"/>
    <col min="12553" max="12554" width="8.33203125" style="206" customWidth="1"/>
    <col min="12555" max="12555" width="8.109375" style="206"/>
    <col min="12556" max="12557" width="8.77734375" style="206" customWidth="1"/>
    <col min="12558" max="12558" width="8.33203125" style="206" customWidth="1"/>
    <col min="12559" max="12559" width="8.5546875" style="206" customWidth="1"/>
    <col min="12560" max="12560" width="9" style="206" customWidth="1"/>
    <col min="12561" max="12561" width="10.33203125" style="206" customWidth="1"/>
    <col min="12562" max="12562" width="8.88671875" style="206" customWidth="1"/>
    <col min="12563" max="12563" width="8" style="206" customWidth="1"/>
    <col min="12564" max="12564" width="8.109375" style="206"/>
    <col min="12565" max="12565" width="8.44140625" style="206" customWidth="1"/>
    <col min="12566" max="12566" width="7.5546875" style="206" customWidth="1"/>
    <col min="12567" max="12568" width="7.6640625" style="206" customWidth="1"/>
    <col min="12569" max="12569" width="8" style="206" customWidth="1"/>
    <col min="12570" max="12570" width="8.33203125" style="206" customWidth="1"/>
    <col min="12571" max="12571" width="8.5546875" style="206" customWidth="1"/>
    <col min="12572" max="12572" width="7.109375" style="206" customWidth="1"/>
    <col min="12573" max="12574" width="7.6640625" style="206" customWidth="1"/>
    <col min="12575" max="12576" width="8.109375" style="206"/>
    <col min="12577" max="12577" width="9.44140625" style="206" customWidth="1"/>
    <col min="12578" max="12774" width="8.33203125" style="206" customWidth="1"/>
    <col min="12775" max="12800" width="8.109375" style="206"/>
    <col min="12801" max="12801" width="9" style="206" customWidth="1"/>
    <col min="12802" max="12802" width="23.44140625" style="206" customWidth="1"/>
    <col min="12803" max="12803" width="8.33203125" style="206" customWidth="1"/>
    <col min="12804" max="12804" width="8.44140625" style="206" customWidth="1"/>
    <col min="12805" max="12805" width="7.88671875" style="206" customWidth="1"/>
    <col min="12806" max="12806" width="9" style="206" customWidth="1"/>
    <col min="12807" max="12807" width="8.109375" style="206"/>
    <col min="12808" max="12808" width="9.33203125" style="206" customWidth="1"/>
    <col min="12809" max="12810" width="8.33203125" style="206" customWidth="1"/>
    <col min="12811" max="12811" width="8.109375" style="206"/>
    <col min="12812" max="12813" width="8.77734375" style="206" customWidth="1"/>
    <col min="12814" max="12814" width="8.33203125" style="206" customWidth="1"/>
    <col min="12815" max="12815" width="8.5546875" style="206" customWidth="1"/>
    <col min="12816" max="12816" width="9" style="206" customWidth="1"/>
    <col min="12817" max="12817" width="10.33203125" style="206" customWidth="1"/>
    <col min="12818" max="12818" width="8.88671875" style="206" customWidth="1"/>
    <col min="12819" max="12819" width="8" style="206" customWidth="1"/>
    <col min="12820" max="12820" width="8.109375" style="206"/>
    <col min="12821" max="12821" width="8.44140625" style="206" customWidth="1"/>
    <col min="12822" max="12822" width="7.5546875" style="206" customWidth="1"/>
    <col min="12823" max="12824" width="7.6640625" style="206" customWidth="1"/>
    <col min="12825" max="12825" width="8" style="206" customWidth="1"/>
    <col min="12826" max="12826" width="8.33203125" style="206" customWidth="1"/>
    <col min="12827" max="12827" width="8.5546875" style="206" customWidth="1"/>
    <col min="12828" max="12828" width="7.109375" style="206" customWidth="1"/>
    <col min="12829" max="12830" width="7.6640625" style="206" customWidth="1"/>
    <col min="12831" max="12832" width="8.109375" style="206"/>
    <col min="12833" max="12833" width="9.44140625" style="206" customWidth="1"/>
    <col min="12834" max="13030" width="8.33203125" style="206" customWidth="1"/>
    <col min="13031" max="13056" width="8.109375" style="206"/>
    <col min="13057" max="13057" width="9" style="206" customWidth="1"/>
    <col min="13058" max="13058" width="23.44140625" style="206" customWidth="1"/>
    <col min="13059" max="13059" width="8.33203125" style="206" customWidth="1"/>
    <col min="13060" max="13060" width="8.44140625" style="206" customWidth="1"/>
    <col min="13061" max="13061" width="7.88671875" style="206" customWidth="1"/>
    <col min="13062" max="13062" width="9" style="206" customWidth="1"/>
    <col min="13063" max="13063" width="8.109375" style="206"/>
    <col min="13064" max="13064" width="9.33203125" style="206" customWidth="1"/>
    <col min="13065" max="13066" width="8.33203125" style="206" customWidth="1"/>
    <col min="13067" max="13067" width="8.109375" style="206"/>
    <col min="13068" max="13069" width="8.77734375" style="206" customWidth="1"/>
    <col min="13070" max="13070" width="8.33203125" style="206" customWidth="1"/>
    <col min="13071" max="13071" width="8.5546875" style="206" customWidth="1"/>
    <col min="13072" max="13072" width="9" style="206" customWidth="1"/>
    <col min="13073" max="13073" width="10.33203125" style="206" customWidth="1"/>
    <col min="13074" max="13074" width="8.88671875" style="206" customWidth="1"/>
    <col min="13075" max="13075" width="8" style="206" customWidth="1"/>
    <col min="13076" max="13076" width="8.109375" style="206"/>
    <col min="13077" max="13077" width="8.44140625" style="206" customWidth="1"/>
    <col min="13078" max="13078" width="7.5546875" style="206" customWidth="1"/>
    <col min="13079" max="13080" width="7.6640625" style="206" customWidth="1"/>
    <col min="13081" max="13081" width="8" style="206" customWidth="1"/>
    <col min="13082" max="13082" width="8.33203125" style="206" customWidth="1"/>
    <col min="13083" max="13083" width="8.5546875" style="206" customWidth="1"/>
    <col min="13084" max="13084" width="7.109375" style="206" customWidth="1"/>
    <col min="13085" max="13086" width="7.6640625" style="206" customWidth="1"/>
    <col min="13087" max="13088" width="8.109375" style="206"/>
    <col min="13089" max="13089" width="9.44140625" style="206" customWidth="1"/>
    <col min="13090" max="13286" width="8.33203125" style="206" customWidth="1"/>
    <col min="13287" max="13312" width="8.109375" style="206"/>
    <col min="13313" max="13313" width="9" style="206" customWidth="1"/>
    <col min="13314" max="13314" width="23.44140625" style="206" customWidth="1"/>
    <col min="13315" max="13315" width="8.33203125" style="206" customWidth="1"/>
    <col min="13316" max="13316" width="8.44140625" style="206" customWidth="1"/>
    <col min="13317" max="13317" width="7.88671875" style="206" customWidth="1"/>
    <col min="13318" max="13318" width="9" style="206" customWidth="1"/>
    <col min="13319" max="13319" width="8.109375" style="206"/>
    <col min="13320" max="13320" width="9.33203125" style="206" customWidth="1"/>
    <col min="13321" max="13322" width="8.33203125" style="206" customWidth="1"/>
    <col min="13323" max="13323" width="8.109375" style="206"/>
    <col min="13324" max="13325" width="8.77734375" style="206" customWidth="1"/>
    <col min="13326" max="13326" width="8.33203125" style="206" customWidth="1"/>
    <col min="13327" max="13327" width="8.5546875" style="206" customWidth="1"/>
    <col min="13328" max="13328" width="9" style="206" customWidth="1"/>
    <col min="13329" max="13329" width="10.33203125" style="206" customWidth="1"/>
    <col min="13330" max="13330" width="8.88671875" style="206" customWidth="1"/>
    <col min="13331" max="13331" width="8" style="206" customWidth="1"/>
    <col min="13332" max="13332" width="8.109375" style="206"/>
    <col min="13333" max="13333" width="8.44140625" style="206" customWidth="1"/>
    <col min="13334" max="13334" width="7.5546875" style="206" customWidth="1"/>
    <col min="13335" max="13336" width="7.6640625" style="206" customWidth="1"/>
    <col min="13337" max="13337" width="8" style="206" customWidth="1"/>
    <col min="13338" max="13338" width="8.33203125" style="206" customWidth="1"/>
    <col min="13339" max="13339" width="8.5546875" style="206" customWidth="1"/>
    <col min="13340" max="13340" width="7.109375" style="206" customWidth="1"/>
    <col min="13341" max="13342" width="7.6640625" style="206" customWidth="1"/>
    <col min="13343" max="13344" width="8.109375" style="206"/>
    <col min="13345" max="13345" width="9.44140625" style="206" customWidth="1"/>
    <col min="13346" max="13542" width="8.33203125" style="206" customWidth="1"/>
    <col min="13543" max="13568" width="8.109375" style="206"/>
    <col min="13569" max="13569" width="9" style="206" customWidth="1"/>
    <col min="13570" max="13570" width="23.44140625" style="206" customWidth="1"/>
    <col min="13571" max="13571" width="8.33203125" style="206" customWidth="1"/>
    <col min="13572" max="13572" width="8.44140625" style="206" customWidth="1"/>
    <col min="13573" max="13573" width="7.88671875" style="206" customWidth="1"/>
    <col min="13574" max="13574" width="9" style="206" customWidth="1"/>
    <col min="13575" max="13575" width="8.109375" style="206"/>
    <col min="13576" max="13576" width="9.33203125" style="206" customWidth="1"/>
    <col min="13577" max="13578" width="8.33203125" style="206" customWidth="1"/>
    <col min="13579" max="13579" width="8.109375" style="206"/>
    <col min="13580" max="13581" width="8.77734375" style="206" customWidth="1"/>
    <col min="13582" max="13582" width="8.33203125" style="206" customWidth="1"/>
    <col min="13583" max="13583" width="8.5546875" style="206" customWidth="1"/>
    <col min="13584" max="13584" width="9" style="206" customWidth="1"/>
    <col min="13585" max="13585" width="10.33203125" style="206" customWidth="1"/>
    <col min="13586" max="13586" width="8.88671875" style="206" customWidth="1"/>
    <col min="13587" max="13587" width="8" style="206" customWidth="1"/>
    <col min="13588" max="13588" width="8.109375" style="206"/>
    <col min="13589" max="13589" width="8.44140625" style="206" customWidth="1"/>
    <col min="13590" max="13590" width="7.5546875" style="206" customWidth="1"/>
    <col min="13591" max="13592" width="7.6640625" style="206" customWidth="1"/>
    <col min="13593" max="13593" width="8" style="206" customWidth="1"/>
    <col min="13594" max="13594" width="8.33203125" style="206" customWidth="1"/>
    <col min="13595" max="13595" width="8.5546875" style="206" customWidth="1"/>
    <col min="13596" max="13596" width="7.109375" style="206" customWidth="1"/>
    <col min="13597" max="13598" width="7.6640625" style="206" customWidth="1"/>
    <col min="13599" max="13600" width="8.109375" style="206"/>
    <col min="13601" max="13601" width="9.44140625" style="206" customWidth="1"/>
    <col min="13602" max="13798" width="8.33203125" style="206" customWidth="1"/>
    <col min="13799" max="13824" width="8.109375" style="206"/>
    <col min="13825" max="13825" width="9" style="206" customWidth="1"/>
    <col min="13826" max="13826" width="23.44140625" style="206" customWidth="1"/>
    <col min="13827" max="13827" width="8.33203125" style="206" customWidth="1"/>
    <col min="13828" max="13828" width="8.44140625" style="206" customWidth="1"/>
    <col min="13829" max="13829" width="7.88671875" style="206" customWidth="1"/>
    <col min="13830" max="13830" width="9" style="206" customWidth="1"/>
    <col min="13831" max="13831" width="8.109375" style="206"/>
    <col min="13832" max="13832" width="9.33203125" style="206" customWidth="1"/>
    <col min="13833" max="13834" width="8.33203125" style="206" customWidth="1"/>
    <col min="13835" max="13835" width="8.109375" style="206"/>
    <col min="13836" max="13837" width="8.77734375" style="206" customWidth="1"/>
    <col min="13838" max="13838" width="8.33203125" style="206" customWidth="1"/>
    <col min="13839" max="13839" width="8.5546875" style="206" customWidth="1"/>
    <col min="13840" max="13840" width="9" style="206" customWidth="1"/>
    <col min="13841" max="13841" width="10.33203125" style="206" customWidth="1"/>
    <col min="13842" max="13842" width="8.88671875" style="206" customWidth="1"/>
    <col min="13843" max="13843" width="8" style="206" customWidth="1"/>
    <col min="13844" max="13844" width="8.109375" style="206"/>
    <col min="13845" max="13845" width="8.44140625" style="206" customWidth="1"/>
    <col min="13846" max="13846" width="7.5546875" style="206" customWidth="1"/>
    <col min="13847" max="13848" width="7.6640625" style="206" customWidth="1"/>
    <col min="13849" max="13849" width="8" style="206" customWidth="1"/>
    <col min="13850" max="13850" width="8.33203125" style="206" customWidth="1"/>
    <col min="13851" max="13851" width="8.5546875" style="206" customWidth="1"/>
    <col min="13852" max="13852" width="7.109375" style="206" customWidth="1"/>
    <col min="13853" max="13854" width="7.6640625" style="206" customWidth="1"/>
    <col min="13855" max="13856" width="8.109375" style="206"/>
    <col min="13857" max="13857" width="9.44140625" style="206" customWidth="1"/>
    <col min="13858" max="14054" width="8.33203125" style="206" customWidth="1"/>
    <col min="14055" max="14080" width="8.109375" style="206"/>
    <col min="14081" max="14081" width="9" style="206" customWidth="1"/>
    <col min="14082" max="14082" width="23.44140625" style="206" customWidth="1"/>
    <col min="14083" max="14083" width="8.33203125" style="206" customWidth="1"/>
    <col min="14084" max="14084" width="8.44140625" style="206" customWidth="1"/>
    <col min="14085" max="14085" width="7.88671875" style="206" customWidth="1"/>
    <col min="14086" max="14086" width="9" style="206" customWidth="1"/>
    <col min="14087" max="14087" width="8.109375" style="206"/>
    <col min="14088" max="14088" width="9.33203125" style="206" customWidth="1"/>
    <col min="14089" max="14090" width="8.33203125" style="206" customWidth="1"/>
    <col min="14091" max="14091" width="8.109375" style="206"/>
    <col min="14092" max="14093" width="8.77734375" style="206" customWidth="1"/>
    <col min="14094" max="14094" width="8.33203125" style="206" customWidth="1"/>
    <col min="14095" max="14095" width="8.5546875" style="206" customWidth="1"/>
    <col min="14096" max="14096" width="9" style="206" customWidth="1"/>
    <col min="14097" max="14097" width="10.33203125" style="206" customWidth="1"/>
    <col min="14098" max="14098" width="8.88671875" style="206" customWidth="1"/>
    <col min="14099" max="14099" width="8" style="206" customWidth="1"/>
    <col min="14100" max="14100" width="8.109375" style="206"/>
    <col min="14101" max="14101" width="8.44140625" style="206" customWidth="1"/>
    <col min="14102" max="14102" width="7.5546875" style="206" customWidth="1"/>
    <col min="14103" max="14104" width="7.6640625" style="206" customWidth="1"/>
    <col min="14105" max="14105" width="8" style="206" customWidth="1"/>
    <col min="14106" max="14106" width="8.33203125" style="206" customWidth="1"/>
    <col min="14107" max="14107" width="8.5546875" style="206" customWidth="1"/>
    <col min="14108" max="14108" width="7.109375" style="206" customWidth="1"/>
    <col min="14109" max="14110" width="7.6640625" style="206" customWidth="1"/>
    <col min="14111" max="14112" width="8.109375" style="206"/>
    <col min="14113" max="14113" width="9.44140625" style="206" customWidth="1"/>
    <col min="14114" max="14310" width="8.33203125" style="206" customWidth="1"/>
    <col min="14311" max="14336" width="8.109375" style="206"/>
    <col min="14337" max="14337" width="9" style="206" customWidth="1"/>
    <col min="14338" max="14338" width="23.44140625" style="206" customWidth="1"/>
    <col min="14339" max="14339" width="8.33203125" style="206" customWidth="1"/>
    <col min="14340" max="14340" width="8.44140625" style="206" customWidth="1"/>
    <col min="14341" max="14341" width="7.88671875" style="206" customWidth="1"/>
    <col min="14342" max="14342" width="9" style="206" customWidth="1"/>
    <col min="14343" max="14343" width="8.109375" style="206"/>
    <col min="14344" max="14344" width="9.33203125" style="206" customWidth="1"/>
    <col min="14345" max="14346" width="8.33203125" style="206" customWidth="1"/>
    <col min="14347" max="14347" width="8.109375" style="206"/>
    <col min="14348" max="14349" width="8.77734375" style="206" customWidth="1"/>
    <col min="14350" max="14350" width="8.33203125" style="206" customWidth="1"/>
    <col min="14351" max="14351" width="8.5546875" style="206" customWidth="1"/>
    <col min="14352" max="14352" width="9" style="206" customWidth="1"/>
    <col min="14353" max="14353" width="10.33203125" style="206" customWidth="1"/>
    <col min="14354" max="14354" width="8.88671875" style="206" customWidth="1"/>
    <col min="14355" max="14355" width="8" style="206" customWidth="1"/>
    <col min="14356" max="14356" width="8.109375" style="206"/>
    <col min="14357" max="14357" width="8.44140625" style="206" customWidth="1"/>
    <col min="14358" max="14358" width="7.5546875" style="206" customWidth="1"/>
    <col min="14359" max="14360" width="7.6640625" style="206" customWidth="1"/>
    <col min="14361" max="14361" width="8" style="206" customWidth="1"/>
    <col min="14362" max="14362" width="8.33203125" style="206" customWidth="1"/>
    <col min="14363" max="14363" width="8.5546875" style="206" customWidth="1"/>
    <col min="14364" max="14364" width="7.109375" style="206" customWidth="1"/>
    <col min="14365" max="14366" width="7.6640625" style="206" customWidth="1"/>
    <col min="14367" max="14368" width="8.109375" style="206"/>
    <col min="14369" max="14369" width="9.44140625" style="206" customWidth="1"/>
    <col min="14370" max="14566" width="8.33203125" style="206" customWidth="1"/>
    <col min="14567" max="14592" width="8.109375" style="206"/>
    <col min="14593" max="14593" width="9" style="206" customWidth="1"/>
    <col min="14594" max="14594" width="23.44140625" style="206" customWidth="1"/>
    <col min="14595" max="14595" width="8.33203125" style="206" customWidth="1"/>
    <col min="14596" max="14596" width="8.44140625" style="206" customWidth="1"/>
    <col min="14597" max="14597" width="7.88671875" style="206" customWidth="1"/>
    <col min="14598" max="14598" width="9" style="206" customWidth="1"/>
    <col min="14599" max="14599" width="8.109375" style="206"/>
    <col min="14600" max="14600" width="9.33203125" style="206" customWidth="1"/>
    <col min="14601" max="14602" width="8.33203125" style="206" customWidth="1"/>
    <col min="14603" max="14603" width="8.109375" style="206"/>
    <col min="14604" max="14605" width="8.77734375" style="206" customWidth="1"/>
    <col min="14606" max="14606" width="8.33203125" style="206" customWidth="1"/>
    <col min="14607" max="14607" width="8.5546875" style="206" customWidth="1"/>
    <col min="14608" max="14608" width="9" style="206" customWidth="1"/>
    <col min="14609" max="14609" width="10.33203125" style="206" customWidth="1"/>
    <col min="14610" max="14610" width="8.88671875" style="206" customWidth="1"/>
    <col min="14611" max="14611" width="8" style="206" customWidth="1"/>
    <col min="14612" max="14612" width="8.109375" style="206"/>
    <col min="14613" max="14613" width="8.44140625" style="206" customWidth="1"/>
    <col min="14614" max="14614" width="7.5546875" style="206" customWidth="1"/>
    <col min="14615" max="14616" width="7.6640625" style="206" customWidth="1"/>
    <col min="14617" max="14617" width="8" style="206" customWidth="1"/>
    <col min="14618" max="14618" width="8.33203125" style="206" customWidth="1"/>
    <col min="14619" max="14619" width="8.5546875" style="206" customWidth="1"/>
    <col min="14620" max="14620" width="7.109375" style="206" customWidth="1"/>
    <col min="14621" max="14622" width="7.6640625" style="206" customWidth="1"/>
    <col min="14623" max="14624" width="8.109375" style="206"/>
    <col min="14625" max="14625" width="9.44140625" style="206" customWidth="1"/>
    <col min="14626" max="14822" width="8.33203125" style="206" customWidth="1"/>
    <col min="14823" max="14848" width="8.109375" style="206"/>
    <col min="14849" max="14849" width="9" style="206" customWidth="1"/>
    <col min="14850" max="14850" width="23.44140625" style="206" customWidth="1"/>
    <col min="14851" max="14851" width="8.33203125" style="206" customWidth="1"/>
    <col min="14852" max="14852" width="8.44140625" style="206" customWidth="1"/>
    <col min="14853" max="14853" width="7.88671875" style="206" customWidth="1"/>
    <col min="14854" max="14854" width="9" style="206" customWidth="1"/>
    <col min="14855" max="14855" width="8.109375" style="206"/>
    <col min="14856" max="14856" width="9.33203125" style="206" customWidth="1"/>
    <col min="14857" max="14858" width="8.33203125" style="206" customWidth="1"/>
    <col min="14859" max="14859" width="8.109375" style="206"/>
    <col min="14860" max="14861" width="8.77734375" style="206" customWidth="1"/>
    <col min="14862" max="14862" width="8.33203125" style="206" customWidth="1"/>
    <col min="14863" max="14863" width="8.5546875" style="206" customWidth="1"/>
    <col min="14864" max="14864" width="9" style="206" customWidth="1"/>
    <col min="14865" max="14865" width="10.33203125" style="206" customWidth="1"/>
    <col min="14866" max="14866" width="8.88671875" style="206" customWidth="1"/>
    <col min="14867" max="14867" width="8" style="206" customWidth="1"/>
    <col min="14868" max="14868" width="8.109375" style="206"/>
    <col min="14869" max="14869" width="8.44140625" style="206" customWidth="1"/>
    <col min="14870" max="14870" width="7.5546875" style="206" customWidth="1"/>
    <col min="14871" max="14872" width="7.6640625" style="206" customWidth="1"/>
    <col min="14873" max="14873" width="8" style="206" customWidth="1"/>
    <col min="14874" max="14874" width="8.33203125" style="206" customWidth="1"/>
    <col min="14875" max="14875" width="8.5546875" style="206" customWidth="1"/>
    <col min="14876" max="14876" width="7.109375" style="206" customWidth="1"/>
    <col min="14877" max="14878" width="7.6640625" style="206" customWidth="1"/>
    <col min="14879" max="14880" width="8.109375" style="206"/>
    <col min="14881" max="14881" width="9.44140625" style="206" customWidth="1"/>
    <col min="14882" max="15078" width="8.33203125" style="206" customWidth="1"/>
    <col min="15079" max="15104" width="8.109375" style="206"/>
    <col min="15105" max="15105" width="9" style="206" customWidth="1"/>
    <col min="15106" max="15106" width="23.44140625" style="206" customWidth="1"/>
    <col min="15107" max="15107" width="8.33203125" style="206" customWidth="1"/>
    <col min="15108" max="15108" width="8.44140625" style="206" customWidth="1"/>
    <col min="15109" max="15109" width="7.88671875" style="206" customWidth="1"/>
    <col min="15110" max="15110" width="9" style="206" customWidth="1"/>
    <col min="15111" max="15111" width="8.109375" style="206"/>
    <col min="15112" max="15112" width="9.33203125" style="206" customWidth="1"/>
    <col min="15113" max="15114" width="8.33203125" style="206" customWidth="1"/>
    <col min="15115" max="15115" width="8.109375" style="206"/>
    <col min="15116" max="15117" width="8.77734375" style="206" customWidth="1"/>
    <col min="15118" max="15118" width="8.33203125" style="206" customWidth="1"/>
    <col min="15119" max="15119" width="8.5546875" style="206" customWidth="1"/>
    <col min="15120" max="15120" width="9" style="206" customWidth="1"/>
    <col min="15121" max="15121" width="10.33203125" style="206" customWidth="1"/>
    <col min="15122" max="15122" width="8.88671875" style="206" customWidth="1"/>
    <col min="15123" max="15123" width="8" style="206" customWidth="1"/>
    <col min="15124" max="15124" width="8.109375" style="206"/>
    <col min="15125" max="15125" width="8.44140625" style="206" customWidth="1"/>
    <col min="15126" max="15126" width="7.5546875" style="206" customWidth="1"/>
    <col min="15127" max="15128" width="7.6640625" style="206" customWidth="1"/>
    <col min="15129" max="15129" width="8" style="206" customWidth="1"/>
    <col min="15130" max="15130" width="8.33203125" style="206" customWidth="1"/>
    <col min="15131" max="15131" width="8.5546875" style="206" customWidth="1"/>
    <col min="15132" max="15132" width="7.109375" style="206" customWidth="1"/>
    <col min="15133" max="15134" width="7.6640625" style="206" customWidth="1"/>
    <col min="15135" max="15136" width="8.109375" style="206"/>
    <col min="15137" max="15137" width="9.44140625" style="206" customWidth="1"/>
    <col min="15138" max="15334" width="8.33203125" style="206" customWidth="1"/>
    <col min="15335" max="15360" width="8.109375" style="206"/>
    <col min="15361" max="15361" width="9" style="206" customWidth="1"/>
    <col min="15362" max="15362" width="23.44140625" style="206" customWidth="1"/>
    <col min="15363" max="15363" width="8.33203125" style="206" customWidth="1"/>
    <col min="15364" max="15364" width="8.44140625" style="206" customWidth="1"/>
    <col min="15365" max="15365" width="7.88671875" style="206" customWidth="1"/>
    <col min="15366" max="15366" width="9" style="206" customWidth="1"/>
    <col min="15367" max="15367" width="8.109375" style="206"/>
    <col min="15368" max="15368" width="9.33203125" style="206" customWidth="1"/>
    <col min="15369" max="15370" width="8.33203125" style="206" customWidth="1"/>
    <col min="15371" max="15371" width="8.109375" style="206"/>
    <col min="15372" max="15373" width="8.77734375" style="206" customWidth="1"/>
    <col min="15374" max="15374" width="8.33203125" style="206" customWidth="1"/>
    <col min="15375" max="15375" width="8.5546875" style="206" customWidth="1"/>
    <col min="15376" max="15376" width="9" style="206" customWidth="1"/>
    <col min="15377" max="15377" width="10.33203125" style="206" customWidth="1"/>
    <col min="15378" max="15378" width="8.88671875" style="206" customWidth="1"/>
    <col min="15379" max="15379" width="8" style="206" customWidth="1"/>
    <col min="15380" max="15380" width="8.109375" style="206"/>
    <col min="15381" max="15381" width="8.44140625" style="206" customWidth="1"/>
    <col min="15382" max="15382" width="7.5546875" style="206" customWidth="1"/>
    <col min="15383" max="15384" width="7.6640625" style="206" customWidth="1"/>
    <col min="15385" max="15385" width="8" style="206" customWidth="1"/>
    <col min="15386" max="15386" width="8.33203125" style="206" customWidth="1"/>
    <col min="15387" max="15387" width="8.5546875" style="206" customWidth="1"/>
    <col min="15388" max="15388" width="7.109375" style="206" customWidth="1"/>
    <col min="15389" max="15390" width="7.6640625" style="206" customWidth="1"/>
    <col min="15391" max="15392" width="8.109375" style="206"/>
    <col min="15393" max="15393" width="9.44140625" style="206" customWidth="1"/>
    <col min="15394" max="15590" width="8.33203125" style="206" customWidth="1"/>
    <col min="15591" max="15616" width="8.109375" style="206"/>
    <col min="15617" max="15617" width="9" style="206" customWidth="1"/>
    <col min="15618" max="15618" width="23.44140625" style="206" customWidth="1"/>
    <col min="15619" max="15619" width="8.33203125" style="206" customWidth="1"/>
    <col min="15620" max="15620" width="8.44140625" style="206" customWidth="1"/>
    <col min="15621" max="15621" width="7.88671875" style="206" customWidth="1"/>
    <col min="15622" max="15622" width="9" style="206" customWidth="1"/>
    <col min="15623" max="15623" width="8.109375" style="206"/>
    <col min="15624" max="15624" width="9.33203125" style="206" customWidth="1"/>
    <col min="15625" max="15626" width="8.33203125" style="206" customWidth="1"/>
    <col min="15627" max="15627" width="8.109375" style="206"/>
    <col min="15628" max="15629" width="8.77734375" style="206" customWidth="1"/>
    <col min="15630" max="15630" width="8.33203125" style="206" customWidth="1"/>
    <col min="15631" max="15631" width="8.5546875" style="206" customWidth="1"/>
    <col min="15632" max="15632" width="9" style="206" customWidth="1"/>
    <col min="15633" max="15633" width="10.33203125" style="206" customWidth="1"/>
    <col min="15634" max="15634" width="8.88671875" style="206" customWidth="1"/>
    <col min="15635" max="15635" width="8" style="206" customWidth="1"/>
    <col min="15636" max="15636" width="8.109375" style="206"/>
    <col min="15637" max="15637" width="8.44140625" style="206" customWidth="1"/>
    <col min="15638" max="15638" width="7.5546875" style="206" customWidth="1"/>
    <col min="15639" max="15640" width="7.6640625" style="206" customWidth="1"/>
    <col min="15641" max="15641" width="8" style="206" customWidth="1"/>
    <col min="15642" max="15642" width="8.33203125" style="206" customWidth="1"/>
    <col min="15643" max="15643" width="8.5546875" style="206" customWidth="1"/>
    <col min="15644" max="15644" width="7.109375" style="206" customWidth="1"/>
    <col min="15645" max="15646" width="7.6640625" style="206" customWidth="1"/>
    <col min="15647" max="15648" width="8.109375" style="206"/>
    <col min="15649" max="15649" width="9.44140625" style="206" customWidth="1"/>
    <col min="15650" max="15846" width="8.33203125" style="206" customWidth="1"/>
    <col min="15847" max="15872" width="8.109375" style="206"/>
    <col min="15873" max="15873" width="9" style="206" customWidth="1"/>
    <col min="15874" max="15874" width="23.44140625" style="206" customWidth="1"/>
    <col min="15875" max="15875" width="8.33203125" style="206" customWidth="1"/>
    <col min="15876" max="15876" width="8.44140625" style="206" customWidth="1"/>
    <col min="15877" max="15877" width="7.88671875" style="206" customWidth="1"/>
    <col min="15878" max="15878" width="9" style="206" customWidth="1"/>
    <col min="15879" max="15879" width="8.109375" style="206"/>
    <col min="15880" max="15880" width="9.33203125" style="206" customWidth="1"/>
    <col min="15881" max="15882" width="8.33203125" style="206" customWidth="1"/>
    <col min="15883" max="15883" width="8.109375" style="206"/>
    <col min="15884" max="15885" width="8.77734375" style="206" customWidth="1"/>
    <col min="15886" max="15886" width="8.33203125" style="206" customWidth="1"/>
    <col min="15887" max="15887" width="8.5546875" style="206" customWidth="1"/>
    <col min="15888" max="15888" width="9" style="206" customWidth="1"/>
    <col min="15889" max="15889" width="10.33203125" style="206" customWidth="1"/>
    <col min="15890" max="15890" width="8.88671875" style="206" customWidth="1"/>
    <col min="15891" max="15891" width="8" style="206" customWidth="1"/>
    <col min="15892" max="15892" width="8.109375" style="206"/>
    <col min="15893" max="15893" width="8.44140625" style="206" customWidth="1"/>
    <col min="15894" max="15894" width="7.5546875" style="206" customWidth="1"/>
    <col min="15895" max="15896" width="7.6640625" style="206" customWidth="1"/>
    <col min="15897" max="15897" width="8" style="206" customWidth="1"/>
    <col min="15898" max="15898" width="8.33203125" style="206" customWidth="1"/>
    <col min="15899" max="15899" width="8.5546875" style="206" customWidth="1"/>
    <col min="15900" max="15900" width="7.109375" style="206" customWidth="1"/>
    <col min="15901" max="15902" width="7.6640625" style="206" customWidth="1"/>
    <col min="15903" max="15904" width="8.109375" style="206"/>
    <col min="15905" max="15905" width="9.44140625" style="206" customWidth="1"/>
    <col min="15906" max="16102" width="8.33203125" style="206" customWidth="1"/>
    <col min="16103" max="16128" width="8.109375" style="206"/>
    <col min="16129" max="16129" width="9" style="206" customWidth="1"/>
    <col min="16130" max="16130" width="23.44140625" style="206" customWidth="1"/>
    <col min="16131" max="16131" width="8.33203125" style="206" customWidth="1"/>
    <col min="16132" max="16132" width="8.44140625" style="206" customWidth="1"/>
    <col min="16133" max="16133" width="7.88671875" style="206" customWidth="1"/>
    <col min="16134" max="16134" width="9" style="206" customWidth="1"/>
    <col min="16135" max="16135" width="8.109375" style="206"/>
    <col min="16136" max="16136" width="9.33203125" style="206" customWidth="1"/>
    <col min="16137" max="16138" width="8.33203125" style="206" customWidth="1"/>
    <col min="16139" max="16139" width="8.109375" style="206"/>
    <col min="16140" max="16141" width="8.77734375" style="206" customWidth="1"/>
    <col min="16142" max="16142" width="8.33203125" style="206" customWidth="1"/>
    <col min="16143" max="16143" width="8.5546875" style="206" customWidth="1"/>
    <col min="16144" max="16144" width="9" style="206" customWidth="1"/>
    <col min="16145" max="16145" width="10.33203125" style="206" customWidth="1"/>
    <col min="16146" max="16146" width="8.88671875" style="206" customWidth="1"/>
    <col min="16147" max="16147" width="8" style="206" customWidth="1"/>
    <col min="16148" max="16148" width="8.109375" style="206"/>
    <col min="16149" max="16149" width="8.44140625" style="206" customWidth="1"/>
    <col min="16150" max="16150" width="7.5546875" style="206" customWidth="1"/>
    <col min="16151" max="16152" width="7.6640625" style="206" customWidth="1"/>
    <col min="16153" max="16153" width="8" style="206" customWidth="1"/>
    <col min="16154" max="16154" width="8.33203125" style="206" customWidth="1"/>
    <col min="16155" max="16155" width="8.5546875" style="206" customWidth="1"/>
    <col min="16156" max="16156" width="7.109375" style="206" customWidth="1"/>
    <col min="16157" max="16158" width="7.6640625" style="206" customWidth="1"/>
    <col min="16159" max="16160" width="8.109375" style="206"/>
    <col min="16161" max="16161" width="9.44140625" style="206" customWidth="1"/>
    <col min="16162" max="16358" width="8.33203125" style="206" customWidth="1"/>
    <col min="16359" max="16384" width="8.109375" style="206"/>
  </cols>
  <sheetData>
    <row r="1" spans="1:230" ht="23.1" customHeight="1" x14ac:dyDescent="0.25">
      <c r="A1" s="250"/>
      <c r="B1" s="251"/>
      <c r="C1" s="252"/>
      <c r="D1" s="252"/>
      <c r="E1" s="252"/>
      <c r="F1" s="253"/>
      <c r="G1" s="253"/>
      <c r="I1" s="252"/>
      <c r="J1" s="252"/>
      <c r="K1" s="252"/>
      <c r="L1" s="252"/>
      <c r="M1" s="252"/>
      <c r="N1" s="252"/>
      <c r="O1" s="252"/>
      <c r="P1" s="252"/>
      <c r="S1" s="252"/>
      <c r="T1" s="252"/>
      <c r="U1" s="252"/>
      <c r="AC1" s="252"/>
      <c r="AD1" s="254"/>
      <c r="AE1" s="254"/>
      <c r="AF1" s="254"/>
      <c r="AG1" s="255" t="s">
        <v>404</v>
      </c>
      <c r="AH1" s="256"/>
      <c r="AI1" s="256"/>
      <c r="AJ1" s="256"/>
      <c r="AK1" s="257"/>
      <c r="AL1" s="257"/>
      <c r="AM1" s="257"/>
      <c r="AN1" s="257"/>
      <c r="AO1" s="257"/>
      <c r="AP1" s="257"/>
      <c r="AQ1" s="257"/>
      <c r="AR1" s="257"/>
      <c r="AS1" s="257"/>
      <c r="AT1" s="257"/>
      <c r="AU1" s="257"/>
      <c r="AV1" s="257"/>
      <c r="AW1" s="257"/>
      <c r="AX1" s="257"/>
      <c r="AY1" s="257"/>
      <c r="AZ1" s="257"/>
      <c r="BA1" s="257"/>
      <c r="BB1" s="257"/>
      <c r="BC1" s="257"/>
      <c r="BD1" s="257"/>
      <c r="BE1" s="257"/>
      <c r="BF1" s="257"/>
      <c r="BG1" s="257"/>
      <c r="BH1" s="257"/>
      <c r="BI1" s="257"/>
      <c r="BJ1" s="257"/>
      <c r="BK1" s="257"/>
      <c r="BL1" s="257"/>
      <c r="BM1" s="257"/>
      <c r="BN1" s="257"/>
      <c r="BO1" s="257"/>
      <c r="BP1" s="257"/>
      <c r="BQ1" s="257"/>
      <c r="BR1" s="257"/>
      <c r="BS1" s="257"/>
      <c r="BT1" s="257"/>
      <c r="BU1" s="257"/>
      <c r="BV1" s="257"/>
      <c r="BW1" s="257"/>
      <c r="BX1" s="257"/>
      <c r="BY1" s="257"/>
      <c r="BZ1" s="257"/>
      <c r="CA1" s="257"/>
      <c r="CB1" s="257"/>
      <c r="CC1" s="257"/>
      <c r="CD1" s="257"/>
      <c r="CE1" s="257"/>
      <c r="CF1" s="257"/>
      <c r="CG1" s="257"/>
      <c r="CH1" s="257"/>
      <c r="CI1" s="257"/>
      <c r="CJ1" s="257"/>
      <c r="CK1" s="257"/>
      <c r="CL1" s="257"/>
      <c r="CM1" s="257"/>
      <c r="CN1" s="257"/>
      <c r="CO1" s="257"/>
      <c r="CP1" s="257"/>
      <c r="CQ1" s="257"/>
      <c r="CR1" s="257"/>
      <c r="CS1" s="257"/>
      <c r="CT1" s="257"/>
      <c r="CU1" s="257"/>
      <c r="CV1" s="257"/>
      <c r="CW1" s="257"/>
      <c r="CX1" s="257"/>
      <c r="CY1" s="257"/>
      <c r="CZ1" s="257"/>
      <c r="DA1" s="257"/>
      <c r="DB1" s="257"/>
      <c r="DC1" s="257"/>
      <c r="DD1" s="257"/>
      <c r="DE1" s="257"/>
      <c r="DF1" s="257"/>
      <c r="DG1" s="257"/>
      <c r="DH1" s="257"/>
      <c r="DI1" s="257"/>
      <c r="DJ1" s="257"/>
      <c r="DK1" s="257"/>
      <c r="DL1" s="257"/>
      <c r="DM1" s="257"/>
      <c r="DN1" s="257"/>
      <c r="DO1" s="257"/>
      <c r="DP1" s="257"/>
      <c r="DQ1" s="257"/>
      <c r="DR1" s="257"/>
      <c r="DS1" s="257"/>
      <c r="DT1" s="257"/>
      <c r="DU1" s="257"/>
      <c r="DV1" s="257"/>
      <c r="DW1" s="257"/>
      <c r="DX1" s="257"/>
      <c r="DY1" s="257"/>
      <c r="DZ1" s="257"/>
      <c r="EA1" s="257"/>
      <c r="EB1" s="257"/>
      <c r="EC1" s="257"/>
      <c r="ED1" s="257"/>
      <c r="EE1" s="257"/>
      <c r="EF1" s="257"/>
      <c r="EG1" s="257"/>
      <c r="EH1" s="257"/>
      <c r="EI1" s="257"/>
      <c r="EJ1" s="257"/>
      <c r="EK1" s="257"/>
      <c r="EL1" s="257"/>
      <c r="EM1" s="257"/>
      <c r="EN1" s="257"/>
      <c r="EO1" s="257"/>
      <c r="EP1" s="257"/>
      <c r="EQ1" s="257"/>
      <c r="ER1" s="257"/>
      <c r="ES1" s="257"/>
      <c r="ET1" s="257"/>
      <c r="EU1" s="257"/>
      <c r="EV1" s="257"/>
      <c r="EW1" s="257"/>
      <c r="EX1" s="257"/>
      <c r="EY1" s="257"/>
      <c r="EZ1" s="257"/>
      <c r="FA1" s="257"/>
      <c r="FB1" s="257"/>
      <c r="FC1" s="257"/>
      <c r="FD1" s="257"/>
      <c r="FE1" s="257"/>
      <c r="FF1" s="257"/>
      <c r="FG1" s="257"/>
      <c r="FH1" s="257"/>
      <c r="FI1" s="257"/>
      <c r="FJ1" s="257"/>
      <c r="FK1" s="257"/>
      <c r="FL1" s="257"/>
      <c r="FM1" s="257"/>
      <c r="FN1" s="257"/>
      <c r="FO1" s="257"/>
      <c r="FP1" s="257"/>
      <c r="FQ1" s="257"/>
      <c r="FR1" s="257"/>
      <c r="FS1" s="257"/>
      <c r="FT1" s="257"/>
      <c r="FU1" s="257"/>
      <c r="FV1" s="257"/>
      <c r="FW1" s="257"/>
      <c r="FX1" s="257"/>
      <c r="FY1" s="257"/>
      <c r="FZ1" s="257"/>
      <c r="GA1" s="257"/>
      <c r="GB1" s="257"/>
      <c r="GC1" s="257"/>
      <c r="GD1" s="257"/>
      <c r="GE1" s="257"/>
      <c r="GF1" s="257"/>
      <c r="GG1" s="257"/>
      <c r="GH1" s="257"/>
      <c r="GI1" s="257"/>
      <c r="GJ1" s="257"/>
      <c r="GK1" s="257"/>
      <c r="GL1" s="257"/>
      <c r="GM1" s="257"/>
      <c r="GN1" s="257"/>
      <c r="GO1" s="257"/>
      <c r="GP1" s="257"/>
      <c r="GQ1" s="257"/>
      <c r="GR1" s="257"/>
      <c r="GS1" s="257"/>
      <c r="GT1" s="257"/>
      <c r="GU1" s="257"/>
      <c r="GV1" s="257"/>
      <c r="GW1" s="257"/>
      <c r="GX1" s="257"/>
      <c r="GY1" s="257"/>
      <c r="GZ1" s="257"/>
      <c r="HA1" s="257"/>
      <c r="HB1" s="257"/>
      <c r="HC1" s="257"/>
      <c r="HD1" s="257"/>
      <c r="HE1" s="257"/>
      <c r="HF1" s="257"/>
      <c r="HG1" s="257"/>
      <c r="HH1" s="257"/>
      <c r="HI1" s="257"/>
      <c r="HJ1" s="257"/>
      <c r="HK1" s="257"/>
      <c r="HL1" s="257"/>
      <c r="HM1" s="257"/>
      <c r="HN1" s="257"/>
      <c r="HO1" s="257"/>
      <c r="HP1" s="257"/>
      <c r="HQ1" s="257"/>
      <c r="HR1" s="257"/>
      <c r="HS1" s="257"/>
      <c r="HT1" s="257"/>
      <c r="HU1" s="257"/>
      <c r="HV1" s="257"/>
    </row>
    <row r="2" spans="1:230" ht="23.1" customHeight="1" x14ac:dyDescent="0.25">
      <c r="A2" s="407" t="s">
        <v>405</v>
      </c>
      <c r="B2" s="407"/>
      <c r="C2" s="407"/>
      <c r="D2" s="407"/>
      <c r="E2" s="407"/>
      <c r="F2" s="407"/>
      <c r="G2" s="407"/>
      <c r="H2" s="407"/>
      <c r="I2" s="407"/>
      <c r="J2" s="407"/>
      <c r="K2" s="407"/>
      <c r="L2" s="407"/>
      <c r="M2" s="407"/>
      <c r="N2" s="407"/>
      <c r="O2" s="407"/>
      <c r="P2" s="407"/>
      <c r="Q2" s="407"/>
      <c r="R2" s="407"/>
      <c r="S2" s="407"/>
      <c r="T2" s="407"/>
      <c r="U2" s="407"/>
      <c r="V2" s="407"/>
      <c r="W2" s="407"/>
      <c r="X2" s="407"/>
      <c r="Y2" s="407"/>
      <c r="Z2" s="407"/>
      <c r="AA2" s="407"/>
      <c r="AB2" s="407"/>
      <c r="AC2" s="407"/>
      <c r="AD2" s="407"/>
      <c r="AE2" s="407"/>
      <c r="AF2" s="407"/>
      <c r="AG2" s="407"/>
      <c r="AH2" s="257"/>
      <c r="AI2" s="257"/>
      <c r="AJ2" s="257"/>
      <c r="AK2" s="257"/>
      <c r="AL2" s="257"/>
      <c r="AM2" s="257"/>
      <c r="AN2" s="257"/>
      <c r="AO2" s="257"/>
      <c r="AP2" s="257"/>
      <c r="AQ2" s="257"/>
      <c r="AR2" s="257"/>
      <c r="AS2" s="257"/>
      <c r="AT2" s="257"/>
      <c r="AU2" s="257"/>
      <c r="AV2" s="257"/>
      <c r="AW2" s="257"/>
      <c r="AX2" s="257"/>
      <c r="AY2" s="257"/>
      <c r="AZ2" s="257"/>
      <c r="BA2" s="257"/>
      <c r="BB2" s="257"/>
      <c r="BC2" s="257"/>
      <c r="BD2" s="257"/>
      <c r="BE2" s="257"/>
      <c r="BF2" s="257"/>
      <c r="BG2" s="257"/>
      <c r="BH2" s="257"/>
      <c r="BI2" s="257"/>
      <c r="BJ2" s="257"/>
      <c r="BK2" s="257"/>
      <c r="BL2" s="257"/>
      <c r="BM2" s="257"/>
      <c r="BN2" s="257"/>
      <c r="BO2" s="257"/>
      <c r="BP2" s="257"/>
      <c r="BQ2" s="257"/>
      <c r="BR2" s="257"/>
      <c r="BS2" s="257"/>
      <c r="BT2" s="257"/>
      <c r="BU2" s="257"/>
      <c r="BV2" s="257"/>
      <c r="BW2" s="257"/>
      <c r="BX2" s="257"/>
      <c r="BY2" s="257"/>
      <c r="BZ2" s="257"/>
      <c r="CA2" s="257"/>
      <c r="CB2" s="257"/>
      <c r="CC2" s="257"/>
      <c r="CD2" s="257"/>
      <c r="CE2" s="257"/>
      <c r="CF2" s="257"/>
      <c r="CG2" s="257"/>
      <c r="CH2" s="257"/>
      <c r="CI2" s="257"/>
      <c r="CJ2" s="257"/>
      <c r="CK2" s="257"/>
      <c r="CL2" s="257"/>
      <c r="CM2" s="257"/>
      <c r="CN2" s="257"/>
      <c r="CO2" s="257"/>
      <c r="CP2" s="257"/>
      <c r="CQ2" s="257"/>
      <c r="CR2" s="257"/>
      <c r="CS2" s="257"/>
      <c r="CT2" s="257"/>
      <c r="CU2" s="257"/>
      <c r="CV2" s="257"/>
      <c r="CW2" s="257"/>
      <c r="CX2" s="257"/>
      <c r="CY2" s="257"/>
      <c r="CZ2" s="257"/>
      <c r="DA2" s="257"/>
      <c r="DB2" s="257"/>
      <c r="DC2" s="257"/>
      <c r="DD2" s="257"/>
      <c r="DE2" s="257"/>
      <c r="DF2" s="257"/>
      <c r="DG2" s="257"/>
      <c r="DH2" s="257"/>
      <c r="DI2" s="257"/>
      <c r="DJ2" s="257"/>
      <c r="DK2" s="257"/>
      <c r="DL2" s="257"/>
      <c r="DM2" s="257"/>
      <c r="DN2" s="257"/>
      <c r="DO2" s="257"/>
      <c r="DP2" s="257"/>
      <c r="DQ2" s="257"/>
      <c r="DR2" s="257"/>
      <c r="DS2" s="257"/>
      <c r="DT2" s="257"/>
      <c r="DU2" s="257"/>
      <c r="DV2" s="257"/>
      <c r="DW2" s="257"/>
      <c r="DX2" s="257"/>
      <c r="DY2" s="257"/>
      <c r="DZ2" s="257"/>
      <c r="EA2" s="257"/>
      <c r="EB2" s="257"/>
      <c r="EC2" s="257"/>
      <c r="ED2" s="257"/>
      <c r="EE2" s="257"/>
      <c r="EF2" s="257"/>
      <c r="EG2" s="257"/>
      <c r="EH2" s="257"/>
      <c r="EI2" s="257"/>
      <c r="EJ2" s="257"/>
      <c r="EK2" s="257"/>
      <c r="EL2" s="257"/>
      <c r="EM2" s="257"/>
      <c r="EN2" s="257"/>
      <c r="EO2" s="257"/>
      <c r="EP2" s="257"/>
      <c r="EQ2" s="257"/>
      <c r="ER2" s="257"/>
      <c r="ES2" s="257"/>
      <c r="ET2" s="257"/>
      <c r="EU2" s="257"/>
      <c r="EV2" s="257"/>
      <c r="EW2" s="257"/>
      <c r="EX2" s="257"/>
      <c r="EY2" s="257"/>
      <c r="EZ2" s="257"/>
      <c r="FA2" s="257"/>
      <c r="FB2" s="257"/>
      <c r="FC2" s="257"/>
      <c r="FD2" s="257"/>
      <c r="FE2" s="257"/>
      <c r="FF2" s="257"/>
      <c r="FG2" s="257"/>
      <c r="FH2" s="257"/>
      <c r="FI2" s="257"/>
      <c r="FJ2" s="257"/>
      <c r="FK2" s="257"/>
      <c r="FL2" s="257"/>
      <c r="FM2" s="257"/>
      <c r="FN2" s="257"/>
      <c r="FO2" s="257"/>
      <c r="FP2" s="257"/>
      <c r="FQ2" s="257"/>
      <c r="FR2" s="257"/>
      <c r="FS2" s="257"/>
      <c r="FT2" s="257"/>
      <c r="FU2" s="257"/>
      <c r="FV2" s="257"/>
      <c r="FW2" s="257"/>
      <c r="FX2" s="257"/>
      <c r="FY2" s="257"/>
      <c r="FZ2" s="257"/>
      <c r="GA2" s="257"/>
      <c r="GB2" s="257"/>
      <c r="GC2" s="257"/>
      <c r="GD2" s="257"/>
      <c r="GE2" s="257"/>
      <c r="GF2" s="257"/>
      <c r="GG2" s="257"/>
      <c r="GH2" s="257"/>
      <c r="GI2" s="257"/>
      <c r="GJ2" s="257"/>
      <c r="GK2" s="257"/>
      <c r="GL2" s="257"/>
      <c r="GM2" s="257"/>
      <c r="GN2" s="257"/>
      <c r="GO2" s="257"/>
      <c r="GP2" s="257"/>
      <c r="GQ2" s="257"/>
      <c r="GR2" s="257"/>
      <c r="GS2" s="257"/>
      <c r="GT2" s="257"/>
      <c r="GU2" s="257"/>
      <c r="GV2" s="257"/>
      <c r="GW2" s="257"/>
      <c r="GX2" s="257"/>
      <c r="GY2" s="257"/>
      <c r="GZ2" s="257"/>
      <c r="HA2" s="257"/>
      <c r="HB2" s="257"/>
      <c r="HC2" s="257"/>
      <c r="HD2" s="257"/>
      <c r="HE2" s="257"/>
      <c r="HF2" s="257"/>
      <c r="HG2" s="257"/>
      <c r="HH2" s="257"/>
      <c r="HI2" s="257"/>
      <c r="HJ2" s="257"/>
      <c r="HK2" s="257"/>
      <c r="HL2" s="257"/>
      <c r="HM2" s="257"/>
      <c r="HN2" s="257"/>
      <c r="HO2" s="257"/>
      <c r="HP2" s="257"/>
      <c r="HQ2" s="257"/>
      <c r="HR2" s="257"/>
      <c r="HS2" s="257"/>
      <c r="HT2" s="257"/>
      <c r="HU2" s="257"/>
      <c r="HV2" s="258"/>
    </row>
    <row r="3" spans="1:230" ht="23.1" customHeight="1" x14ac:dyDescent="0.25">
      <c r="A3" s="250"/>
      <c r="B3" s="251"/>
      <c r="C3" s="252"/>
      <c r="D3" s="252"/>
      <c r="E3" s="252"/>
      <c r="F3" s="253"/>
      <c r="G3" s="253"/>
      <c r="I3" s="252"/>
      <c r="J3" s="252"/>
      <c r="K3" s="252"/>
      <c r="L3" s="252"/>
      <c r="M3" s="252"/>
      <c r="N3" s="252"/>
      <c r="O3" s="252"/>
      <c r="P3" s="252"/>
      <c r="S3" s="252"/>
      <c r="T3" s="252"/>
      <c r="U3" s="252"/>
      <c r="AC3" s="252"/>
      <c r="AD3" s="254"/>
      <c r="AE3" s="254"/>
      <c r="AF3" s="254"/>
      <c r="AG3" s="252" t="s">
        <v>406</v>
      </c>
      <c r="AH3" s="256"/>
      <c r="AI3" s="257"/>
      <c r="AJ3" s="257"/>
      <c r="AK3" s="257"/>
      <c r="AL3" s="257"/>
      <c r="AM3" s="257"/>
      <c r="AN3" s="257"/>
      <c r="AO3" s="257"/>
      <c r="AP3" s="257"/>
      <c r="AQ3" s="257"/>
      <c r="AR3" s="257"/>
      <c r="AS3" s="257"/>
      <c r="AT3" s="257"/>
      <c r="AU3" s="257"/>
      <c r="AV3" s="257"/>
      <c r="AW3" s="257"/>
      <c r="AX3" s="257"/>
      <c r="AY3" s="257"/>
      <c r="AZ3" s="257"/>
      <c r="BA3" s="257"/>
      <c r="BB3" s="257"/>
      <c r="BC3" s="257"/>
      <c r="BD3" s="257"/>
      <c r="BE3" s="257"/>
      <c r="BF3" s="257"/>
      <c r="BG3" s="257"/>
      <c r="BH3" s="257"/>
      <c r="BI3" s="257"/>
      <c r="BJ3" s="257"/>
      <c r="BK3" s="257"/>
      <c r="BL3" s="257"/>
      <c r="BM3" s="257"/>
      <c r="BN3" s="257"/>
      <c r="BO3" s="257"/>
      <c r="BP3" s="257"/>
      <c r="BQ3" s="257"/>
      <c r="BR3" s="257"/>
      <c r="BS3" s="257"/>
      <c r="BT3" s="257"/>
      <c r="BU3" s="257"/>
      <c r="BV3" s="257"/>
      <c r="BW3" s="257"/>
      <c r="BX3" s="257"/>
      <c r="BY3" s="257"/>
      <c r="BZ3" s="257"/>
      <c r="CA3" s="257"/>
      <c r="CB3" s="257"/>
      <c r="CC3" s="257"/>
      <c r="CD3" s="257"/>
      <c r="CE3" s="257"/>
      <c r="CF3" s="257"/>
      <c r="CG3" s="257"/>
      <c r="CH3" s="257"/>
      <c r="CI3" s="257"/>
      <c r="CJ3" s="257"/>
      <c r="CK3" s="257"/>
      <c r="CL3" s="257"/>
      <c r="CM3" s="257"/>
      <c r="CN3" s="257"/>
      <c r="CO3" s="257"/>
      <c r="CP3" s="257"/>
      <c r="CQ3" s="257"/>
      <c r="CR3" s="257"/>
      <c r="CS3" s="257"/>
      <c r="CT3" s="257"/>
      <c r="CU3" s="257"/>
      <c r="CV3" s="257"/>
      <c r="CW3" s="257"/>
      <c r="CX3" s="257"/>
      <c r="CY3" s="257"/>
      <c r="CZ3" s="257"/>
      <c r="DA3" s="257"/>
      <c r="DB3" s="257"/>
      <c r="DC3" s="257"/>
      <c r="DD3" s="257"/>
      <c r="DE3" s="257"/>
      <c r="DF3" s="257"/>
      <c r="DG3" s="257"/>
      <c r="DH3" s="257"/>
      <c r="DI3" s="257"/>
      <c r="DJ3" s="257"/>
      <c r="DK3" s="257"/>
      <c r="DL3" s="257"/>
      <c r="DM3" s="257"/>
      <c r="DN3" s="257"/>
      <c r="DO3" s="257"/>
      <c r="DP3" s="257"/>
      <c r="DQ3" s="257"/>
      <c r="DR3" s="257"/>
      <c r="DS3" s="257"/>
      <c r="DT3" s="257"/>
      <c r="DU3" s="257"/>
      <c r="DV3" s="257"/>
      <c r="DW3" s="257"/>
      <c r="DX3" s="257"/>
      <c r="DY3" s="257"/>
      <c r="DZ3" s="257"/>
      <c r="EA3" s="257"/>
      <c r="EB3" s="257"/>
      <c r="EC3" s="257"/>
      <c r="ED3" s="257"/>
      <c r="EE3" s="257"/>
      <c r="EF3" s="257"/>
      <c r="EG3" s="257"/>
      <c r="EH3" s="257"/>
      <c r="EI3" s="257"/>
      <c r="EJ3" s="257"/>
      <c r="EK3" s="257"/>
      <c r="EL3" s="257"/>
      <c r="EM3" s="257"/>
      <c r="EN3" s="257"/>
      <c r="EO3" s="257"/>
      <c r="EP3" s="257"/>
      <c r="EQ3" s="257"/>
      <c r="ER3" s="257"/>
      <c r="ES3" s="257"/>
      <c r="ET3" s="257"/>
      <c r="EU3" s="257"/>
      <c r="EV3" s="257"/>
      <c r="EW3" s="257"/>
      <c r="EX3" s="257"/>
      <c r="EY3" s="257"/>
      <c r="EZ3" s="257"/>
      <c r="FA3" s="257"/>
      <c r="FB3" s="257"/>
      <c r="FC3" s="257"/>
      <c r="FD3" s="257"/>
      <c r="FE3" s="257"/>
      <c r="FF3" s="257"/>
      <c r="FG3" s="257"/>
      <c r="FH3" s="257"/>
      <c r="FI3" s="257"/>
      <c r="FJ3" s="257"/>
      <c r="FK3" s="257"/>
      <c r="FL3" s="257"/>
      <c r="FM3" s="257"/>
      <c r="FN3" s="257"/>
      <c r="FO3" s="257"/>
      <c r="FP3" s="257"/>
      <c r="FQ3" s="257"/>
      <c r="FR3" s="257"/>
      <c r="FS3" s="257"/>
      <c r="FT3" s="257"/>
      <c r="FU3" s="257"/>
      <c r="FV3" s="257"/>
      <c r="FW3" s="257"/>
      <c r="FX3" s="257"/>
      <c r="FY3" s="257"/>
      <c r="FZ3" s="257"/>
      <c r="GA3" s="257"/>
      <c r="GB3" s="257"/>
      <c r="GC3" s="257"/>
      <c r="GD3" s="257"/>
      <c r="GE3" s="257"/>
      <c r="GF3" s="257"/>
      <c r="GG3" s="257"/>
      <c r="GH3" s="257"/>
      <c r="GI3" s="257"/>
      <c r="GJ3" s="257"/>
      <c r="GK3" s="257"/>
      <c r="GL3" s="257"/>
      <c r="GM3" s="257"/>
      <c r="GN3" s="257"/>
      <c r="GO3" s="257"/>
      <c r="GP3" s="257"/>
      <c r="GQ3" s="257"/>
      <c r="GR3" s="257"/>
      <c r="GS3" s="257"/>
      <c r="GT3" s="257"/>
      <c r="GU3" s="257"/>
      <c r="GV3" s="257"/>
      <c r="GW3" s="257"/>
      <c r="GX3" s="257"/>
      <c r="GY3" s="257"/>
      <c r="GZ3" s="257"/>
      <c r="HA3" s="257"/>
      <c r="HB3" s="257"/>
      <c r="HC3" s="257"/>
      <c r="HD3" s="257"/>
      <c r="HE3" s="257"/>
      <c r="HF3" s="257"/>
      <c r="HG3" s="257"/>
      <c r="HH3" s="257"/>
      <c r="HI3" s="257"/>
      <c r="HJ3" s="257"/>
      <c r="HK3" s="257"/>
      <c r="HL3" s="257"/>
      <c r="HM3" s="257"/>
      <c r="HN3" s="257"/>
      <c r="HO3" s="257"/>
      <c r="HP3" s="257"/>
      <c r="HQ3" s="257"/>
      <c r="HR3" s="257"/>
      <c r="HS3" s="257"/>
      <c r="HT3" s="257"/>
      <c r="HU3" s="257"/>
      <c r="HV3" s="257"/>
    </row>
    <row r="4" spans="1:230" ht="23.25" customHeight="1" x14ac:dyDescent="0.25">
      <c r="A4" s="405" t="s">
        <v>75</v>
      </c>
      <c r="B4" s="408" t="s">
        <v>76</v>
      </c>
      <c r="C4" s="405" t="s">
        <v>407</v>
      </c>
      <c r="D4" s="405"/>
      <c r="E4" s="405"/>
      <c r="F4" s="405"/>
      <c r="G4" s="408"/>
      <c r="H4" s="409" t="s">
        <v>408</v>
      </c>
      <c r="I4" s="409"/>
      <c r="J4" s="409"/>
      <c r="K4" s="409"/>
      <c r="L4" s="409"/>
      <c r="M4" s="409"/>
      <c r="N4" s="409"/>
      <c r="O4" s="409"/>
      <c r="P4" s="409"/>
      <c r="Q4" s="409"/>
      <c r="R4" s="409"/>
      <c r="S4" s="409"/>
      <c r="T4" s="409"/>
      <c r="U4" s="409"/>
      <c r="V4" s="409"/>
      <c r="W4" s="409"/>
      <c r="X4" s="409"/>
      <c r="Y4" s="409"/>
      <c r="Z4" s="409"/>
      <c r="AA4" s="409"/>
      <c r="AB4" s="409"/>
      <c r="AC4" s="409"/>
      <c r="AD4" s="409"/>
      <c r="AE4" s="409"/>
      <c r="AF4" s="409"/>
      <c r="AG4" s="410" t="s">
        <v>409</v>
      </c>
      <c r="AH4" s="257"/>
      <c r="AI4" s="257"/>
      <c r="AJ4" s="257"/>
      <c r="AK4" s="257"/>
      <c r="AL4" s="257"/>
      <c r="AM4" s="257"/>
      <c r="AN4" s="257"/>
      <c r="AO4" s="257"/>
      <c r="AP4" s="257"/>
      <c r="AQ4" s="257"/>
      <c r="AR4" s="257"/>
      <c r="AS4" s="257"/>
      <c r="AT4" s="257"/>
      <c r="AU4" s="257"/>
      <c r="AV4" s="257"/>
      <c r="AW4" s="257"/>
      <c r="AX4" s="257"/>
      <c r="AY4" s="257"/>
      <c r="AZ4" s="257"/>
      <c r="BA4" s="257"/>
      <c r="BB4" s="257"/>
      <c r="BC4" s="257"/>
      <c r="BD4" s="257"/>
      <c r="BE4" s="257"/>
      <c r="BF4" s="257"/>
      <c r="BG4" s="257"/>
      <c r="BH4" s="257"/>
      <c r="BI4" s="257"/>
      <c r="BJ4" s="257"/>
      <c r="BK4" s="257"/>
      <c r="BL4" s="257"/>
      <c r="BM4" s="257"/>
      <c r="BN4" s="257"/>
      <c r="BO4" s="257"/>
      <c r="BP4" s="257"/>
      <c r="BQ4" s="257"/>
      <c r="BR4" s="257"/>
      <c r="BS4" s="257"/>
      <c r="BT4" s="257"/>
      <c r="BU4" s="257"/>
      <c r="BV4" s="257"/>
      <c r="BW4" s="257"/>
      <c r="BX4" s="257"/>
      <c r="BY4" s="257"/>
      <c r="BZ4" s="257"/>
      <c r="CA4" s="257"/>
      <c r="CB4" s="257"/>
      <c r="CC4" s="257"/>
      <c r="CD4" s="257"/>
      <c r="CE4" s="257"/>
      <c r="CF4" s="257"/>
      <c r="CG4" s="257"/>
      <c r="CH4" s="257"/>
      <c r="CI4" s="257"/>
      <c r="CJ4" s="257"/>
      <c r="CK4" s="257"/>
      <c r="CL4" s="257"/>
      <c r="CM4" s="257"/>
      <c r="CN4" s="257"/>
      <c r="CO4" s="257"/>
      <c r="CP4" s="257"/>
      <c r="CQ4" s="257"/>
      <c r="CR4" s="257"/>
      <c r="CS4" s="257"/>
      <c r="CT4" s="257"/>
      <c r="CU4" s="257"/>
      <c r="CV4" s="257"/>
      <c r="CW4" s="257"/>
      <c r="CX4" s="257"/>
      <c r="CY4" s="257"/>
      <c r="CZ4" s="257"/>
      <c r="DA4" s="257"/>
      <c r="DB4" s="257"/>
      <c r="DC4" s="257"/>
      <c r="DD4" s="257"/>
      <c r="DE4" s="257"/>
      <c r="DF4" s="257"/>
      <c r="DG4" s="257"/>
      <c r="DH4" s="257"/>
      <c r="DI4" s="257"/>
      <c r="DJ4" s="257"/>
      <c r="DK4" s="257"/>
      <c r="DL4" s="257"/>
      <c r="DM4" s="257"/>
      <c r="DN4" s="257"/>
      <c r="DO4" s="257"/>
      <c r="DP4" s="257"/>
      <c r="DQ4" s="257"/>
      <c r="DR4" s="257"/>
      <c r="DS4" s="257"/>
      <c r="DT4" s="257"/>
      <c r="DU4" s="257"/>
      <c r="DV4" s="257"/>
      <c r="DW4" s="257"/>
      <c r="DX4" s="257"/>
      <c r="DY4" s="257"/>
      <c r="DZ4" s="257"/>
      <c r="EA4" s="257"/>
      <c r="EB4" s="257"/>
      <c r="EC4" s="257"/>
      <c r="ED4" s="257"/>
      <c r="EE4" s="257"/>
      <c r="EF4" s="257"/>
      <c r="EG4" s="257"/>
      <c r="EH4" s="257"/>
      <c r="EI4" s="257"/>
      <c r="EJ4" s="257"/>
      <c r="EK4" s="257"/>
      <c r="EL4" s="257"/>
      <c r="EM4" s="257"/>
      <c r="EN4" s="257"/>
      <c r="EO4" s="257"/>
      <c r="EP4" s="257"/>
      <c r="EQ4" s="257"/>
      <c r="ER4" s="257"/>
      <c r="ES4" s="257"/>
      <c r="ET4" s="257"/>
      <c r="EU4" s="257"/>
      <c r="EV4" s="257"/>
      <c r="EW4" s="257"/>
      <c r="EX4" s="257"/>
      <c r="EY4" s="257"/>
      <c r="EZ4" s="257"/>
      <c r="FA4" s="257"/>
      <c r="FB4" s="257"/>
      <c r="FC4" s="257"/>
      <c r="FD4" s="257"/>
      <c r="FE4" s="257"/>
      <c r="FF4" s="257"/>
      <c r="FG4" s="257"/>
      <c r="FH4" s="257"/>
      <c r="FI4" s="257"/>
      <c r="FJ4" s="257"/>
      <c r="FK4" s="257"/>
      <c r="FL4" s="257"/>
      <c r="FM4" s="257"/>
      <c r="FN4" s="257"/>
      <c r="FO4" s="257"/>
      <c r="FP4" s="257"/>
      <c r="FQ4" s="257"/>
      <c r="FR4" s="257"/>
      <c r="FS4" s="257"/>
      <c r="FT4" s="257"/>
      <c r="FU4" s="257"/>
      <c r="FV4" s="257"/>
      <c r="FW4" s="257"/>
      <c r="FX4" s="257"/>
      <c r="FY4" s="257"/>
      <c r="FZ4" s="257"/>
      <c r="GA4" s="257"/>
      <c r="GB4" s="257"/>
      <c r="GC4" s="257"/>
      <c r="GD4" s="257"/>
      <c r="GE4" s="257"/>
      <c r="GF4" s="257"/>
      <c r="GG4" s="257"/>
      <c r="GH4" s="257"/>
      <c r="GI4" s="257"/>
      <c r="GJ4" s="257"/>
      <c r="GK4" s="257"/>
      <c r="GL4" s="257"/>
      <c r="GM4" s="257"/>
      <c r="GN4" s="257"/>
      <c r="GO4" s="257"/>
      <c r="GP4" s="257"/>
      <c r="GQ4" s="257"/>
      <c r="GR4" s="257"/>
      <c r="GS4" s="257"/>
      <c r="GT4" s="257"/>
      <c r="GU4" s="257"/>
      <c r="GV4" s="257"/>
      <c r="GW4" s="257"/>
      <c r="GX4" s="257"/>
      <c r="GY4" s="257"/>
      <c r="GZ4" s="257"/>
      <c r="HA4" s="257"/>
      <c r="HB4" s="257"/>
      <c r="HC4" s="257"/>
      <c r="HD4" s="257"/>
      <c r="HE4" s="257"/>
      <c r="HF4" s="257"/>
      <c r="HG4" s="257"/>
      <c r="HH4" s="257"/>
      <c r="HI4" s="257"/>
      <c r="HJ4" s="257"/>
      <c r="HK4" s="257"/>
      <c r="HL4" s="257"/>
      <c r="HM4" s="257"/>
      <c r="HN4" s="257"/>
      <c r="HO4" s="257"/>
      <c r="HP4" s="257"/>
      <c r="HQ4" s="257"/>
      <c r="HR4" s="257"/>
      <c r="HS4" s="257"/>
      <c r="HT4" s="257"/>
      <c r="HU4" s="257"/>
      <c r="HV4" s="257"/>
    </row>
    <row r="5" spans="1:230" ht="23.25" customHeight="1" x14ac:dyDescent="0.25">
      <c r="A5" s="405"/>
      <c r="B5" s="408"/>
      <c r="C5" s="405"/>
      <c r="D5" s="405"/>
      <c r="E5" s="405"/>
      <c r="F5" s="405"/>
      <c r="G5" s="405"/>
      <c r="H5" s="411" t="s">
        <v>77</v>
      </c>
      <c r="I5" s="412" t="s">
        <v>410</v>
      </c>
      <c r="J5" s="412"/>
      <c r="K5" s="412"/>
      <c r="L5" s="412"/>
      <c r="M5" s="412"/>
      <c r="N5" s="412"/>
      <c r="O5" s="412"/>
      <c r="P5" s="412"/>
      <c r="Q5" s="412"/>
      <c r="R5" s="412"/>
      <c r="S5" s="412"/>
      <c r="T5" s="412"/>
      <c r="U5" s="412"/>
      <c r="V5" s="412"/>
      <c r="W5" s="412"/>
      <c r="X5" s="412"/>
      <c r="Y5" s="412"/>
      <c r="Z5" s="412"/>
      <c r="AA5" s="412"/>
      <c r="AB5" s="412"/>
      <c r="AC5" s="413" t="s">
        <v>411</v>
      </c>
      <c r="AD5" s="412" t="s">
        <v>412</v>
      </c>
      <c r="AE5" s="412"/>
      <c r="AF5" s="412"/>
      <c r="AG5" s="405"/>
      <c r="AH5" s="257"/>
      <c r="AI5" s="257"/>
      <c r="AJ5" s="257"/>
      <c r="AK5" s="257"/>
      <c r="AL5" s="257"/>
      <c r="AM5" s="257"/>
      <c r="AN5" s="257"/>
      <c r="AO5" s="257"/>
      <c r="AP5" s="257"/>
      <c r="AQ5" s="257"/>
      <c r="AR5" s="257"/>
      <c r="AS5" s="257"/>
      <c r="AT5" s="257"/>
      <c r="AU5" s="257"/>
      <c r="AV5" s="257"/>
      <c r="AW5" s="257"/>
      <c r="AX5" s="257"/>
      <c r="AY5" s="257"/>
      <c r="AZ5" s="257"/>
      <c r="BA5" s="257"/>
      <c r="BB5" s="257"/>
      <c r="BC5" s="257"/>
      <c r="BD5" s="257"/>
      <c r="BE5" s="257"/>
      <c r="BF5" s="257"/>
      <c r="BG5" s="257"/>
      <c r="BH5" s="257"/>
      <c r="BI5" s="257"/>
      <c r="BJ5" s="257"/>
      <c r="BK5" s="257"/>
      <c r="BL5" s="257"/>
      <c r="BM5" s="257"/>
      <c r="BN5" s="257"/>
      <c r="BO5" s="257"/>
      <c r="BP5" s="257"/>
      <c r="BQ5" s="257"/>
      <c r="BR5" s="257"/>
      <c r="BS5" s="257"/>
      <c r="BT5" s="257"/>
      <c r="BU5" s="257"/>
      <c r="BV5" s="257"/>
      <c r="BW5" s="257"/>
      <c r="BX5" s="257"/>
      <c r="BY5" s="257"/>
      <c r="BZ5" s="257"/>
      <c r="CA5" s="257"/>
      <c r="CB5" s="257"/>
      <c r="CC5" s="257"/>
      <c r="CD5" s="257"/>
      <c r="CE5" s="257"/>
      <c r="CF5" s="257"/>
      <c r="CG5" s="257"/>
      <c r="CH5" s="257"/>
      <c r="CI5" s="257"/>
      <c r="CJ5" s="257"/>
      <c r="CK5" s="257"/>
      <c r="CL5" s="257"/>
      <c r="CM5" s="257"/>
      <c r="CN5" s="257"/>
      <c r="CO5" s="257"/>
      <c r="CP5" s="257"/>
      <c r="CQ5" s="257"/>
      <c r="CR5" s="257"/>
      <c r="CS5" s="257"/>
      <c r="CT5" s="257"/>
      <c r="CU5" s="257"/>
      <c r="CV5" s="257"/>
      <c r="CW5" s="257"/>
      <c r="CX5" s="257"/>
      <c r="CY5" s="257"/>
      <c r="CZ5" s="257"/>
      <c r="DA5" s="257"/>
      <c r="DB5" s="257"/>
      <c r="DC5" s="257"/>
      <c r="DD5" s="257"/>
      <c r="DE5" s="257"/>
      <c r="DF5" s="257"/>
      <c r="DG5" s="257"/>
      <c r="DH5" s="257"/>
      <c r="DI5" s="257"/>
      <c r="DJ5" s="257"/>
      <c r="DK5" s="257"/>
      <c r="DL5" s="257"/>
      <c r="DM5" s="257"/>
      <c r="DN5" s="257"/>
      <c r="DO5" s="257"/>
      <c r="DP5" s="257"/>
      <c r="DQ5" s="257"/>
      <c r="DR5" s="257"/>
      <c r="DS5" s="257"/>
      <c r="DT5" s="257"/>
      <c r="DU5" s="257"/>
      <c r="DV5" s="257"/>
      <c r="DW5" s="257"/>
      <c r="DX5" s="257"/>
      <c r="DY5" s="257"/>
      <c r="DZ5" s="257"/>
      <c r="EA5" s="257"/>
      <c r="EB5" s="257"/>
      <c r="EC5" s="257"/>
      <c r="ED5" s="257"/>
      <c r="EE5" s="257"/>
      <c r="EF5" s="257"/>
      <c r="EG5" s="257"/>
      <c r="EH5" s="257"/>
      <c r="EI5" s="257"/>
      <c r="EJ5" s="257"/>
      <c r="EK5" s="257"/>
      <c r="EL5" s="257"/>
      <c r="EM5" s="257"/>
      <c r="EN5" s="257"/>
      <c r="EO5" s="257"/>
      <c r="EP5" s="257"/>
      <c r="EQ5" s="257"/>
      <c r="ER5" s="257"/>
      <c r="ES5" s="257"/>
      <c r="ET5" s="257"/>
      <c r="EU5" s="257"/>
      <c r="EV5" s="257"/>
      <c r="EW5" s="257"/>
      <c r="EX5" s="257"/>
      <c r="EY5" s="257"/>
      <c r="EZ5" s="257"/>
      <c r="FA5" s="257"/>
      <c r="FB5" s="257"/>
      <c r="FC5" s="257"/>
      <c r="FD5" s="257"/>
      <c r="FE5" s="257"/>
      <c r="FF5" s="257"/>
      <c r="FG5" s="257"/>
      <c r="FH5" s="257"/>
      <c r="FI5" s="257"/>
      <c r="FJ5" s="257"/>
      <c r="FK5" s="257"/>
      <c r="FL5" s="257"/>
      <c r="FM5" s="257"/>
      <c r="FN5" s="257"/>
      <c r="FO5" s="257"/>
      <c r="FP5" s="257"/>
      <c r="FQ5" s="257"/>
      <c r="FR5" s="257"/>
      <c r="FS5" s="257"/>
      <c r="FT5" s="257"/>
      <c r="FU5" s="257"/>
      <c r="FV5" s="257"/>
      <c r="FW5" s="257"/>
      <c r="FX5" s="257"/>
      <c r="FY5" s="257"/>
      <c r="FZ5" s="257"/>
      <c r="GA5" s="257"/>
      <c r="GB5" s="257"/>
      <c r="GC5" s="257"/>
      <c r="GD5" s="257"/>
      <c r="GE5" s="257"/>
      <c r="GF5" s="257"/>
      <c r="GG5" s="257"/>
      <c r="GH5" s="257"/>
      <c r="GI5" s="257"/>
      <c r="GJ5" s="257"/>
      <c r="GK5" s="257"/>
      <c r="GL5" s="257"/>
      <c r="GM5" s="257"/>
      <c r="GN5" s="257"/>
      <c r="GO5" s="257"/>
      <c r="GP5" s="257"/>
      <c r="GQ5" s="257"/>
      <c r="GR5" s="257"/>
      <c r="GS5" s="257"/>
      <c r="GT5" s="257"/>
      <c r="GU5" s="257"/>
      <c r="GV5" s="257"/>
      <c r="GW5" s="257"/>
      <c r="GX5" s="257"/>
      <c r="GY5" s="257"/>
      <c r="GZ5" s="257"/>
      <c r="HA5" s="257"/>
      <c r="HB5" s="257"/>
      <c r="HC5" s="257"/>
      <c r="HD5" s="257"/>
      <c r="HE5" s="257"/>
      <c r="HF5" s="257"/>
      <c r="HG5" s="257"/>
      <c r="HH5" s="257"/>
      <c r="HI5" s="257"/>
      <c r="HJ5" s="257"/>
      <c r="HK5" s="257"/>
      <c r="HL5" s="257"/>
      <c r="HM5" s="257"/>
      <c r="HN5" s="257"/>
      <c r="HO5" s="257"/>
      <c r="HP5" s="257"/>
      <c r="HQ5" s="257"/>
      <c r="HR5" s="257"/>
      <c r="HS5" s="257"/>
      <c r="HT5" s="257"/>
      <c r="HU5" s="257"/>
      <c r="HV5" s="257"/>
    </row>
    <row r="6" spans="1:230" ht="32.25" customHeight="1" x14ac:dyDescent="0.25">
      <c r="A6" s="405"/>
      <c r="B6" s="405"/>
      <c r="C6" s="412" t="s">
        <v>92</v>
      </c>
      <c r="D6" s="412" t="s">
        <v>413</v>
      </c>
      <c r="E6" s="412"/>
      <c r="F6" s="412" t="s">
        <v>414</v>
      </c>
      <c r="G6" s="414" t="s">
        <v>415</v>
      </c>
      <c r="H6" s="403"/>
      <c r="I6" s="416" t="s">
        <v>92</v>
      </c>
      <c r="J6" s="412" t="s">
        <v>416</v>
      </c>
      <c r="K6" s="412"/>
      <c r="L6" s="412"/>
      <c r="M6" s="412"/>
      <c r="N6" s="412"/>
      <c r="O6" s="412"/>
      <c r="P6" s="412"/>
      <c r="Q6" s="420" t="s">
        <v>417</v>
      </c>
      <c r="R6" s="417"/>
      <c r="S6" s="417"/>
      <c r="T6" s="417"/>
      <c r="U6" s="417"/>
      <c r="V6" s="417"/>
      <c r="W6" s="417"/>
      <c r="X6" s="417"/>
      <c r="Y6" s="417"/>
      <c r="Z6" s="417"/>
      <c r="AA6" s="417"/>
      <c r="AB6" s="417"/>
      <c r="AC6" s="410"/>
      <c r="AD6" s="405" t="s">
        <v>92</v>
      </c>
      <c r="AE6" s="405" t="s">
        <v>413</v>
      </c>
      <c r="AF6" s="405" t="s">
        <v>414</v>
      </c>
      <c r="AG6" s="405"/>
      <c r="AH6" s="257"/>
      <c r="AI6" s="257"/>
      <c r="AJ6" s="257"/>
      <c r="AK6" s="257"/>
      <c r="AL6" s="257"/>
      <c r="AM6" s="257"/>
      <c r="AN6" s="257"/>
      <c r="AO6" s="257"/>
      <c r="AP6" s="257"/>
      <c r="AQ6" s="257"/>
      <c r="AR6" s="257"/>
      <c r="AS6" s="257"/>
      <c r="AT6" s="257"/>
      <c r="AU6" s="257"/>
      <c r="AV6" s="257"/>
      <c r="AW6" s="257"/>
      <c r="AX6" s="257"/>
      <c r="AY6" s="257"/>
      <c r="AZ6" s="257"/>
      <c r="BA6" s="257"/>
      <c r="BB6" s="257"/>
      <c r="BC6" s="257"/>
      <c r="BD6" s="257"/>
      <c r="BE6" s="257"/>
      <c r="BF6" s="257"/>
      <c r="BG6" s="257"/>
      <c r="BH6" s="257"/>
      <c r="BI6" s="257"/>
      <c r="BJ6" s="257"/>
      <c r="BK6" s="257"/>
      <c r="BL6" s="257"/>
      <c r="BM6" s="257"/>
      <c r="BN6" s="257"/>
      <c r="BO6" s="257"/>
      <c r="BP6" s="257"/>
      <c r="BQ6" s="257"/>
      <c r="BR6" s="257"/>
      <c r="BS6" s="257"/>
      <c r="BT6" s="257"/>
      <c r="BU6" s="257"/>
      <c r="BV6" s="257"/>
      <c r="BW6" s="257"/>
      <c r="BX6" s="257"/>
      <c r="BY6" s="257"/>
      <c r="BZ6" s="257"/>
      <c r="CA6" s="257"/>
      <c r="CB6" s="257"/>
      <c r="CC6" s="257"/>
      <c r="CD6" s="257"/>
      <c r="CE6" s="257"/>
      <c r="CF6" s="257"/>
      <c r="CG6" s="257"/>
      <c r="CH6" s="257"/>
      <c r="CI6" s="257"/>
      <c r="CJ6" s="257"/>
      <c r="CK6" s="257"/>
      <c r="CL6" s="257"/>
      <c r="CM6" s="257"/>
      <c r="CN6" s="257"/>
      <c r="CO6" s="257"/>
      <c r="CP6" s="257"/>
      <c r="CQ6" s="257"/>
      <c r="CR6" s="257"/>
      <c r="CS6" s="257"/>
      <c r="CT6" s="257"/>
      <c r="CU6" s="257"/>
      <c r="CV6" s="257"/>
      <c r="CW6" s="257"/>
      <c r="CX6" s="257"/>
      <c r="CY6" s="257"/>
      <c r="CZ6" s="257"/>
      <c r="DA6" s="257"/>
      <c r="DB6" s="257"/>
      <c r="DC6" s="257"/>
      <c r="DD6" s="257"/>
      <c r="DE6" s="257"/>
      <c r="DF6" s="257"/>
      <c r="DG6" s="257"/>
      <c r="DH6" s="257"/>
      <c r="DI6" s="257"/>
      <c r="DJ6" s="257"/>
      <c r="DK6" s="257"/>
      <c r="DL6" s="257"/>
      <c r="DM6" s="257"/>
      <c r="DN6" s="257"/>
      <c r="DO6" s="257"/>
      <c r="DP6" s="257"/>
      <c r="DQ6" s="257"/>
      <c r="DR6" s="257"/>
      <c r="DS6" s="257"/>
      <c r="DT6" s="257"/>
      <c r="DU6" s="257"/>
      <c r="DV6" s="257"/>
      <c r="DW6" s="257"/>
      <c r="DX6" s="257"/>
      <c r="DY6" s="257"/>
      <c r="DZ6" s="257"/>
      <c r="EA6" s="257"/>
      <c r="EB6" s="257"/>
      <c r="EC6" s="257"/>
      <c r="ED6" s="257"/>
      <c r="EE6" s="257"/>
      <c r="EF6" s="257"/>
      <c r="EG6" s="257"/>
      <c r="EH6" s="257"/>
      <c r="EI6" s="257"/>
      <c r="EJ6" s="257"/>
      <c r="EK6" s="257"/>
      <c r="EL6" s="257"/>
      <c r="EM6" s="257"/>
      <c r="EN6" s="257"/>
      <c r="EO6" s="257"/>
      <c r="EP6" s="257"/>
      <c r="EQ6" s="257"/>
      <c r="ER6" s="257"/>
      <c r="ES6" s="257"/>
      <c r="ET6" s="257"/>
      <c r="EU6" s="257"/>
      <c r="EV6" s="257"/>
      <c r="EW6" s="257"/>
      <c r="EX6" s="257"/>
      <c r="EY6" s="257"/>
      <c r="EZ6" s="257"/>
      <c r="FA6" s="257"/>
      <c r="FB6" s="257"/>
      <c r="FC6" s="257"/>
      <c r="FD6" s="257"/>
      <c r="FE6" s="257"/>
      <c r="FF6" s="257"/>
      <c r="FG6" s="257"/>
      <c r="FH6" s="257"/>
      <c r="FI6" s="257"/>
      <c r="FJ6" s="257"/>
      <c r="FK6" s="257"/>
      <c r="FL6" s="257"/>
      <c r="FM6" s="257"/>
      <c r="FN6" s="257"/>
      <c r="FO6" s="257"/>
      <c r="FP6" s="257"/>
      <c r="FQ6" s="257"/>
      <c r="FR6" s="257"/>
      <c r="FS6" s="257"/>
      <c r="FT6" s="257"/>
      <c r="FU6" s="257"/>
      <c r="FV6" s="257"/>
      <c r="FW6" s="257"/>
      <c r="FX6" s="257"/>
      <c r="FY6" s="257"/>
      <c r="FZ6" s="257"/>
      <c r="GA6" s="257"/>
      <c r="GB6" s="257"/>
      <c r="GC6" s="257"/>
      <c r="GD6" s="257"/>
      <c r="GE6" s="257"/>
      <c r="GF6" s="257"/>
      <c r="GG6" s="257"/>
      <c r="GH6" s="257"/>
      <c r="GI6" s="257"/>
      <c r="GJ6" s="257"/>
      <c r="GK6" s="257"/>
      <c r="GL6" s="257"/>
      <c r="GM6" s="257"/>
      <c r="GN6" s="257"/>
      <c r="GO6" s="257"/>
      <c r="GP6" s="257"/>
      <c r="GQ6" s="257"/>
      <c r="GR6" s="257"/>
      <c r="GS6" s="257"/>
      <c r="GT6" s="257"/>
      <c r="GU6" s="257"/>
      <c r="GV6" s="257"/>
      <c r="GW6" s="257"/>
      <c r="GX6" s="257"/>
      <c r="GY6" s="257"/>
      <c r="GZ6" s="257"/>
      <c r="HA6" s="257"/>
      <c r="HB6" s="257"/>
      <c r="HC6" s="257"/>
      <c r="HD6" s="257"/>
      <c r="HE6" s="257"/>
      <c r="HF6" s="257"/>
      <c r="HG6" s="257"/>
      <c r="HH6" s="257"/>
      <c r="HI6" s="257"/>
      <c r="HJ6" s="257"/>
      <c r="HK6" s="257"/>
      <c r="HL6" s="257"/>
      <c r="HM6" s="257"/>
      <c r="HN6" s="257"/>
      <c r="HO6" s="257"/>
      <c r="HP6" s="257"/>
      <c r="HQ6" s="257"/>
      <c r="HR6" s="257"/>
      <c r="HS6" s="257"/>
      <c r="HT6" s="257"/>
      <c r="HU6" s="257"/>
      <c r="HV6" s="257"/>
    </row>
    <row r="7" spans="1:230" ht="27" customHeight="1" x14ac:dyDescent="0.25">
      <c r="A7" s="405"/>
      <c r="B7" s="405"/>
      <c r="C7" s="405"/>
      <c r="D7" s="405" t="s">
        <v>418</v>
      </c>
      <c r="E7" s="405" t="s">
        <v>419</v>
      </c>
      <c r="F7" s="405"/>
      <c r="G7" s="415"/>
      <c r="H7" s="403"/>
      <c r="I7" s="405"/>
      <c r="J7" s="412" t="s">
        <v>92</v>
      </c>
      <c r="K7" s="412" t="s">
        <v>420</v>
      </c>
      <c r="L7" s="412" t="s">
        <v>421</v>
      </c>
      <c r="M7" s="412" t="s">
        <v>422</v>
      </c>
      <c r="N7" s="412" t="s">
        <v>423</v>
      </c>
      <c r="O7" s="412" t="s">
        <v>424</v>
      </c>
      <c r="P7" s="412" t="s">
        <v>425</v>
      </c>
      <c r="Q7" s="417" t="s">
        <v>92</v>
      </c>
      <c r="R7" s="412" t="s">
        <v>426</v>
      </c>
      <c r="S7" s="412"/>
      <c r="T7" s="412"/>
      <c r="U7" s="412"/>
      <c r="V7" s="412"/>
      <c r="W7" s="412"/>
      <c r="X7" s="414" t="s">
        <v>427</v>
      </c>
      <c r="Y7" s="414"/>
      <c r="Z7" s="414"/>
      <c r="AA7" s="418"/>
      <c r="AB7" s="419" t="s">
        <v>428</v>
      </c>
      <c r="AC7" s="410"/>
      <c r="AD7" s="405"/>
      <c r="AE7" s="405"/>
      <c r="AF7" s="405"/>
      <c r="AG7" s="405"/>
      <c r="AH7" s="257"/>
      <c r="AI7" s="257"/>
      <c r="AJ7" s="257"/>
      <c r="AK7" s="257"/>
      <c r="AL7" s="257"/>
      <c r="AM7" s="257"/>
      <c r="AN7" s="257"/>
      <c r="AO7" s="257"/>
      <c r="AP7" s="257"/>
      <c r="AQ7" s="257"/>
      <c r="AR7" s="257"/>
      <c r="AS7" s="257"/>
      <c r="AT7" s="257"/>
      <c r="AU7" s="257"/>
      <c r="AV7" s="257"/>
      <c r="AW7" s="257"/>
      <c r="AX7" s="257"/>
      <c r="AY7" s="257"/>
      <c r="AZ7" s="257"/>
      <c r="BA7" s="257"/>
      <c r="BB7" s="257"/>
      <c r="BC7" s="257"/>
      <c r="BD7" s="257"/>
      <c r="BE7" s="257"/>
      <c r="BF7" s="257"/>
      <c r="BG7" s="257"/>
      <c r="BH7" s="257"/>
      <c r="BI7" s="257"/>
      <c r="BJ7" s="257"/>
      <c r="BK7" s="257"/>
      <c r="BL7" s="257"/>
      <c r="BM7" s="257"/>
      <c r="BN7" s="257"/>
      <c r="BO7" s="257"/>
      <c r="BP7" s="257"/>
      <c r="BQ7" s="257"/>
      <c r="BR7" s="257"/>
      <c r="BS7" s="257"/>
      <c r="BT7" s="257"/>
      <c r="BU7" s="257"/>
      <c r="BV7" s="257"/>
      <c r="BW7" s="257"/>
      <c r="BX7" s="257"/>
      <c r="BY7" s="257"/>
      <c r="BZ7" s="257"/>
      <c r="CA7" s="257"/>
      <c r="CB7" s="257"/>
      <c r="CC7" s="257"/>
      <c r="CD7" s="257"/>
      <c r="CE7" s="257"/>
      <c r="CF7" s="257"/>
      <c r="CG7" s="257"/>
      <c r="CH7" s="257"/>
      <c r="CI7" s="257"/>
      <c r="CJ7" s="257"/>
      <c r="CK7" s="257"/>
      <c r="CL7" s="257"/>
      <c r="CM7" s="257"/>
      <c r="CN7" s="257"/>
      <c r="CO7" s="257"/>
      <c r="CP7" s="257"/>
      <c r="CQ7" s="257"/>
      <c r="CR7" s="257"/>
      <c r="CS7" s="257"/>
      <c r="CT7" s="257"/>
      <c r="CU7" s="257"/>
      <c r="CV7" s="257"/>
      <c r="CW7" s="257"/>
      <c r="CX7" s="257"/>
      <c r="CY7" s="257"/>
      <c r="CZ7" s="257"/>
      <c r="DA7" s="257"/>
      <c r="DB7" s="257"/>
      <c r="DC7" s="257"/>
      <c r="DD7" s="257"/>
      <c r="DE7" s="257"/>
      <c r="DF7" s="257"/>
      <c r="DG7" s="257"/>
      <c r="DH7" s="257"/>
      <c r="DI7" s="257"/>
      <c r="DJ7" s="257"/>
      <c r="DK7" s="257"/>
      <c r="DL7" s="257"/>
      <c r="DM7" s="257"/>
      <c r="DN7" s="257"/>
      <c r="DO7" s="257"/>
      <c r="DP7" s="257"/>
      <c r="DQ7" s="257"/>
      <c r="DR7" s="257"/>
      <c r="DS7" s="257"/>
      <c r="DT7" s="257"/>
      <c r="DU7" s="257"/>
      <c r="DV7" s="257"/>
      <c r="DW7" s="257"/>
      <c r="DX7" s="257"/>
      <c r="DY7" s="257"/>
      <c r="DZ7" s="257"/>
      <c r="EA7" s="257"/>
      <c r="EB7" s="257"/>
      <c r="EC7" s="257"/>
      <c r="ED7" s="257"/>
      <c r="EE7" s="257"/>
      <c r="EF7" s="257"/>
      <c r="EG7" s="257"/>
      <c r="EH7" s="257"/>
      <c r="EI7" s="257"/>
      <c r="EJ7" s="257"/>
      <c r="EK7" s="257"/>
      <c r="EL7" s="257"/>
      <c r="EM7" s="257"/>
      <c r="EN7" s="257"/>
      <c r="EO7" s="257"/>
      <c r="EP7" s="257"/>
      <c r="EQ7" s="257"/>
      <c r="ER7" s="257"/>
      <c r="ES7" s="257"/>
      <c r="ET7" s="257"/>
      <c r="EU7" s="257"/>
      <c r="EV7" s="257"/>
      <c r="EW7" s="257"/>
      <c r="EX7" s="257"/>
      <c r="EY7" s="257"/>
      <c r="EZ7" s="257"/>
      <c r="FA7" s="257"/>
      <c r="FB7" s="257"/>
      <c r="FC7" s="257"/>
      <c r="FD7" s="257"/>
      <c r="FE7" s="257"/>
      <c r="FF7" s="257"/>
      <c r="FG7" s="257"/>
      <c r="FH7" s="257"/>
      <c r="FI7" s="257"/>
      <c r="FJ7" s="257"/>
      <c r="FK7" s="257"/>
      <c r="FL7" s="257"/>
      <c r="FM7" s="257"/>
      <c r="FN7" s="257"/>
      <c r="FO7" s="257"/>
      <c r="FP7" s="257"/>
      <c r="FQ7" s="257"/>
      <c r="FR7" s="257"/>
      <c r="FS7" s="257"/>
      <c r="FT7" s="257"/>
      <c r="FU7" s="257"/>
      <c r="FV7" s="257"/>
      <c r="FW7" s="257"/>
      <c r="FX7" s="257"/>
      <c r="FY7" s="257"/>
      <c r="FZ7" s="257"/>
      <c r="GA7" s="257"/>
      <c r="GB7" s="257"/>
      <c r="GC7" s="257"/>
      <c r="GD7" s="257"/>
      <c r="GE7" s="257"/>
      <c r="GF7" s="257"/>
      <c r="GG7" s="257"/>
      <c r="GH7" s="257"/>
      <c r="GI7" s="257"/>
      <c r="GJ7" s="257"/>
      <c r="GK7" s="257"/>
      <c r="GL7" s="257"/>
      <c r="GM7" s="257"/>
      <c r="GN7" s="257"/>
      <c r="GO7" s="257"/>
      <c r="GP7" s="257"/>
      <c r="GQ7" s="257"/>
      <c r="GR7" s="257"/>
      <c r="GS7" s="257"/>
      <c r="GT7" s="257"/>
      <c r="GU7" s="257"/>
      <c r="GV7" s="257"/>
      <c r="GW7" s="257"/>
      <c r="GX7" s="257"/>
      <c r="GY7" s="257"/>
      <c r="GZ7" s="257"/>
      <c r="HA7" s="257"/>
      <c r="HB7" s="257"/>
      <c r="HC7" s="257"/>
      <c r="HD7" s="257"/>
      <c r="HE7" s="257"/>
      <c r="HF7" s="257"/>
      <c r="HG7" s="257"/>
      <c r="HH7" s="257"/>
      <c r="HI7" s="257"/>
      <c r="HJ7" s="257"/>
      <c r="HK7" s="257"/>
      <c r="HL7" s="257"/>
      <c r="HM7" s="257"/>
      <c r="HN7" s="257"/>
      <c r="HO7" s="257"/>
      <c r="HP7" s="257"/>
      <c r="HQ7" s="257"/>
      <c r="HR7" s="257"/>
      <c r="HS7" s="257"/>
      <c r="HT7" s="257"/>
      <c r="HU7" s="257"/>
      <c r="HV7" s="257"/>
    </row>
    <row r="8" spans="1:230" ht="20.25" customHeight="1" x14ac:dyDescent="0.25">
      <c r="A8" s="405"/>
      <c r="B8" s="405"/>
      <c r="C8" s="405"/>
      <c r="D8" s="405"/>
      <c r="E8" s="405"/>
      <c r="F8" s="405"/>
      <c r="G8" s="415"/>
      <c r="H8" s="403"/>
      <c r="I8" s="405"/>
      <c r="J8" s="405"/>
      <c r="K8" s="405"/>
      <c r="L8" s="405"/>
      <c r="M8" s="405"/>
      <c r="N8" s="405"/>
      <c r="O8" s="405"/>
      <c r="P8" s="405"/>
      <c r="Q8" s="403"/>
      <c r="R8" s="259" t="s">
        <v>299</v>
      </c>
      <c r="S8" s="260" t="s">
        <v>421</v>
      </c>
      <c r="T8" s="261" t="s">
        <v>422</v>
      </c>
      <c r="U8" s="260" t="s">
        <v>423</v>
      </c>
      <c r="V8" s="260" t="s">
        <v>424</v>
      </c>
      <c r="W8" s="260" t="s">
        <v>425</v>
      </c>
      <c r="X8" s="262" t="s">
        <v>299</v>
      </c>
      <c r="Y8" s="263" t="s">
        <v>423</v>
      </c>
      <c r="Z8" s="264" t="s">
        <v>424</v>
      </c>
      <c r="AA8" s="265" t="s">
        <v>425</v>
      </c>
      <c r="AB8" s="404"/>
      <c r="AC8" s="410"/>
      <c r="AD8" s="405"/>
      <c r="AE8" s="405"/>
      <c r="AF8" s="405"/>
      <c r="AG8" s="405"/>
      <c r="AH8" s="257"/>
      <c r="AI8" s="257"/>
      <c r="AJ8" s="257"/>
      <c r="AK8" s="257"/>
      <c r="AL8" s="257"/>
      <c r="AM8" s="257"/>
      <c r="AN8" s="257"/>
      <c r="AO8" s="257"/>
      <c r="AP8" s="257"/>
      <c r="AQ8" s="257"/>
      <c r="AR8" s="257"/>
      <c r="AS8" s="257"/>
      <c r="AT8" s="257"/>
      <c r="AU8" s="257"/>
      <c r="AV8" s="257"/>
      <c r="AW8" s="257"/>
      <c r="AX8" s="257"/>
      <c r="AY8" s="257"/>
      <c r="AZ8" s="257"/>
      <c r="BA8" s="257"/>
      <c r="BB8" s="257"/>
      <c r="BC8" s="257"/>
      <c r="BD8" s="257"/>
      <c r="BE8" s="257"/>
      <c r="BF8" s="257"/>
      <c r="BG8" s="257"/>
      <c r="BH8" s="257"/>
      <c r="BI8" s="257"/>
      <c r="BJ8" s="257"/>
      <c r="BK8" s="257"/>
      <c r="BL8" s="257"/>
      <c r="BM8" s="257"/>
      <c r="BN8" s="257"/>
      <c r="BO8" s="257"/>
      <c r="BP8" s="257"/>
      <c r="BQ8" s="257"/>
      <c r="BR8" s="257"/>
      <c r="BS8" s="257"/>
      <c r="BT8" s="257"/>
      <c r="BU8" s="257"/>
      <c r="BV8" s="257"/>
      <c r="BW8" s="257"/>
      <c r="BX8" s="257"/>
      <c r="BY8" s="257"/>
      <c r="BZ8" s="257"/>
      <c r="CA8" s="257"/>
      <c r="CB8" s="257"/>
      <c r="CC8" s="257"/>
      <c r="CD8" s="257"/>
      <c r="CE8" s="257"/>
      <c r="CF8" s="257"/>
      <c r="CG8" s="257"/>
      <c r="CH8" s="257"/>
      <c r="CI8" s="257"/>
      <c r="CJ8" s="257"/>
      <c r="CK8" s="257"/>
      <c r="CL8" s="257"/>
      <c r="CM8" s="257"/>
      <c r="CN8" s="257"/>
      <c r="CO8" s="257"/>
      <c r="CP8" s="257"/>
      <c r="CQ8" s="257"/>
      <c r="CR8" s="257"/>
      <c r="CS8" s="257"/>
      <c r="CT8" s="257"/>
      <c r="CU8" s="257"/>
      <c r="CV8" s="257"/>
      <c r="CW8" s="257"/>
      <c r="CX8" s="257"/>
      <c r="CY8" s="257"/>
      <c r="CZ8" s="257"/>
      <c r="DA8" s="257"/>
      <c r="DB8" s="257"/>
      <c r="DC8" s="257"/>
      <c r="DD8" s="257"/>
      <c r="DE8" s="257"/>
      <c r="DF8" s="257"/>
      <c r="DG8" s="257"/>
      <c r="DH8" s="257"/>
      <c r="DI8" s="257"/>
      <c r="DJ8" s="257"/>
      <c r="DK8" s="257"/>
      <c r="DL8" s="257"/>
      <c r="DM8" s="257"/>
      <c r="DN8" s="257"/>
      <c r="DO8" s="257"/>
      <c r="DP8" s="257"/>
      <c r="DQ8" s="257"/>
      <c r="DR8" s="257"/>
      <c r="DS8" s="257"/>
      <c r="DT8" s="257"/>
      <c r="DU8" s="257"/>
      <c r="DV8" s="257"/>
      <c r="DW8" s="257"/>
      <c r="DX8" s="257"/>
      <c r="DY8" s="257"/>
      <c r="DZ8" s="257"/>
      <c r="EA8" s="257"/>
      <c r="EB8" s="257"/>
      <c r="EC8" s="257"/>
      <c r="ED8" s="257"/>
      <c r="EE8" s="257"/>
      <c r="EF8" s="257"/>
      <c r="EG8" s="257"/>
      <c r="EH8" s="257"/>
      <c r="EI8" s="257"/>
      <c r="EJ8" s="257"/>
      <c r="EK8" s="257"/>
      <c r="EL8" s="257"/>
      <c r="EM8" s="257"/>
      <c r="EN8" s="257"/>
      <c r="EO8" s="257"/>
      <c r="EP8" s="257"/>
      <c r="EQ8" s="257"/>
      <c r="ER8" s="257"/>
      <c r="ES8" s="257"/>
      <c r="ET8" s="257"/>
      <c r="EU8" s="257"/>
      <c r="EV8" s="257"/>
      <c r="EW8" s="257"/>
      <c r="EX8" s="257"/>
      <c r="EY8" s="257"/>
      <c r="EZ8" s="257"/>
      <c r="FA8" s="257"/>
      <c r="FB8" s="257"/>
      <c r="FC8" s="257"/>
      <c r="FD8" s="257"/>
      <c r="FE8" s="257"/>
      <c r="FF8" s="257"/>
      <c r="FG8" s="257"/>
      <c r="FH8" s="257"/>
      <c r="FI8" s="257"/>
      <c r="FJ8" s="257"/>
      <c r="FK8" s="257"/>
      <c r="FL8" s="257"/>
      <c r="FM8" s="257"/>
      <c r="FN8" s="257"/>
      <c r="FO8" s="257"/>
      <c r="FP8" s="257"/>
      <c r="FQ8" s="257"/>
      <c r="FR8" s="257"/>
      <c r="FS8" s="257"/>
      <c r="FT8" s="257"/>
      <c r="FU8" s="257"/>
      <c r="FV8" s="257"/>
      <c r="FW8" s="257"/>
      <c r="FX8" s="257"/>
      <c r="FY8" s="257"/>
      <c r="FZ8" s="257"/>
      <c r="GA8" s="257"/>
      <c r="GB8" s="257"/>
      <c r="GC8" s="257"/>
      <c r="GD8" s="257"/>
      <c r="GE8" s="257"/>
      <c r="GF8" s="257"/>
      <c r="GG8" s="257"/>
      <c r="GH8" s="257"/>
      <c r="GI8" s="257"/>
      <c r="GJ8" s="257"/>
      <c r="GK8" s="257"/>
      <c r="GL8" s="257"/>
      <c r="GM8" s="257"/>
      <c r="GN8" s="257"/>
      <c r="GO8" s="257"/>
      <c r="GP8" s="257"/>
      <c r="GQ8" s="257"/>
      <c r="GR8" s="257"/>
      <c r="GS8" s="257"/>
      <c r="GT8" s="257"/>
      <c r="GU8" s="257"/>
      <c r="GV8" s="257"/>
      <c r="GW8" s="257"/>
      <c r="GX8" s="257"/>
      <c r="GY8" s="257"/>
      <c r="GZ8" s="257"/>
      <c r="HA8" s="257"/>
      <c r="HB8" s="257"/>
      <c r="HC8" s="257"/>
      <c r="HD8" s="257"/>
      <c r="HE8" s="257"/>
      <c r="HF8" s="257"/>
      <c r="HG8" s="257"/>
      <c r="HH8" s="257"/>
      <c r="HI8" s="257"/>
      <c r="HJ8" s="257"/>
      <c r="HK8" s="257"/>
      <c r="HL8" s="257"/>
      <c r="HM8" s="257"/>
      <c r="HN8" s="257"/>
      <c r="HO8" s="257"/>
      <c r="HP8" s="257"/>
      <c r="HQ8" s="257"/>
      <c r="HR8" s="257"/>
      <c r="HS8" s="257"/>
      <c r="HT8" s="257"/>
      <c r="HU8" s="257"/>
      <c r="HV8" s="257"/>
    </row>
    <row r="9" spans="1:230" ht="23.25" customHeight="1" x14ac:dyDescent="0.25">
      <c r="A9" s="260" t="s">
        <v>91</v>
      </c>
      <c r="B9" s="260" t="s">
        <v>91</v>
      </c>
      <c r="C9" s="260">
        <v>1</v>
      </c>
      <c r="D9" s="260">
        <v>2</v>
      </c>
      <c r="E9" s="260">
        <v>3</v>
      </c>
      <c r="F9" s="260">
        <v>4</v>
      </c>
      <c r="G9" s="266">
        <v>5</v>
      </c>
      <c r="H9" s="260">
        <v>6</v>
      </c>
      <c r="I9" s="260">
        <v>7</v>
      </c>
      <c r="J9" s="260">
        <v>8</v>
      </c>
      <c r="K9" s="267">
        <v>9</v>
      </c>
      <c r="L9" s="260">
        <v>10</v>
      </c>
      <c r="M9" s="260">
        <v>11</v>
      </c>
      <c r="N9" s="260">
        <v>12</v>
      </c>
      <c r="O9" s="260">
        <v>13</v>
      </c>
      <c r="P9" s="260">
        <v>14</v>
      </c>
      <c r="Q9" s="260">
        <v>15</v>
      </c>
      <c r="R9" s="260">
        <v>16</v>
      </c>
      <c r="S9" s="260">
        <v>17</v>
      </c>
      <c r="T9" s="261">
        <v>18</v>
      </c>
      <c r="U9" s="260">
        <v>19</v>
      </c>
      <c r="V9" s="260">
        <v>20</v>
      </c>
      <c r="W9" s="268">
        <v>21</v>
      </c>
      <c r="X9" s="268">
        <v>22</v>
      </c>
      <c r="Y9" s="268">
        <v>23</v>
      </c>
      <c r="Z9" s="269">
        <v>24</v>
      </c>
      <c r="AA9" s="269">
        <v>25</v>
      </c>
      <c r="AB9" s="270">
        <v>26</v>
      </c>
      <c r="AC9" s="268">
        <v>27</v>
      </c>
      <c r="AD9" s="268">
        <v>28</v>
      </c>
      <c r="AE9" s="268">
        <v>29</v>
      </c>
      <c r="AF9" s="268">
        <v>30</v>
      </c>
      <c r="AG9" s="268">
        <v>31</v>
      </c>
      <c r="AH9" s="258"/>
      <c r="AI9" s="271"/>
      <c r="AJ9" s="271"/>
      <c r="AK9" s="271"/>
      <c r="AL9" s="271"/>
      <c r="AM9" s="271"/>
      <c r="AN9" s="271"/>
      <c r="AO9" s="271"/>
      <c r="AP9" s="271"/>
      <c r="AQ9" s="271"/>
      <c r="AR9" s="271"/>
      <c r="AS9" s="271"/>
      <c r="AT9" s="271"/>
      <c r="AU9" s="271"/>
      <c r="AV9" s="271"/>
      <c r="AW9" s="271"/>
      <c r="AX9" s="271"/>
      <c r="AY9" s="271"/>
      <c r="AZ9" s="271"/>
      <c r="BA9" s="271"/>
      <c r="BB9" s="271"/>
      <c r="BC9" s="271"/>
      <c r="BD9" s="271"/>
      <c r="BE9" s="271"/>
      <c r="BF9" s="271"/>
      <c r="BG9" s="271"/>
      <c r="BH9" s="271"/>
      <c r="BI9" s="271"/>
      <c r="BJ9" s="271"/>
      <c r="BK9" s="271"/>
      <c r="BL9" s="271"/>
      <c r="BM9" s="271"/>
      <c r="BN9" s="271"/>
      <c r="BO9" s="271"/>
      <c r="BP9" s="271"/>
      <c r="BQ9" s="271"/>
      <c r="BR9" s="271"/>
      <c r="BS9" s="271"/>
      <c r="BT9" s="271"/>
      <c r="BU9" s="271"/>
      <c r="BV9" s="271"/>
      <c r="BW9" s="271"/>
      <c r="BX9" s="271"/>
      <c r="BY9" s="271"/>
      <c r="BZ9" s="271"/>
      <c r="CA9" s="271"/>
      <c r="CB9" s="271"/>
      <c r="CC9" s="271"/>
      <c r="CD9" s="271"/>
      <c r="CE9" s="271"/>
      <c r="CF9" s="271"/>
      <c r="CG9" s="271"/>
      <c r="CH9" s="271"/>
      <c r="CI9" s="271"/>
      <c r="CJ9" s="271"/>
      <c r="CK9" s="271"/>
      <c r="CL9" s="271"/>
      <c r="CM9" s="271"/>
      <c r="CN9" s="271"/>
      <c r="CO9" s="271"/>
      <c r="CP9" s="271"/>
      <c r="CQ9" s="271"/>
      <c r="CR9" s="271"/>
      <c r="CS9" s="271"/>
      <c r="CT9" s="271"/>
      <c r="CU9" s="271"/>
      <c r="CV9" s="271"/>
      <c r="CW9" s="271"/>
      <c r="CX9" s="271"/>
      <c r="CY9" s="271"/>
      <c r="CZ9" s="271"/>
      <c r="DA9" s="271"/>
      <c r="DB9" s="271"/>
      <c r="DC9" s="271"/>
      <c r="DD9" s="271"/>
      <c r="DE9" s="271"/>
      <c r="DF9" s="271"/>
      <c r="DG9" s="271"/>
      <c r="DH9" s="271"/>
      <c r="DI9" s="271"/>
      <c r="DJ9" s="271"/>
      <c r="DK9" s="271"/>
      <c r="DL9" s="271"/>
      <c r="DM9" s="271"/>
      <c r="DN9" s="271"/>
      <c r="DO9" s="271"/>
      <c r="DP9" s="271"/>
      <c r="DQ9" s="271"/>
      <c r="DR9" s="271"/>
      <c r="DS9" s="271"/>
      <c r="DT9" s="271"/>
      <c r="DU9" s="271"/>
      <c r="DV9" s="271"/>
      <c r="DW9" s="271"/>
      <c r="DX9" s="271"/>
      <c r="DY9" s="271"/>
      <c r="DZ9" s="271"/>
      <c r="EA9" s="271"/>
      <c r="EB9" s="271"/>
      <c r="EC9" s="271"/>
      <c r="ED9" s="271"/>
      <c r="EE9" s="271"/>
      <c r="EF9" s="271"/>
      <c r="EG9" s="271"/>
      <c r="EH9" s="271"/>
      <c r="EI9" s="271"/>
      <c r="EJ9" s="271"/>
      <c r="EK9" s="271"/>
      <c r="EL9" s="271"/>
      <c r="EM9" s="271"/>
      <c r="EN9" s="271"/>
      <c r="EO9" s="271"/>
      <c r="EP9" s="271"/>
      <c r="EQ9" s="271"/>
      <c r="ER9" s="271"/>
      <c r="ES9" s="271"/>
      <c r="ET9" s="271"/>
      <c r="EU9" s="271"/>
      <c r="EV9" s="271"/>
      <c r="EW9" s="271"/>
      <c r="EX9" s="271"/>
      <c r="EY9" s="271"/>
      <c r="EZ9" s="271"/>
      <c r="FA9" s="271"/>
      <c r="FB9" s="271"/>
      <c r="FC9" s="271"/>
      <c r="FD9" s="271"/>
      <c r="FE9" s="271"/>
      <c r="FF9" s="271"/>
      <c r="FG9" s="271"/>
      <c r="FH9" s="271"/>
      <c r="FI9" s="271"/>
      <c r="FJ9" s="271"/>
      <c r="FK9" s="271"/>
      <c r="FL9" s="271"/>
      <c r="FM9" s="271"/>
      <c r="FN9" s="271"/>
      <c r="FO9" s="271"/>
      <c r="FP9" s="271"/>
      <c r="FQ9" s="271"/>
      <c r="FR9" s="271"/>
      <c r="FS9" s="271"/>
      <c r="FT9" s="271"/>
      <c r="FU9" s="271"/>
      <c r="FV9" s="271"/>
      <c r="FW9" s="271"/>
      <c r="FX9" s="271"/>
      <c r="FY9" s="271"/>
      <c r="FZ9" s="271"/>
      <c r="GA9" s="271"/>
      <c r="GB9" s="271"/>
      <c r="GC9" s="271"/>
      <c r="GD9" s="271"/>
      <c r="GE9" s="271"/>
      <c r="GF9" s="271"/>
      <c r="GG9" s="271"/>
      <c r="GH9" s="271"/>
      <c r="GI9" s="271"/>
      <c r="GJ9" s="271"/>
      <c r="GK9" s="271"/>
      <c r="GL9" s="271"/>
      <c r="GM9" s="271"/>
      <c r="GN9" s="271"/>
      <c r="GO9" s="271"/>
      <c r="GP9" s="271"/>
      <c r="GQ9" s="271"/>
      <c r="GR9" s="271"/>
      <c r="GS9" s="271"/>
      <c r="GT9" s="271"/>
      <c r="GU9" s="271"/>
      <c r="GV9" s="271"/>
      <c r="GW9" s="271"/>
      <c r="GX9" s="271"/>
      <c r="GY9" s="271"/>
      <c r="GZ9" s="271"/>
      <c r="HA9" s="271"/>
      <c r="HB9" s="271"/>
      <c r="HC9" s="271"/>
      <c r="HD9" s="271"/>
      <c r="HE9" s="271"/>
      <c r="HF9" s="271"/>
      <c r="HG9" s="271"/>
      <c r="HH9" s="271"/>
      <c r="HI9" s="271"/>
      <c r="HJ9" s="271"/>
      <c r="HK9" s="271"/>
      <c r="HL9" s="271"/>
      <c r="HM9" s="271"/>
      <c r="HN9" s="271"/>
      <c r="HO9" s="271"/>
      <c r="HP9" s="271"/>
      <c r="HQ9" s="271"/>
      <c r="HR9" s="271"/>
      <c r="HS9" s="271"/>
      <c r="HT9" s="271"/>
      <c r="HU9" s="271"/>
      <c r="HV9" s="271"/>
    </row>
    <row r="10" spans="1:230" s="225" customFormat="1" ht="31.5" customHeight="1" x14ac:dyDescent="0.25">
      <c r="A10" s="272"/>
      <c r="B10" s="273" t="s">
        <v>92</v>
      </c>
      <c r="C10" s="274">
        <f>SUM(C11:C35)</f>
        <v>108</v>
      </c>
      <c r="D10" s="274">
        <f t="shared" ref="D10:AF10" si="0">SUM(D11:D17)</f>
        <v>34</v>
      </c>
      <c r="E10" s="274">
        <f t="shared" si="0"/>
        <v>74</v>
      </c>
      <c r="F10" s="274">
        <f t="shared" si="0"/>
        <v>0</v>
      </c>
      <c r="G10" s="274">
        <f t="shared" si="0"/>
        <v>0</v>
      </c>
      <c r="H10" s="274">
        <f>SUM(H11:H35)</f>
        <v>185</v>
      </c>
      <c r="I10" s="274">
        <f>SUM(I11:I35)</f>
        <v>108</v>
      </c>
      <c r="J10" s="274">
        <f t="shared" si="0"/>
        <v>34</v>
      </c>
      <c r="K10" s="274">
        <f t="shared" si="0"/>
        <v>0</v>
      </c>
      <c r="L10" s="274">
        <f t="shared" si="0"/>
        <v>0</v>
      </c>
      <c r="M10" s="274">
        <f t="shared" si="0"/>
        <v>0</v>
      </c>
      <c r="N10" s="274">
        <f t="shared" si="0"/>
        <v>9</v>
      </c>
      <c r="O10" s="274">
        <f t="shared" si="0"/>
        <v>6</v>
      </c>
      <c r="P10" s="274">
        <f t="shared" si="0"/>
        <v>19</v>
      </c>
      <c r="Q10" s="274">
        <f t="shared" si="0"/>
        <v>74</v>
      </c>
      <c r="R10" s="274">
        <f t="shared" si="0"/>
        <v>74</v>
      </c>
      <c r="S10" s="274">
        <f t="shared" si="0"/>
        <v>0</v>
      </c>
      <c r="T10" s="274">
        <f t="shared" si="0"/>
        <v>0</v>
      </c>
      <c r="U10" s="274">
        <f t="shared" si="0"/>
        <v>0</v>
      </c>
      <c r="V10" s="274">
        <f t="shared" si="0"/>
        <v>0</v>
      </c>
      <c r="W10" s="274">
        <f t="shared" si="0"/>
        <v>74</v>
      </c>
      <c r="X10" s="274">
        <f t="shared" si="0"/>
        <v>0</v>
      </c>
      <c r="Y10" s="274">
        <f t="shared" si="0"/>
        <v>0</v>
      </c>
      <c r="Z10" s="274">
        <f t="shared" si="0"/>
        <v>0</v>
      </c>
      <c r="AA10" s="274">
        <f t="shared" si="0"/>
        <v>0</v>
      </c>
      <c r="AB10" s="274">
        <f t="shared" si="0"/>
        <v>0</v>
      </c>
      <c r="AC10" s="274">
        <f t="shared" si="0"/>
        <v>0</v>
      </c>
      <c r="AD10" s="274">
        <f t="shared" si="0"/>
        <v>77</v>
      </c>
      <c r="AE10" s="274">
        <f t="shared" si="0"/>
        <v>77</v>
      </c>
      <c r="AF10" s="274">
        <f t="shared" si="0"/>
        <v>0</v>
      </c>
      <c r="AG10" s="274"/>
      <c r="AH10" s="275"/>
      <c r="AI10" s="276"/>
      <c r="AJ10" s="275"/>
      <c r="AK10" s="276"/>
      <c r="AL10" s="276"/>
      <c r="AM10" s="276"/>
      <c r="AN10" s="276"/>
      <c r="AO10" s="276"/>
      <c r="AP10" s="276"/>
      <c r="AQ10" s="276"/>
      <c r="AR10" s="277"/>
      <c r="AS10" s="277"/>
      <c r="AT10" s="277"/>
      <c r="AU10" s="277"/>
      <c r="AV10" s="277"/>
      <c r="AW10" s="277"/>
      <c r="AX10" s="277"/>
      <c r="AY10" s="277"/>
      <c r="AZ10" s="277"/>
      <c r="BA10" s="277"/>
      <c r="BB10" s="277"/>
      <c r="BC10" s="277"/>
      <c r="BD10" s="277"/>
      <c r="BE10" s="277"/>
      <c r="BF10" s="277"/>
      <c r="BG10" s="277"/>
      <c r="BH10" s="277"/>
      <c r="BI10" s="277"/>
      <c r="BJ10" s="277"/>
      <c r="BK10" s="277"/>
      <c r="BL10" s="277"/>
      <c r="BM10" s="277"/>
      <c r="BN10" s="277"/>
      <c r="BO10" s="277"/>
      <c r="BP10" s="277"/>
      <c r="BQ10" s="277"/>
      <c r="BR10" s="277"/>
      <c r="BS10" s="277"/>
      <c r="BT10" s="277"/>
      <c r="BU10" s="277"/>
      <c r="BV10" s="277"/>
      <c r="BW10" s="277"/>
      <c r="BX10" s="277"/>
      <c r="BY10" s="277"/>
      <c r="BZ10" s="277"/>
      <c r="CA10" s="277"/>
      <c r="CB10" s="277"/>
      <c r="CC10" s="277"/>
      <c r="CD10" s="277"/>
      <c r="CE10" s="277"/>
      <c r="CF10" s="277"/>
      <c r="CG10" s="277"/>
      <c r="CH10" s="277"/>
      <c r="CI10" s="277"/>
      <c r="CJ10" s="277"/>
      <c r="CK10" s="277"/>
      <c r="CL10" s="277"/>
      <c r="CM10" s="277"/>
      <c r="CN10" s="277"/>
      <c r="CO10" s="277"/>
      <c r="CP10" s="277"/>
      <c r="CQ10" s="277"/>
      <c r="CR10" s="277"/>
      <c r="CS10" s="277"/>
      <c r="CT10" s="277"/>
      <c r="CU10" s="277"/>
      <c r="CV10" s="277"/>
      <c r="CW10" s="277"/>
      <c r="CX10" s="277"/>
      <c r="CY10" s="277"/>
      <c r="CZ10" s="277"/>
      <c r="DA10" s="277"/>
      <c r="DB10" s="277"/>
      <c r="DC10" s="277"/>
      <c r="DD10" s="277"/>
      <c r="DE10" s="277"/>
      <c r="DF10" s="277"/>
      <c r="DG10" s="277"/>
      <c r="DH10" s="277"/>
      <c r="DI10" s="277"/>
      <c r="DJ10" s="277"/>
      <c r="DK10" s="277"/>
      <c r="DL10" s="277"/>
      <c r="DM10" s="277"/>
      <c r="DN10" s="277"/>
      <c r="DO10" s="277"/>
      <c r="DP10" s="277"/>
      <c r="DQ10" s="277"/>
      <c r="DR10" s="277"/>
      <c r="DS10" s="277"/>
      <c r="DT10" s="277"/>
      <c r="DU10" s="277"/>
      <c r="DV10" s="277"/>
      <c r="DW10" s="277"/>
      <c r="DX10" s="277"/>
      <c r="DY10" s="277"/>
      <c r="DZ10" s="277"/>
      <c r="EA10" s="277"/>
      <c r="EB10" s="277"/>
      <c r="EC10" s="277"/>
      <c r="ED10" s="277"/>
      <c r="EE10" s="277"/>
      <c r="EF10" s="277"/>
      <c r="EG10" s="277"/>
      <c r="EH10" s="277"/>
      <c r="EI10" s="277"/>
      <c r="EJ10" s="277"/>
      <c r="EK10" s="277"/>
      <c r="EL10" s="277"/>
      <c r="EM10" s="277"/>
      <c r="EN10" s="277"/>
      <c r="EO10" s="277"/>
      <c r="EP10" s="277"/>
      <c r="EQ10" s="277"/>
      <c r="ER10" s="277"/>
      <c r="ES10" s="277"/>
      <c r="ET10" s="277"/>
      <c r="EU10" s="277"/>
      <c r="EV10" s="277"/>
      <c r="EW10" s="277"/>
      <c r="EX10" s="277"/>
      <c r="EY10" s="277"/>
      <c r="EZ10" s="277"/>
      <c r="FA10" s="277"/>
      <c r="FB10" s="277"/>
      <c r="FC10" s="277"/>
      <c r="FD10" s="277"/>
      <c r="FE10" s="277"/>
      <c r="FF10" s="277"/>
      <c r="FG10" s="277"/>
      <c r="FH10" s="277"/>
      <c r="FI10" s="277"/>
      <c r="FJ10" s="277"/>
      <c r="FK10" s="277"/>
      <c r="FL10" s="277"/>
      <c r="FM10" s="277"/>
      <c r="FN10" s="277"/>
      <c r="FO10" s="277"/>
      <c r="FP10" s="277"/>
      <c r="FQ10" s="277"/>
      <c r="FR10" s="277"/>
      <c r="FS10" s="277"/>
      <c r="FT10" s="277"/>
      <c r="FU10" s="277"/>
      <c r="FV10" s="277"/>
      <c r="FW10" s="277"/>
      <c r="FX10" s="277"/>
      <c r="FY10" s="277"/>
      <c r="FZ10" s="277"/>
      <c r="GA10" s="277"/>
      <c r="GB10" s="277"/>
      <c r="GC10" s="277"/>
      <c r="GD10" s="277"/>
      <c r="GE10" s="277"/>
      <c r="GF10" s="277"/>
      <c r="GG10" s="277"/>
      <c r="GH10" s="277"/>
      <c r="GI10" s="277"/>
      <c r="GJ10" s="277"/>
      <c r="GK10" s="277"/>
      <c r="GL10" s="277"/>
      <c r="GM10" s="277"/>
      <c r="GN10" s="277"/>
      <c r="GO10" s="277"/>
      <c r="GP10" s="277"/>
      <c r="GQ10" s="277"/>
      <c r="GR10" s="277"/>
      <c r="GS10" s="277"/>
      <c r="GT10" s="277"/>
      <c r="GU10" s="277"/>
      <c r="GV10" s="277"/>
      <c r="GW10" s="277"/>
      <c r="GX10" s="277"/>
      <c r="GY10" s="277"/>
      <c r="GZ10" s="277"/>
      <c r="HA10" s="277"/>
      <c r="HB10" s="277"/>
      <c r="HC10" s="277"/>
      <c r="HD10" s="277"/>
      <c r="HE10" s="277"/>
      <c r="HF10" s="277"/>
      <c r="HG10" s="277"/>
      <c r="HH10" s="277"/>
      <c r="HI10" s="277"/>
      <c r="HJ10" s="277"/>
      <c r="HK10" s="277"/>
      <c r="HL10" s="277"/>
      <c r="HM10" s="277"/>
      <c r="HN10" s="277"/>
      <c r="HO10" s="277"/>
      <c r="HP10" s="277"/>
      <c r="HQ10" s="277"/>
      <c r="HR10" s="277"/>
      <c r="HS10" s="277"/>
      <c r="HT10" s="277"/>
      <c r="HU10" s="277"/>
      <c r="HV10" s="277"/>
    </row>
    <row r="11" spans="1:230" ht="31.5" customHeight="1" x14ac:dyDescent="0.25">
      <c r="A11" s="278"/>
      <c r="B11" s="279" t="s">
        <v>94</v>
      </c>
      <c r="C11" s="280">
        <f>SUM(D11:G11)</f>
        <v>37</v>
      </c>
      <c r="D11" s="280">
        <v>34</v>
      </c>
      <c r="E11" s="280">
        <v>3</v>
      </c>
      <c r="F11" s="281"/>
      <c r="G11" s="282"/>
      <c r="H11" s="283">
        <f>SUM(I11,AC11,AD11)</f>
        <v>74</v>
      </c>
      <c r="I11" s="280">
        <f>SUM(J11,Q11)</f>
        <v>37</v>
      </c>
      <c r="J11" s="281">
        <f t="shared" ref="J11:J17" si="1">SUM(K11:P11)</f>
        <v>34</v>
      </c>
      <c r="K11" s="282"/>
      <c r="L11" s="284"/>
      <c r="M11" s="280"/>
      <c r="N11" s="280">
        <v>9</v>
      </c>
      <c r="O11" s="280">
        <v>6</v>
      </c>
      <c r="P11" s="280">
        <v>19</v>
      </c>
      <c r="Q11" s="280">
        <f>SUM(R11,X11,AB11)</f>
        <v>3</v>
      </c>
      <c r="R11" s="280">
        <f t="shared" ref="R11:R17" si="2">SUM(S11:W11)</f>
        <v>3</v>
      </c>
      <c r="S11" s="280"/>
      <c r="T11" s="280"/>
      <c r="U11" s="280"/>
      <c r="V11" s="280"/>
      <c r="W11" s="280">
        <v>3</v>
      </c>
      <c r="X11" s="280"/>
      <c r="Y11" s="280"/>
      <c r="Z11" s="280"/>
      <c r="AA11" s="281"/>
      <c r="AB11" s="285"/>
      <c r="AC11" s="284"/>
      <c r="AD11" s="280">
        <f>SUM(AE11:AF11)</f>
        <v>37</v>
      </c>
      <c r="AE11" s="280">
        <v>37</v>
      </c>
      <c r="AF11" s="280"/>
      <c r="AG11" s="280"/>
      <c r="AH11" s="286"/>
      <c r="AI11" s="286"/>
      <c r="AJ11" s="287"/>
      <c r="AK11" s="287"/>
      <c r="AL11" s="287"/>
      <c r="AM11" s="287"/>
      <c r="AN11" s="287"/>
      <c r="AO11" s="287"/>
      <c r="AP11" s="287"/>
      <c r="AQ11" s="287"/>
      <c r="AR11" s="257"/>
      <c r="AS11" s="257"/>
      <c r="AT11" s="257"/>
      <c r="AU11" s="257"/>
      <c r="AV11" s="257"/>
      <c r="AW11" s="257"/>
      <c r="AX11" s="257"/>
      <c r="AY11" s="257"/>
      <c r="AZ11" s="257"/>
      <c r="BA11" s="257"/>
      <c r="BB11" s="257"/>
      <c r="BC11" s="257"/>
      <c r="BD11" s="257"/>
      <c r="BE11" s="257"/>
      <c r="BF11" s="257"/>
      <c r="BG11" s="257"/>
      <c r="BH11" s="257"/>
      <c r="BI11" s="257"/>
      <c r="BJ11" s="257"/>
      <c r="BK11" s="257"/>
      <c r="BL11" s="257"/>
      <c r="BM11" s="257"/>
      <c r="BN11" s="257"/>
      <c r="BO11" s="257"/>
      <c r="BP11" s="257"/>
      <c r="BQ11" s="257"/>
      <c r="BR11" s="257"/>
      <c r="BS11" s="257"/>
      <c r="BT11" s="257"/>
      <c r="BU11" s="257"/>
      <c r="BV11" s="257"/>
      <c r="BW11" s="257"/>
      <c r="BX11" s="257"/>
      <c r="BY11" s="257"/>
      <c r="BZ11" s="257"/>
      <c r="CA11" s="257"/>
      <c r="CB11" s="257"/>
      <c r="CC11" s="257"/>
      <c r="CD11" s="257"/>
      <c r="CE11" s="257"/>
      <c r="CF11" s="257"/>
      <c r="CG11" s="257"/>
      <c r="CH11" s="257"/>
      <c r="CI11" s="257"/>
      <c r="CJ11" s="257"/>
      <c r="CK11" s="257"/>
      <c r="CL11" s="257"/>
      <c r="CM11" s="257"/>
      <c r="CN11" s="257"/>
      <c r="CO11" s="257"/>
      <c r="CP11" s="257"/>
      <c r="CQ11" s="257"/>
      <c r="CR11" s="257"/>
      <c r="CS11" s="257"/>
      <c r="CT11" s="257"/>
      <c r="CU11" s="257"/>
      <c r="CV11" s="257"/>
      <c r="CW11" s="257"/>
      <c r="CX11" s="257"/>
      <c r="CY11" s="257"/>
      <c r="CZ11" s="257"/>
      <c r="DA11" s="257"/>
      <c r="DB11" s="257"/>
      <c r="DC11" s="257"/>
      <c r="DD11" s="257"/>
      <c r="DE11" s="257"/>
      <c r="DF11" s="257"/>
      <c r="DG11" s="257"/>
      <c r="DH11" s="257"/>
      <c r="DI11" s="257"/>
      <c r="DJ11" s="257"/>
      <c r="DK11" s="257"/>
      <c r="DL11" s="257"/>
      <c r="DM11" s="257"/>
      <c r="DN11" s="257"/>
      <c r="DO11" s="257"/>
      <c r="DP11" s="257"/>
      <c r="DQ11" s="257"/>
      <c r="DR11" s="257"/>
      <c r="DS11" s="257"/>
      <c r="DT11" s="257"/>
      <c r="DU11" s="257"/>
      <c r="DV11" s="257"/>
      <c r="DW11" s="257"/>
      <c r="DX11" s="257"/>
      <c r="DY11" s="257"/>
      <c r="DZ11" s="257"/>
      <c r="EA11" s="257"/>
      <c r="EB11" s="257"/>
      <c r="EC11" s="257"/>
      <c r="ED11" s="257"/>
      <c r="EE11" s="257"/>
      <c r="EF11" s="257"/>
      <c r="EG11" s="257"/>
      <c r="EH11" s="257"/>
      <c r="EI11" s="257"/>
      <c r="EJ11" s="257"/>
      <c r="EK11" s="257"/>
      <c r="EL11" s="257"/>
      <c r="EM11" s="257"/>
      <c r="EN11" s="257"/>
      <c r="EO11" s="257"/>
      <c r="EP11" s="257"/>
      <c r="EQ11" s="257"/>
      <c r="ER11" s="257"/>
      <c r="ES11" s="257"/>
      <c r="ET11" s="257"/>
      <c r="EU11" s="257"/>
      <c r="EV11" s="257"/>
      <c r="EW11" s="257"/>
      <c r="EX11" s="257"/>
      <c r="EY11" s="257"/>
      <c r="EZ11" s="257"/>
      <c r="FA11" s="257"/>
      <c r="FB11" s="257"/>
      <c r="FC11" s="257"/>
      <c r="FD11" s="257"/>
      <c r="FE11" s="257"/>
      <c r="FF11" s="257"/>
      <c r="FG11" s="257"/>
      <c r="FH11" s="257"/>
      <c r="FI11" s="257"/>
      <c r="FJ11" s="257"/>
      <c r="FK11" s="257"/>
      <c r="FL11" s="257"/>
      <c r="FM11" s="257"/>
      <c r="FN11" s="257"/>
      <c r="FO11" s="257"/>
      <c r="FP11" s="257"/>
      <c r="FQ11" s="257"/>
      <c r="FR11" s="257"/>
      <c r="FS11" s="257"/>
      <c r="FT11" s="257"/>
      <c r="FU11" s="257"/>
      <c r="FV11" s="257"/>
      <c r="FW11" s="257"/>
      <c r="FX11" s="257"/>
      <c r="FY11" s="257"/>
      <c r="FZ11" s="257"/>
      <c r="GA11" s="257"/>
      <c r="GB11" s="257"/>
      <c r="GC11" s="257"/>
      <c r="GD11" s="257"/>
      <c r="GE11" s="257"/>
      <c r="GF11" s="257"/>
      <c r="GG11" s="257"/>
      <c r="GH11" s="257"/>
      <c r="GI11" s="257"/>
      <c r="GJ11" s="257"/>
      <c r="GK11" s="257"/>
      <c r="GL11" s="257"/>
      <c r="GM11" s="257"/>
      <c r="GN11" s="257"/>
      <c r="GO11" s="257"/>
      <c r="GP11" s="257"/>
      <c r="GQ11" s="257"/>
      <c r="GR11" s="257"/>
      <c r="GS11" s="257"/>
      <c r="GT11" s="257"/>
      <c r="GU11" s="257"/>
      <c r="GV11" s="257"/>
      <c r="GW11" s="257"/>
      <c r="GX11" s="257"/>
      <c r="GY11" s="257"/>
      <c r="GZ11" s="257"/>
      <c r="HA11" s="257"/>
      <c r="HB11" s="257"/>
      <c r="HC11" s="257"/>
      <c r="HD11" s="257"/>
      <c r="HE11" s="257"/>
      <c r="HF11" s="257"/>
      <c r="HG11" s="257"/>
      <c r="HH11" s="257"/>
      <c r="HI11" s="257"/>
      <c r="HJ11" s="257"/>
      <c r="HK11" s="257"/>
      <c r="HL11" s="257"/>
      <c r="HM11" s="257"/>
      <c r="HN11" s="257"/>
      <c r="HO11" s="257"/>
      <c r="HP11" s="257"/>
      <c r="HQ11" s="257"/>
      <c r="HR11" s="257"/>
      <c r="HS11" s="257"/>
      <c r="HT11" s="257"/>
      <c r="HU11" s="257"/>
      <c r="HV11" s="257"/>
    </row>
    <row r="12" spans="1:230" ht="31.5" customHeight="1" x14ac:dyDescent="0.25">
      <c r="A12" s="278"/>
      <c r="B12" s="279" t="s">
        <v>96</v>
      </c>
      <c r="C12" s="280">
        <f t="shared" ref="C12:C17" si="3">SUM(D12:G12)</f>
        <v>0</v>
      </c>
      <c r="D12" s="280"/>
      <c r="E12" s="280"/>
      <c r="F12" s="281"/>
      <c r="G12" s="282"/>
      <c r="H12" s="283">
        <f t="shared" ref="H12:H17" si="4">SUM(I12,AC12,AD12)</f>
        <v>0</v>
      </c>
      <c r="I12" s="280">
        <f t="shared" ref="I12:I17" si="5">SUM(J12,Q12)</f>
        <v>0</v>
      </c>
      <c r="J12" s="281">
        <f t="shared" si="1"/>
        <v>0</v>
      </c>
      <c r="K12" s="282"/>
      <c r="L12" s="284"/>
      <c r="M12" s="280"/>
      <c r="N12" s="280"/>
      <c r="O12" s="280"/>
      <c r="P12" s="280"/>
      <c r="Q12" s="280">
        <f t="shared" ref="Q12:Q17" si="6">SUM(R12,X12,AB12)</f>
        <v>0</v>
      </c>
      <c r="R12" s="280">
        <f t="shared" si="2"/>
        <v>0</v>
      </c>
      <c r="S12" s="280"/>
      <c r="T12" s="280"/>
      <c r="U12" s="280"/>
      <c r="V12" s="280"/>
      <c r="W12" s="280"/>
      <c r="X12" s="280"/>
      <c r="Y12" s="280"/>
      <c r="Z12" s="280"/>
      <c r="AA12" s="281"/>
      <c r="AB12" s="285"/>
      <c r="AC12" s="284"/>
      <c r="AD12" s="280">
        <f t="shared" ref="AD12:AD17" si="7">SUM(AE12:AF12)</f>
        <v>0</v>
      </c>
      <c r="AE12" s="280"/>
      <c r="AF12" s="280"/>
      <c r="AG12" s="280"/>
      <c r="AH12" s="286"/>
      <c r="AI12" s="286"/>
      <c r="AJ12" s="286"/>
      <c r="AK12" s="287"/>
      <c r="AL12" s="287"/>
      <c r="AM12" s="287"/>
      <c r="AN12" s="287"/>
      <c r="AO12" s="287"/>
      <c r="AP12" s="287"/>
      <c r="AQ12" s="287"/>
      <c r="AR12" s="257"/>
      <c r="AS12" s="257"/>
      <c r="AT12" s="257"/>
      <c r="AU12" s="257"/>
      <c r="AV12" s="257"/>
      <c r="AW12" s="257"/>
      <c r="AX12" s="257"/>
      <c r="AY12" s="257"/>
      <c r="AZ12" s="257"/>
      <c r="BA12" s="257"/>
      <c r="BB12" s="257"/>
      <c r="BC12" s="257"/>
      <c r="BD12" s="257"/>
      <c r="BE12" s="257"/>
      <c r="BF12" s="257"/>
      <c r="BG12" s="257"/>
      <c r="BH12" s="257"/>
      <c r="BI12" s="257"/>
      <c r="BJ12" s="257"/>
      <c r="BK12" s="257"/>
      <c r="BL12" s="257"/>
      <c r="BM12" s="257"/>
      <c r="BN12" s="257"/>
      <c r="BO12" s="257"/>
      <c r="BP12" s="257"/>
      <c r="BQ12" s="257"/>
      <c r="BR12" s="257"/>
      <c r="BS12" s="257"/>
      <c r="BT12" s="257"/>
      <c r="BU12" s="257"/>
      <c r="BV12" s="257"/>
      <c r="BW12" s="257"/>
      <c r="BX12" s="257"/>
      <c r="BY12" s="257"/>
      <c r="BZ12" s="257"/>
      <c r="CA12" s="257"/>
      <c r="CB12" s="257"/>
      <c r="CC12" s="257"/>
      <c r="CD12" s="257"/>
      <c r="CE12" s="257"/>
      <c r="CF12" s="257"/>
      <c r="CG12" s="257"/>
      <c r="CH12" s="257"/>
      <c r="CI12" s="257"/>
      <c r="CJ12" s="257"/>
      <c r="CK12" s="257"/>
      <c r="CL12" s="257"/>
      <c r="CM12" s="257"/>
      <c r="CN12" s="257"/>
      <c r="CO12" s="257"/>
      <c r="CP12" s="257"/>
      <c r="CQ12" s="257"/>
      <c r="CR12" s="257"/>
      <c r="CS12" s="257"/>
      <c r="CT12" s="257"/>
      <c r="CU12" s="257"/>
      <c r="CV12" s="257"/>
      <c r="CW12" s="257"/>
      <c r="CX12" s="257"/>
      <c r="CY12" s="257"/>
      <c r="CZ12" s="257"/>
      <c r="DA12" s="257"/>
      <c r="DB12" s="257"/>
      <c r="DC12" s="257"/>
      <c r="DD12" s="257"/>
      <c r="DE12" s="257"/>
      <c r="DF12" s="257"/>
      <c r="DG12" s="257"/>
      <c r="DH12" s="257"/>
      <c r="DI12" s="257"/>
      <c r="DJ12" s="257"/>
      <c r="DK12" s="257"/>
      <c r="DL12" s="257"/>
      <c r="DM12" s="257"/>
      <c r="DN12" s="257"/>
      <c r="DO12" s="257"/>
      <c r="DP12" s="257"/>
      <c r="DQ12" s="257"/>
      <c r="DR12" s="257"/>
      <c r="DS12" s="257"/>
      <c r="DT12" s="257"/>
      <c r="DU12" s="257"/>
      <c r="DV12" s="257"/>
      <c r="DW12" s="257"/>
      <c r="DX12" s="257"/>
      <c r="DY12" s="257"/>
      <c r="DZ12" s="257"/>
      <c r="EA12" s="257"/>
      <c r="EB12" s="257"/>
      <c r="EC12" s="257"/>
      <c r="ED12" s="257"/>
      <c r="EE12" s="257"/>
      <c r="EF12" s="257"/>
      <c r="EG12" s="257"/>
      <c r="EH12" s="257"/>
      <c r="EI12" s="257"/>
      <c r="EJ12" s="257"/>
      <c r="EK12" s="257"/>
      <c r="EL12" s="257"/>
      <c r="EM12" s="257"/>
      <c r="EN12" s="257"/>
      <c r="EO12" s="257"/>
      <c r="EP12" s="257"/>
      <c r="EQ12" s="257"/>
      <c r="ER12" s="257"/>
      <c r="ES12" s="257"/>
      <c r="ET12" s="257"/>
      <c r="EU12" s="257"/>
      <c r="EV12" s="257"/>
      <c r="EW12" s="257"/>
      <c r="EX12" s="257"/>
      <c r="EY12" s="257"/>
      <c r="EZ12" s="257"/>
      <c r="FA12" s="257"/>
      <c r="FB12" s="257"/>
      <c r="FC12" s="257"/>
      <c r="FD12" s="257"/>
      <c r="FE12" s="257"/>
      <c r="FF12" s="257"/>
      <c r="FG12" s="257"/>
      <c r="FH12" s="257"/>
      <c r="FI12" s="257"/>
      <c r="FJ12" s="257"/>
      <c r="FK12" s="257"/>
      <c r="FL12" s="257"/>
      <c r="FM12" s="257"/>
      <c r="FN12" s="257"/>
      <c r="FO12" s="257"/>
      <c r="FP12" s="257"/>
      <c r="FQ12" s="257"/>
      <c r="FR12" s="257"/>
      <c r="FS12" s="257"/>
      <c r="FT12" s="257"/>
      <c r="FU12" s="257"/>
      <c r="FV12" s="257"/>
      <c r="FW12" s="257"/>
      <c r="FX12" s="257"/>
      <c r="FY12" s="257"/>
      <c r="FZ12" s="257"/>
      <c r="GA12" s="257"/>
      <c r="GB12" s="257"/>
      <c r="GC12" s="257"/>
      <c r="GD12" s="257"/>
      <c r="GE12" s="257"/>
      <c r="GF12" s="257"/>
      <c r="GG12" s="257"/>
      <c r="GH12" s="257"/>
      <c r="GI12" s="257"/>
      <c r="GJ12" s="257"/>
      <c r="GK12" s="257"/>
      <c r="GL12" s="257"/>
      <c r="GM12" s="257"/>
      <c r="GN12" s="257"/>
      <c r="GO12" s="257"/>
      <c r="GP12" s="257"/>
      <c r="GQ12" s="257"/>
      <c r="GR12" s="257"/>
      <c r="GS12" s="257"/>
      <c r="GT12" s="257"/>
      <c r="GU12" s="257"/>
      <c r="GV12" s="257"/>
      <c r="GW12" s="257"/>
      <c r="GX12" s="257"/>
      <c r="GY12" s="257"/>
      <c r="GZ12" s="257"/>
      <c r="HA12" s="257"/>
      <c r="HB12" s="257"/>
      <c r="HC12" s="257"/>
      <c r="HD12" s="257"/>
      <c r="HE12" s="257"/>
      <c r="HF12" s="257"/>
      <c r="HG12" s="257"/>
      <c r="HH12" s="257"/>
      <c r="HI12" s="257"/>
      <c r="HJ12" s="257"/>
      <c r="HK12" s="257"/>
      <c r="HL12" s="257"/>
      <c r="HM12" s="257"/>
      <c r="HN12" s="257"/>
      <c r="HO12" s="257"/>
      <c r="HP12" s="257"/>
      <c r="HQ12" s="257"/>
      <c r="HR12" s="257"/>
      <c r="HS12" s="257"/>
      <c r="HT12" s="257"/>
      <c r="HU12" s="257"/>
      <c r="HV12" s="257"/>
    </row>
    <row r="13" spans="1:230" ht="31.5" customHeight="1" x14ac:dyDescent="0.25">
      <c r="A13" s="278"/>
      <c r="B13" s="279" t="s">
        <v>98</v>
      </c>
      <c r="C13" s="280">
        <f t="shared" si="3"/>
        <v>7</v>
      </c>
      <c r="D13" s="280"/>
      <c r="E13" s="280">
        <v>7</v>
      </c>
      <c r="F13" s="281"/>
      <c r="G13" s="282"/>
      <c r="H13" s="283">
        <f t="shared" si="4"/>
        <v>7</v>
      </c>
      <c r="I13" s="280">
        <f t="shared" si="5"/>
        <v>7</v>
      </c>
      <c r="J13" s="281">
        <f t="shared" si="1"/>
        <v>0</v>
      </c>
      <c r="K13" s="282"/>
      <c r="L13" s="284"/>
      <c r="M13" s="280"/>
      <c r="N13" s="280"/>
      <c r="O13" s="280"/>
      <c r="P13" s="280"/>
      <c r="Q13" s="280">
        <f t="shared" si="6"/>
        <v>7</v>
      </c>
      <c r="R13" s="280">
        <f t="shared" si="2"/>
        <v>7</v>
      </c>
      <c r="S13" s="280"/>
      <c r="T13" s="280"/>
      <c r="U13" s="280"/>
      <c r="V13" s="280"/>
      <c r="W13" s="280">
        <v>7</v>
      </c>
      <c r="X13" s="280"/>
      <c r="Y13" s="280"/>
      <c r="Z13" s="280"/>
      <c r="AA13" s="281"/>
      <c r="AB13" s="285"/>
      <c r="AC13" s="284"/>
      <c r="AD13" s="280">
        <f t="shared" si="7"/>
        <v>0</v>
      </c>
      <c r="AE13" s="280"/>
      <c r="AF13" s="280"/>
      <c r="AG13" s="280"/>
      <c r="AH13" s="286"/>
      <c r="AI13" s="286"/>
      <c r="AJ13" s="286"/>
      <c r="AK13" s="286"/>
      <c r="AL13" s="287"/>
      <c r="AM13" s="287"/>
      <c r="AN13" s="287"/>
      <c r="AO13" s="287"/>
      <c r="AP13" s="287"/>
      <c r="AQ13" s="287"/>
      <c r="AR13" s="257"/>
      <c r="AS13" s="257"/>
      <c r="AT13" s="257"/>
      <c r="AU13" s="257"/>
      <c r="AV13" s="257"/>
      <c r="AW13" s="257"/>
      <c r="AX13" s="257"/>
      <c r="AY13" s="257"/>
      <c r="AZ13" s="257"/>
      <c r="BA13" s="257"/>
      <c r="BB13" s="257"/>
      <c r="BC13" s="257"/>
      <c r="BD13" s="257"/>
      <c r="BE13" s="257"/>
      <c r="BF13" s="257"/>
      <c r="BG13" s="257"/>
      <c r="BH13" s="257"/>
      <c r="BI13" s="257"/>
      <c r="BJ13" s="257"/>
      <c r="BK13" s="257"/>
      <c r="BL13" s="257"/>
      <c r="BM13" s="257"/>
      <c r="BN13" s="257"/>
      <c r="BO13" s="257"/>
      <c r="BP13" s="257"/>
      <c r="BQ13" s="257"/>
      <c r="BR13" s="257"/>
      <c r="BS13" s="257"/>
      <c r="BT13" s="257"/>
      <c r="BU13" s="257"/>
      <c r="BV13" s="257"/>
      <c r="BW13" s="257"/>
      <c r="BX13" s="257"/>
      <c r="BY13" s="257"/>
      <c r="BZ13" s="257"/>
      <c r="CA13" s="257"/>
      <c r="CB13" s="257"/>
      <c r="CC13" s="257"/>
      <c r="CD13" s="257"/>
      <c r="CE13" s="257"/>
      <c r="CF13" s="257"/>
      <c r="CG13" s="257"/>
      <c r="CH13" s="257"/>
      <c r="CI13" s="257"/>
      <c r="CJ13" s="257"/>
      <c r="CK13" s="257"/>
      <c r="CL13" s="257"/>
      <c r="CM13" s="257"/>
      <c r="CN13" s="257"/>
      <c r="CO13" s="257"/>
      <c r="CP13" s="257"/>
      <c r="CQ13" s="257"/>
      <c r="CR13" s="257"/>
      <c r="CS13" s="257"/>
      <c r="CT13" s="257"/>
      <c r="CU13" s="257"/>
      <c r="CV13" s="257"/>
      <c r="CW13" s="257"/>
      <c r="CX13" s="257"/>
      <c r="CY13" s="257"/>
      <c r="CZ13" s="257"/>
      <c r="DA13" s="257"/>
      <c r="DB13" s="257"/>
      <c r="DC13" s="257"/>
      <c r="DD13" s="257"/>
      <c r="DE13" s="257"/>
      <c r="DF13" s="257"/>
      <c r="DG13" s="257"/>
      <c r="DH13" s="257"/>
      <c r="DI13" s="257"/>
      <c r="DJ13" s="257"/>
      <c r="DK13" s="257"/>
      <c r="DL13" s="257"/>
      <c r="DM13" s="257"/>
      <c r="DN13" s="257"/>
      <c r="DO13" s="257"/>
      <c r="DP13" s="257"/>
      <c r="DQ13" s="257"/>
      <c r="DR13" s="257"/>
      <c r="DS13" s="257"/>
      <c r="DT13" s="257"/>
      <c r="DU13" s="257"/>
      <c r="DV13" s="257"/>
      <c r="DW13" s="257"/>
      <c r="DX13" s="257"/>
      <c r="DY13" s="257"/>
      <c r="DZ13" s="257"/>
      <c r="EA13" s="257"/>
      <c r="EB13" s="257"/>
      <c r="EC13" s="257"/>
      <c r="ED13" s="257"/>
      <c r="EE13" s="257"/>
      <c r="EF13" s="257"/>
      <c r="EG13" s="257"/>
      <c r="EH13" s="257"/>
      <c r="EI13" s="257"/>
      <c r="EJ13" s="257"/>
      <c r="EK13" s="257"/>
      <c r="EL13" s="257"/>
      <c r="EM13" s="257"/>
      <c r="EN13" s="257"/>
      <c r="EO13" s="257"/>
      <c r="EP13" s="257"/>
      <c r="EQ13" s="257"/>
      <c r="ER13" s="257"/>
      <c r="ES13" s="257"/>
      <c r="ET13" s="257"/>
      <c r="EU13" s="257"/>
      <c r="EV13" s="257"/>
      <c r="EW13" s="257"/>
      <c r="EX13" s="257"/>
      <c r="EY13" s="257"/>
      <c r="EZ13" s="257"/>
      <c r="FA13" s="257"/>
      <c r="FB13" s="257"/>
      <c r="FC13" s="257"/>
      <c r="FD13" s="257"/>
      <c r="FE13" s="257"/>
      <c r="FF13" s="257"/>
      <c r="FG13" s="257"/>
      <c r="FH13" s="257"/>
      <c r="FI13" s="257"/>
      <c r="FJ13" s="257"/>
      <c r="FK13" s="257"/>
      <c r="FL13" s="257"/>
      <c r="FM13" s="257"/>
      <c r="FN13" s="257"/>
      <c r="FO13" s="257"/>
      <c r="FP13" s="257"/>
      <c r="FQ13" s="257"/>
      <c r="FR13" s="257"/>
      <c r="FS13" s="257"/>
      <c r="FT13" s="257"/>
      <c r="FU13" s="257"/>
      <c r="FV13" s="257"/>
      <c r="FW13" s="257"/>
      <c r="FX13" s="257"/>
      <c r="FY13" s="257"/>
      <c r="FZ13" s="257"/>
      <c r="GA13" s="257"/>
      <c r="GB13" s="257"/>
      <c r="GC13" s="257"/>
      <c r="GD13" s="257"/>
      <c r="GE13" s="257"/>
      <c r="GF13" s="257"/>
      <c r="GG13" s="257"/>
      <c r="GH13" s="257"/>
      <c r="GI13" s="257"/>
      <c r="GJ13" s="257"/>
      <c r="GK13" s="257"/>
      <c r="GL13" s="257"/>
      <c r="GM13" s="257"/>
      <c r="GN13" s="257"/>
      <c r="GO13" s="257"/>
      <c r="GP13" s="257"/>
      <c r="GQ13" s="257"/>
      <c r="GR13" s="257"/>
      <c r="GS13" s="257"/>
      <c r="GT13" s="257"/>
      <c r="GU13" s="257"/>
      <c r="GV13" s="257"/>
      <c r="GW13" s="257"/>
      <c r="GX13" s="257"/>
      <c r="GY13" s="257"/>
      <c r="GZ13" s="257"/>
      <c r="HA13" s="257"/>
      <c r="HB13" s="257"/>
      <c r="HC13" s="257"/>
      <c r="HD13" s="257"/>
      <c r="HE13" s="257"/>
      <c r="HF13" s="257"/>
      <c r="HG13" s="257"/>
      <c r="HH13" s="257"/>
      <c r="HI13" s="257"/>
      <c r="HJ13" s="257"/>
      <c r="HK13" s="257"/>
      <c r="HL13" s="257"/>
      <c r="HM13" s="257"/>
      <c r="HN13" s="257"/>
      <c r="HO13" s="257"/>
      <c r="HP13" s="257"/>
      <c r="HQ13" s="257"/>
      <c r="HR13" s="257"/>
      <c r="HS13" s="257"/>
      <c r="HT13" s="257"/>
      <c r="HU13" s="257"/>
      <c r="HV13" s="257"/>
    </row>
    <row r="14" spans="1:230" ht="31.5" customHeight="1" x14ac:dyDescent="0.25">
      <c r="A14" s="278"/>
      <c r="B14" s="279" t="s">
        <v>100</v>
      </c>
      <c r="C14" s="280">
        <f t="shared" si="3"/>
        <v>16</v>
      </c>
      <c r="D14" s="280"/>
      <c r="E14" s="280">
        <v>16</v>
      </c>
      <c r="F14" s="281"/>
      <c r="G14" s="282"/>
      <c r="H14" s="283">
        <f t="shared" si="4"/>
        <v>20</v>
      </c>
      <c r="I14" s="280">
        <f t="shared" si="5"/>
        <v>16</v>
      </c>
      <c r="J14" s="281">
        <f t="shared" si="1"/>
        <v>0</v>
      </c>
      <c r="K14" s="282"/>
      <c r="L14" s="284"/>
      <c r="M14" s="280"/>
      <c r="N14" s="280"/>
      <c r="O14" s="280"/>
      <c r="P14" s="280"/>
      <c r="Q14" s="280">
        <f t="shared" si="6"/>
        <v>16</v>
      </c>
      <c r="R14" s="280">
        <f t="shared" si="2"/>
        <v>16</v>
      </c>
      <c r="S14" s="280"/>
      <c r="T14" s="280"/>
      <c r="U14" s="280"/>
      <c r="V14" s="280"/>
      <c r="W14" s="280">
        <v>16</v>
      </c>
      <c r="X14" s="280"/>
      <c r="Y14" s="280"/>
      <c r="Z14" s="280"/>
      <c r="AA14" s="281"/>
      <c r="AB14" s="285"/>
      <c r="AC14" s="284"/>
      <c r="AD14" s="280">
        <f t="shared" si="7"/>
        <v>4</v>
      </c>
      <c r="AE14" s="280">
        <v>4</v>
      </c>
      <c r="AF14" s="280"/>
      <c r="AG14" s="280"/>
      <c r="AH14" s="287"/>
      <c r="AI14" s="287"/>
      <c r="AJ14" s="287"/>
      <c r="AK14" s="287"/>
      <c r="AL14" s="287"/>
      <c r="AM14" s="287"/>
      <c r="AN14" s="287"/>
      <c r="AO14" s="287"/>
      <c r="AP14" s="287"/>
      <c r="AQ14" s="287"/>
      <c r="AR14" s="257"/>
      <c r="AS14" s="257"/>
      <c r="AT14" s="257"/>
      <c r="AU14" s="257"/>
      <c r="AV14" s="257"/>
      <c r="AW14" s="257"/>
      <c r="AX14" s="257"/>
      <c r="AY14" s="257"/>
      <c r="AZ14" s="257"/>
      <c r="BA14" s="257"/>
      <c r="BB14" s="257"/>
      <c r="BC14" s="257"/>
      <c r="BD14" s="257"/>
      <c r="BE14" s="257"/>
      <c r="BF14" s="257"/>
      <c r="BG14" s="257"/>
      <c r="BH14" s="257"/>
      <c r="BI14" s="257"/>
      <c r="BJ14" s="257"/>
      <c r="BK14" s="257"/>
      <c r="BL14" s="257"/>
      <c r="BM14" s="257"/>
      <c r="BN14" s="257"/>
      <c r="BO14" s="257"/>
      <c r="BP14" s="257"/>
      <c r="BQ14" s="257"/>
      <c r="BR14" s="257"/>
      <c r="BS14" s="257"/>
      <c r="BT14" s="257"/>
      <c r="BU14" s="257"/>
      <c r="BV14" s="257"/>
      <c r="BW14" s="257"/>
      <c r="BX14" s="257"/>
      <c r="BY14" s="257"/>
      <c r="BZ14" s="257"/>
      <c r="CA14" s="257"/>
      <c r="CB14" s="257"/>
      <c r="CC14" s="257"/>
      <c r="CD14" s="257"/>
      <c r="CE14" s="257"/>
      <c r="CF14" s="257"/>
      <c r="CG14" s="257"/>
      <c r="CH14" s="257"/>
      <c r="CI14" s="257"/>
      <c r="CJ14" s="257"/>
      <c r="CK14" s="257"/>
      <c r="CL14" s="257"/>
      <c r="CM14" s="257"/>
      <c r="CN14" s="257"/>
      <c r="CO14" s="257"/>
      <c r="CP14" s="257"/>
      <c r="CQ14" s="257"/>
      <c r="CR14" s="257"/>
      <c r="CS14" s="257"/>
      <c r="CT14" s="257"/>
      <c r="CU14" s="257"/>
      <c r="CV14" s="257"/>
      <c r="CW14" s="257"/>
      <c r="CX14" s="257"/>
      <c r="CY14" s="257"/>
      <c r="CZ14" s="257"/>
      <c r="DA14" s="257"/>
      <c r="DB14" s="257"/>
      <c r="DC14" s="257"/>
      <c r="DD14" s="257"/>
      <c r="DE14" s="257"/>
      <c r="DF14" s="257"/>
      <c r="DG14" s="257"/>
      <c r="DH14" s="257"/>
      <c r="DI14" s="257"/>
      <c r="DJ14" s="257"/>
      <c r="DK14" s="257"/>
      <c r="DL14" s="257"/>
      <c r="DM14" s="257"/>
      <c r="DN14" s="257"/>
      <c r="DO14" s="257"/>
      <c r="DP14" s="257"/>
      <c r="DQ14" s="257"/>
      <c r="DR14" s="257"/>
      <c r="DS14" s="257"/>
      <c r="DT14" s="257"/>
      <c r="DU14" s="257"/>
      <c r="DV14" s="257"/>
      <c r="DW14" s="257"/>
      <c r="DX14" s="257"/>
      <c r="DY14" s="257"/>
      <c r="DZ14" s="257"/>
      <c r="EA14" s="257"/>
      <c r="EB14" s="257"/>
      <c r="EC14" s="257"/>
      <c r="ED14" s="257"/>
      <c r="EE14" s="257"/>
      <c r="EF14" s="257"/>
      <c r="EG14" s="257"/>
      <c r="EH14" s="257"/>
      <c r="EI14" s="257"/>
      <c r="EJ14" s="257"/>
      <c r="EK14" s="257"/>
      <c r="EL14" s="257"/>
      <c r="EM14" s="257"/>
      <c r="EN14" s="257"/>
      <c r="EO14" s="257"/>
      <c r="EP14" s="257"/>
      <c r="EQ14" s="257"/>
      <c r="ER14" s="257"/>
      <c r="ES14" s="257"/>
      <c r="ET14" s="257"/>
      <c r="EU14" s="257"/>
      <c r="EV14" s="257"/>
      <c r="EW14" s="257"/>
      <c r="EX14" s="257"/>
      <c r="EY14" s="257"/>
      <c r="EZ14" s="257"/>
      <c r="FA14" s="257"/>
      <c r="FB14" s="257"/>
      <c r="FC14" s="257"/>
      <c r="FD14" s="257"/>
      <c r="FE14" s="257"/>
      <c r="FF14" s="257"/>
      <c r="FG14" s="257"/>
      <c r="FH14" s="257"/>
      <c r="FI14" s="257"/>
      <c r="FJ14" s="257"/>
      <c r="FK14" s="257"/>
      <c r="FL14" s="257"/>
      <c r="FM14" s="257"/>
      <c r="FN14" s="257"/>
      <c r="FO14" s="257"/>
      <c r="FP14" s="257"/>
      <c r="FQ14" s="257"/>
      <c r="FR14" s="257"/>
      <c r="FS14" s="257"/>
      <c r="FT14" s="257"/>
      <c r="FU14" s="257"/>
      <c r="FV14" s="257"/>
      <c r="FW14" s="257"/>
      <c r="FX14" s="257"/>
      <c r="FY14" s="257"/>
      <c r="FZ14" s="257"/>
      <c r="GA14" s="257"/>
      <c r="GB14" s="257"/>
      <c r="GC14" s="257"/>
      <c r="GD14" s="257"/>
      <c r="GE14" s="257"/>
      <c r="GF14" s="257"/>
      <c r="GG14" s="257"/>
      <c r="GH14" s="257"/>
      <c r="GI14" s="257"/>
      <c r="GJ14" s="257"/>
      <c r="GK14" s="257"/>
      <c r="GL14" s="257"/>
      <c r="GM14" s="257"/>
      <c r="GN14" s="257"/>
      <c r="GO14" s="257"/>
      <c r="GP14" s="257"/>
      <c r="GQ14" s="257"/>
      <c r="GR14" s="257"/>
      <c r="GS14" s="257"/>
      <c r="GT14" s="257"/>
      <c r="GU14" s="257"/>
      <c r="GV14" s="257"/>
      <c r="GW14" s="257"/>
      <c r="GX14" s="257"/>
      <c r="GY14" s="257"/>
      <c r="GZ14" s="257"/>
      <c r="HA14" s="257"/>
      <c r="HB14" s="257"/>
      <c r="HC14" s="257"/>
      <c r="HD14" s="257"/>
      <c r="HE14" s="257"/>
      <c r="HF14" s="257"/>
      <c r="HG14" s="257"/>
      <c r="HH14" s="257"/>
      <c r="HI14" s="257"/>
      <c r="HJ14" s="257"/>
      <c r="HK14" s="257"/>
      <c r="HL14" s="257"/>
      <c r="HM14" s="257"/>
      <c r="HN14" s="257"/>
      <c r="HO14" s="257"/>
      <c r="HP14" s="257"/>
      <c r="HQ14" s="257"/>
      <c r="HR14" s="257"/>
      <c r="HS14" s="257"/>
      <c r="HT14" s="257"/>
      <c r="HU14" s="257"/>
      <c r="HV14" s="257"/>
    </row>
    <row r="15" spans="1:230" ht="31.5" customHeight="1" x14ac:dyDescent="0.25">
      <c r="A15" s="278"/>
      <c r="B15" s="279" t="s">
        <v>102</v>
      </c>
      <c r="C15" s="280">
        <f t="shared" si="3"/>
        <v>20</v>
      </c>
      <c r="D15" s="280"/>
      <c r="E15" s="280">
        <v>20</v>
      </c>
      <c r="F15" s="281"/>
      <c r="G15" s="282"/>
      <c r="H15" s="283">
        <f t="shared" si="4"/>
        <v>56</v>
      </c>
      <c r="I15" s="280">
        <f t="shared" si="5"/>
        <v>20</v>
      </c>
      <c r="J15" s="281">
        <f t="shared" si="1"/>
        <v>0</v>
      </c>
      <c r="K15" s="282"/>
      <c r="L15" s="284"/>
      <c r="M15" s="280"/>
      <c r="N15" s="280"/>
      <c r="O15" s="280"/>
      <c r="P15" s="280"/>
      <c r="Q15" s="280">
        <f t="shared" si="6"/>
        <v>20</v>
      </c>
      <c r="R15" s="280">
        <f t="shared" si="2"/>
        <v>20</v>
      </c>
      <c r="S15" s="280"/>
      <c r="T15" s="280"/>
      <c r="U15" s="280"/>
      <c r="V15" s="280"/>
      <c r="W15" s="280">
        <v>20</v>
      </c>
      <c r="X15" s="280"/>
      <c r="Y15" s="280"/>
      <c r="Z15" s="280"/>
      <c r="AA15" s="281"/>
      <c r="AB15" s="285"/>
      <c r="AC15" s="284"/>
      <c r="AD15" s="280">
        <f t="shared" si="7"/>
        <v>36</v>
      </c>
      <c r="AE15" s="280">
        <v>36</v>
      </c>
      <c r="AF15" s="280"/>
      <c r="AG15" s="280"/>
      <c r="AH15" s="287"/>
      <c r="AI15" s="287"/>
      <c r="AJ15" s="287"/>
      <c r="AK15" s="287"/>
      <c r="AL15" s="287"/>
      <c r="AM15" s="287"/>
      <c r="AN15" s="287"/>
      <c r="AO15" s="287"/>
      <c r="AP15" s="287"/>
      <c r="AQ15" s="287"/>
      <c r="AR15" s="257"/>
      <c r="AS15" s="257"/>
      <c r="AT15" s="257"/>
      <c r="AU15" s="257"/>
      <c r="AV15" s="257"/>
      <c r="AW15" s="257"/>
      <c r="AX15" s="257"/>
      <c r="AY15" s="257"/>
      <c r="AZ15" s="257"/>
      <c r="BA15" s="257"/>
      <c r="BB15" s="257"/>
      <c r="BC15" s="257"/>
      <c r="BD15" s="257"/>
      <c r="BE15" s="257"/>
      <c r="BF15" s="257"/>
      <c r="BG15" s="257"/>
      <c r="BH15" s="257"/>
      <c r="BI15" s="257"/>
      <c r="BJ15" s="257"/>
      <c r="BK15" s="257"/>
      <c r="BL15" s="257"/>
      <c r="BM15" s="257"/>
      <c r="BN15" s="257"/>
      <c r="BO15" s="257"/>
      <c r="BP15" s="257"/>
      <c r="BQ15" s="257"/>
      <c r="BR15" s="257"/>
      <c r="BS15" s="257"/>
      <c r="BT15" s="257"/>
      <c r="BU15" s="257"/>
      <c r="BV15" s="257"/>
      <c r="BW15" s="257"/>
      <c r="BX15" s="257"/>
      <c r="BY15" s="257"/>
      <c r="BZ15" s="257"/>
      <c r="CA15" s="257"/>
      <c r="CB15" s="257"/>
      <c r="CC15" s="257"/>
      <c r="CD15" s="257"/>
      <c r="CE15" s="257"/>
      <c r="CF15" s="257"/>
      <c r="CG15" s="257"/>
      <c r="CH15" s="257"/>
      <c r="CI15" s="257"/>
      <c r="CJ15" s="257"/>
      <c r="CK15" s="257"/>
      <c r="CL15" s="257"/>
      <c r="CM15" s="257"/>
      <c r="CN15" s="257"/>
      <c r="CO15" s="257"/>
      <c r="CP15" s="257"/>
      <c r="CQ15" s="257"/>
      <c r="CR15" s="257"/>
      <c r="CS15" s="257"/>
      <c r="CT15" s="257"/>
      <c r="CU15" s="257"/>
      <c r="CV15" s="257"/>
      <c r="CW15" s="257"/>
      <c r="CX15" s="257"/>
      <c r="CY15" s="257"/>
      <c r="CZ15" s="257"/>
      <c r="DA15" s="257"/>
      <c r="DB15" s="257"/>
      <c r="DC15" s="257"/>
      <c r="DD15" s="257"/>
      <c r="DE15" s="257"/>
      <c r="DF15" s="257"/>
      <c r="DG15" s="257"/>
      <c r="DH15" s="257"/>
      <c r="DI15" s="257"/>
      <c r="DJ15" s="257"/>
      <c r="DK15" s="257"/>
      <c r="DL15" s="257"/>
      <c r="DM15" s="257"/>
      <c r="DN15" s="257"/>
      <c r="DO15" s="257"/>
      <c r="DP15" s="257"/>
      <c r="DQ15" s="257"/>
      <c r="DR15" s="257"/>
      <c r="DS15" s="257"/>
      <c r="DT15" s="257"/>
      <c r="DU15" s="257"/>
      <c r="DV15" s="257"/>
      <c r="DW15" s="257"/>
      <c r="DX15" s="257"/>
      <c r="DY15" s="257"/>
      <c r="DZ15" s="257"/>
      <c r="EA15" s="257"/>
      <c r="EB15" s="257"/>
      <c r="EC15" s="257"/>
      <c r="ED15" s="257"/>
      <c r="EE15" s="257"/>
      <c r="EF15" s="257"/>
      <c r="EG15" s="257"/>
      <c r="EH15" s="257"/>
      <c r="EI15" s="257"/>
      <c r="EJ15" s="257"/>
      <c r="EK15" s="257"/>
      <c r="EL15" s="257"/>
      <c r="EM15" s="257"/>
      <c r="EN15" s="257"/>
      <c r="EO15" s="257"/>
      <c r="EP15" s="257"/>
      <c r="EQ15" s="257"/>
      <c r="ER15" s="257"/>
      <c r="ES15" s="257"/>
      <c r="ET15" s="257"/>
      <c r="EU15" s="257"/>
      <c r="EV15" s="257"/>
      <c r="EW15" s="257"/>
      <c r="EX15" s="257"/>
      <c r="EY15" s="257"/>
      <c r="EZ15" s="257"/>
      <c r="FA15" s="257"/>
      <c r="FB15" s="257"/>
      <c r="FC15" s="257"/>
      <c r="FD15" s="257"/>
      <c r="FE15" s="257"/>
      <c r="FF15" s="257"/>
      <c r="FG15" s="257"/>
      <c r="FH15" s="257"/>
      <c r="FI15" s="257"/>
      <c r="FJ15" s="257"/>
      <c r="FK15" s="257"/>
      <c r="FL15" s="257"/>
      <c r="FM15" s="257"/>
      <c r="FN15" s="257"/>
      <c r="FO15" s="257"/>
      <c r="FP15" s="257"/>
      <c r="FQ15" s="257"/>
      <c r="FR15" s="257"/>
      <c r="FS15" s="257"/>
      <c r="FT15" s="257"/>
      <c r="FU15" s="257"/>
      <c r="FV15" s="257"/>
      <c r="FW15" s="257"/>
      <c r="FX15" s="257"/>
      <c r="FY15" s="257"/>
      <c r="FZ15" s="257"/>
      <c r="GA15" s="257"/>
      <c r="GB15" s="257"/>
      <c r="GC15" s="257"/>
      <c r="GD15" s="257"/>
      <c r="GE15" s="257"/>
      <c r="GF15" s="257"/>
      <c r="GG15" s="257"/>
      <c r="GH15" s="257"/>
      <c r="GI15" s="257"/>
      <c r="GJ15" s="257"/>
      <c r="GK15" s="257"/>
      <c r="GL15" s="257"/>
      <c r="GM15" s="257"/>
      <c r="GN15" s="257"/>
      <c r="GO15" s="257"/>
      <c r="GP15" s="257"/>
      <c r="GQ15" s="257"/>
      <c r="GR15" s="257"/>
      <c r="GS15" s="257"/>
      <c r="GT15" s="257"/>
      <c r="GU15" s="257"/>
      <c r="GV15" s="257"/>
      <c r="GW15" s="257"/>
      <c r="GX15" s="257"/>
      <c r="GY15" s="257"/>
      <c r="GZ15" s="257"/>
      <c r="HA15" s="257"/>
      <c r="HB15" s="257"/>
      <c r="HC15" s="257"/>
      <c r="HD15" s="257"/>
      <c r="HE15" s="257"/>
      <c r="HF15" s="257"/>
      <c r="HG15" s="257"/>
      <c r="HH15" s="257"/>
      <c r="HI15" s="257"/>
      <c r="HJ15" s="257"/>
      <c r="HK15" s="257"/>
      <c r="HL15" s="257"/>
      <c r="HM15" s="257"/>
      <c r="HN15" s="257"/>
      <c r="HO15" s="257"/>
      <c r="HP15" s="257"/>
      <c r="HQ15" s="257"/>
      <c r="HR15" s="257"/>
      <c r="HS15" s="257"/>
      <c r="HT15" s="257"/>
      <c r="HU15" s="257"/>
      <c r="HV15" s="257"/>
    </row>
    <row r="16" spans="1:230" ht="31.5" customHeight="1" x14ac:dyDescent="0.25">
      <c r="A16" s="278"/>
      <c r="B16" s="279" t="s">
        <v>104</v>
      </c>
      <c r="C16" s="280">
        <f t="shared" si="3"/>
        <v>5</v>
      </c>
      <c r="D16" s="280"/>
      <c r="E16" s="280">
        <v>5</v>
      </c>
      <c r="F16" s="281"/>
      <c r="G16" s="282"/>
      <c r="H16" s="283">
        <f t="shared" si="4"/>
        <v>5</v>
      </c>
      <c r="I16" s="280">
        <f t="shared" si="5"/>
        <v>5</v>
      </c>
      <c r="J16" s="281">
        <f t="shared" si="1"/>
        <v>0</v>
      </c>
      <c r="K16" s="282"/>
      <c r="L16" s="284"/>
      <c r="M16" s="280"/>
      <c r="N16" s="280"/>
      <c r="O16" s="280"/>
      <c r="P16" s="280"/>
      <c r="Q16" s="280">
        <f t="shared" si="6"/>
        <v>5</v>
      </c>
      <c r="R16" s="280">
        <f t="shared" si="2"/>
        <v>5</v>
      </c>
      <c r="S16" s="280"/>
      <c r="T16" s="280"/>
      <c r="U16" s="280"/>
      <c r="V16" s="280"/>
      <c r="W16" s="280">
        <v>5</v>
      </c>
      <c r="X16" s="280"/>
      <c r="Y16" s="280"/>
      <c r="Z16" s="280"/>
      <c r="AA16" s="281"/>
      <c r="AB16" s="285"/>
      <c r="AC16" s="284"/>
      <c r="AD16" s="280">
        <f t="shared" si="7"/>
        <v>0</v>
      </c>
      <c r="AE16" s="280"/>
      <c r="AF16" s="280"/>
      <c r="AG16" s="280"/>
      <c r="AH16" s="287"/>
      <c r="AI16" s="287"/>
      <c r="AJ16" s="287"/>
      <c r="AK16" s="287"/>
      <c r="AL16" s="287"/>
      <c r="AM16" s="287"/>
      <c r="AN16" s="287"/>
      <c r="AO16" s="287"/>
      <c r="AP16" s="287"/>
      <c r="AQ16" s="287"/>
      <c r="AR16" s="257"/>
      <c r="AS16" s="257"/>
      <c r="AT16" s="257"/>
      <c r="AU16" s="257"/>
      <c r="AV16" s="257"/>
      <c r="AW16" s="257"/>
      <c r="AX16" s="257"/>
      <c r="AY16" s="257"/>
      <c r="AZ16" s="257"/>
      <c r="BA16" s="257"/>
      <c r="BB16" s="257"/>
      <c r="BC16" s="257"/>
      <c r="BD16" s="257"/>
      <c r="BE16" s="257"/>
      <c r="BF16" s="257"/>
      <c r="BG16" s="257"/>
      <c r="BH16" s="257"/>
      <c r="BI16" s="257"/>
      <c r="BJ16" s="257"/>
      <c r="BK16" s="257"/>
      <c r="BL16" s="257"/>
      <c r="BM16" s="257"/>
      <c r="BN16" s="257"/>
      <c r="BO16" s="257"/>
      <c r="BP16" s="257"/>
      <c r="BQ16" s="257"/>
      <c r="BR16" s="257"/>
      <c r="BS16" s="257"/>
      <c r="BT16" s="257"/>
      <c r="BU16" s="257"/>
      <c r="BV16" s="257"/>
      <c r="BW16" s="257"/>
      <c r="BX16" s="257"/>
      <c r="BY16" s="257"/>
      <c r="BZ16" s="257"/>
      <c r="CA16" s="257"/>
      <c r="CB16" s="257"/>
      <c r="CC16" s="257"/>
      <c r="CD16" s="257"/>
      <c r="CE16" s="257"/>
      <c r="CF16" s="257"/>
      <c r="CG16" s="257"/>
      <c r="CH16" s="257"/>
      <c r="CI16" s="257"/>
      <c r="CJ16" s="257"/>
      <c r="CK16" s="257"/>
      <c r="CL16" s="257"/>
      <c r="CM16" s="257"/>
      <c r="CN16" s="257"/>
      <c r="CO16" s="257"/>
      <c r="CP16" s="257"/>
      <c r="CQ16" s="257"/>
      <c r="CR16" s="257"/>
      <c r="CS16" s="257"/>
      <c r="CT16" s="257"/>
      <c r="CU16" s="257"/>
      <c r="CV16" s="257"/>
      <c r="CW16" s="257"/>
      <c r="CX16" s="257"/>
      <c r="CY16" s="257"/>
      <c r="CZ16" s="257"/>
      <c r="DA16" s="257"/>
      <c r="DB16" s="257"/>
      <c r="DC16" s="257"/>
      <c r="DD16" s="257"/>
      <c r="DE16" s="257"/>
      <c r="DF16" s="257"/>
      <c r="DG16" s="257"/>
      <c r="DH16" s="257"/>
      <c r="DI16" s="257"/>
      <c r="DJ16" s="257"/>
      <c r="DK16" s="257"/>
      <c r="DL16" s="257"/>
      <c r="DM16" s="257"/>
      <c r="DN16" s="257"/>
      <c r="DO16" s="257"/>
      <c r="DP16" s="257"/>
      <c r="DQ16" s="257"/>
      <c r="DR16" s="257"/>
      <c r="DS16" s="257"/>
      <c r="DT16" s="257"/>
      <c r="DU16" s="257"/>
      <c r="DV16" s="257"/>
      <c r="DW16" s="257"/>
      <c r="DX16" s="257"/>
      <c r="DY16" s="257"/>
      <c r="DZ16" s="257"/>
      <c r="EA16" s="257"/>
      <c r="EB16" s="257"/>
      <c r="EC16" s="257"/>
      <c r="ED16" s="257"/>
      <c r="EE16" s="257"/>
      <c r="EF16" s="257"/>
      <c r="EG16" s="257"/>
      <c r="EH16" s="257"/>
      <c r="EI16" s="257"/>
      <c r="EJ16" s="257"/>
      <c r="EK16" s="257"/>
      <c r="EL16" s="257"/>
      <c r="EM16" s="257"/>
      <c r="EN16" s="257"/>
      <c r="EO16" s="257"/>
      <c r="EP16" s="257"/>
      <c r="EQ16" s="257"/>
      <c r="ER16" s="257"/>
      <c r="ES16" s="257"/>
      <c r="ET16" s="257"/>
      <c r="EU16" s="257"/>
      <c r="EV16" s="257"/>
      <c r="EW16" s="257"/>
      <c r="EX16" s="257"/>
      <c r="EY16" s="257"/>
      <c r="EZ16" s="257"/>
      <c r="FA16" s="257"/>
      <c r="FB16" s="257"/>
      <c r="FC16" s="257"/>
      <c r="FD16" s="257"/>
      <c r="FE16" s="257"/>
      <c r="FF16" s="257"/>
      <c r="FG16" s="257"/>
      <c r="FH16" s="257"/>
      <c r="FI16" s="257"/>
      <c r="FJ16" s="257"/>
      <c r="FK16" s="257"/>
      <c r="FL16" s="257"/>
      <c r="FM16" s="257"/>
      <c r="FN16" s="257"/>
      <c r="FO16" s="257"/>
      <c r="FP16" s="257"/>
      <c r="FQ16" s="257"/>
      <c r="FR16" s="257"/>
      <c r="FS16" s="257"/>
      <c r="FT16" s="257"/>
      <c r="FU16" s="257"/>
      <c r="FV16" s="257"/>
      <c r="FW16" s="257"/>
      <c r="FX16" s="257"/>
      <c r="FY16" s="257"/>
      <c r="FZ16" s="257"/>
      <c r="GA16" s="257"/>
      <c r="GB16" s="257"/>
      <c r="GC16" s="257"/>
      <c r="GD16" s="257"/>
      <c r="GE16" s="257"/>
      <c r="GF16" s="257"/>
      <c r="GG16" s="257"/>
      <c r="GH16" s="257"/>
      <c r="GI16" s="257"/>
      <c r="GJ16" s="257"/>
      <c r="GK16" s="257"/>
      <c r="GL16" s="257"/>
      <c r="GM16" s="257"/>
      <c r="GN16" s="257"/>
      <c r="GO16" s="257"/>
      <c r="GP16" s="257"/>
      <c r="GQ16" s="257"/>
      <c r="GR16" s="257"/>
      <c r="GS16" s="257"/>
      <c r="GT16" s="257"/>
      <c r="GU16" s="257"/>
      <c r="GV16" s="257"/>
      <c r="GW16" s="257"/>
      <c r="GX16" s="257"/>
      <c r="GY16" s="257"/>
      <c r="GZ16" s="257"/>
      <c r="HA16" s="257"/>
      <c r="HB16" s="257"/>
      <c r="HC16" s="257"/>
      <c r="HD16" s="257"/>
      <c r="HE16" s="257"/>
      <c r="HF16" s="257"/>
      <c r="HG16" s="257"/>
      <c r="HH16" s="257"/>
      <c r="HI16" s="257"/>
      <c r="HJ16" s="257"/>
      <c r="HK16" s="257"/>
      <c r="HL16" s="257"/>
      <c r="HM16" s="257"/>
      <c r="HN16" s="257"/>
      <c r="HO16" s="257"/>
      <c r="HP16" s="257"/>
      <c r="HQ16" s="257"/>
      <c r="HR16" s="257"/>
      <c r="HS16" s="257"/>
      <c r="HT16" s="257"/>
      <c r="HU16" s="257"/>
      <c r="HV16" s="257"/>
    </row>
    <row r="17" spans="1:230" ht="31.5" customHeight="1" thickBot="1" x14ac:dyDescent="0.3">
      <c r="A17" s="278"/>
      <c r="B17" s="279" t="s">
        <v>106</v>
      </c>
      <c r="C17" s="280">
        <f t="shared" si="3"/>
        <v>23</v>
      </c>
      <c r="D17" s="280"/>
      <c r="E17" s="280">
        <v>23</v>
      </c>
      <c r="F17" s="281"/>
      <c r="G17" s="282"/>
      <c r="H17" s="283">
        <f t="shared" si="4"/>
        <v>23</v>
      </c>
      <c r="I17" s="280">
        <f t="shared" si="5"/>
        <v>23</v>
      </c>
      <c r="J17" s="281">
        <f t="shared" si="1"/>
        <v>0</v>
      </c>
      <c r="K17" s="282"/>
      <c r="L17" s="284"/>
      <c r="M17" s="280"/>
      <c r="N17" s="280"/>
      <c r="O17" s="280"/>
      <c r="P17" s="280"/>
      <c r="Q17" s="280">
        <f t="shared" si="6"/>
        <v>23</v>
      </c>
      <c r="R17" s="280">
        <f t="shared" si="2"/>
        <v>23</v>
      </c>
      <c r="S17" s="280"/>
      <c r="T17" s="280"/>
      <c r="U17" s="280"/>
      <c r="V17" s="280"/>
      <c r="W17" s="280">
        <v>23</v>
      </c>
      <c r="X17" s="280"/>
      <c r="Y17" s="280"/>
      <c r="Z17" s="280"/>
      <c r="AA17" s="281"/>
      <c r="AB17" s="285"/>
      <c r="AC17" s="284"/>
      <c r="AD17" s="280">
        <f t="shared" si="7"/>
        <v>0</v>
      </c>
      <c r="AE17" s="280"/>
      <c r="AF17" s="280"/>
      <c r="AG17" s="280"/>
      <c r="AH17" s="287"/>
      <c r="AI17" s="287"/>
      <c r="AJ17" s="287"/>
      <c r="AK17" s="287"/>
      <c r="AL17" s="287"/>
      <c r="AM17" s="287"/>
      <c r="AN17" s="287"/>
      <c r="AO17" s="287"/>
      <c r="AP17" s="287"/>
      <c r="AQ17" s="287"/>
      <c r="AR17" s="257"/>
      <c r="AS17" s="257"/>
      <c r="AT17" s="257"/>
      <c r="AU17" s="257"/>
      <c r="AV17" s="257"/>
      <c r="AW17" s="257"/>
      <c r="AX17" s="257"/>
      <c r="AY17" s="257"/>
      <c r="AZ17" s="257"/>
      <c r="BA17" s="257"/>
      <c r="BB17" s="257"/>
      <c r="BC17" s="257"/>
      <c r="BD17" s="257"/>
      <c r="BE17" s="257"/>
      <c r="BF17" s="257"/>
      <c r="BG17" s="257"/>
      <c r="BH17" s="257"/>
      <c r="BI17" s="257"/>
      <c r="BJ17" s="257"/>
      <c r="BK17" s="257"/>
      <c r="BL17" s="257"/>
      <c r="BM17" s="257"/>
      <c r="BN17" s="257"/>
      <c r="BO17" s="257"/>
      <c r="BP17" s="257"/>
      <c r="BQ17" s="257"/>
      <c r="BR17" s="257"/>
      <c r="BS17" s="257"/>
      <c r="BT17" s="257"/>
      <c r="BU17" s="257"/>
      <c r="BV17" s="257"/>
      <c r="BW17" s="257"/>
      <c r="BX17" s="257"/>
      <c r="BY17" s="257"/>
      <c r="BZ17" s="257"/>
      <c r="CA17" s="257"/>
      <c r="CB17" s="257"/>
      <c r="CC17" s="257"/>
      <c r="CD17" s="257"/>
      <c r="CE17" s="257"/>
      <c r="CF17" s="257"/>
      <c r="CG17" s="257"/>
      <c r="CH17" s="257"/>
      <c r="CI17" s="257"/>
      <c r="CJ17" s="257"/>
      <c r="CK17" s="257"/>
      <c r="CL17" s="257"/>
      <c r="CM17" s="257"/>
      <c r="CN17" s="257"/>
      <c r="CO17" s="257"/>
      <c r="CP17" s="257"/>
      <c r="CQ17" s="257"/>
      <c r="CR17" s="257"/>
      <c r="CS17" s="257"/>
      <c r="CT17" s="257"/>
      <c r="CU17" s="257"/>
      <c r="CV17" s="257"/>
      <c r="CW17" s="257"/>
      <c r="CX17" s="257"/>
      <c r="CY17" s="257"/>
      <c r="CZ17" s="257"/>
      <c r="DA17" s="257"/>
      <c r="DB17" s="257"/>
      <c r="DC17" s="257"/>
      <c r="DD17" s="257"/>
      <c r="DE17" s="257"/>
      <c r="DF17" s="257"/>
      <c r="DG17" s="257"/>
      <c r="DH17" s="257"/>
      <c r="DI17" s="257"/>
      <c r="DJ17" s="257"/>
      <c r="DK17" s="257"/>
      <c r="DL17" s="257"/>
      <c r="DM17" s="257"/>
      <c r="DN17" s="257"/>
      <c r="DO17" s="257"/>
      <c r="DP17" s="257"/>
      <c r="DQ17" s="257"/>
      <c r="DR17" s="257"/>
      <c r="DS17" s="257"/>
      <c r="DT17" s="257"/>
      <c r="DU17" s="257"/>
      <c r="DV17" s="257"/>
      <c r="DW17" s="257"/>
      <c r="DX17" s="257"/>
      <c r="DY17" s="257"/>
      <c r="DZ17" s="257"/>
      <c r="EA17" s="257"/>
      <c r="EB17" s="257"/>
      <c r="EC17" s="257"/>
      <c r="ED17" s="257"/>
      <c r="EE17" s="257"/>
      <c r="EF17" s="257"/>
      <c r="EG17" s="257"/>
      <c r="EH17" s="257"/>
      <c r="EI17" s="257"/>
      <c r="EJ17" s="257"/>
      <c r="EK17" s="257"/>
      <c r="EL17" s="257"/>
      <c r="EM17" s="257"/>
      <c r="EN17" s="257"/>
      <c r="EO17" s="257"/>
      <c r="EP17" s="257"/>
      <c r="EQ17" s="257"/>
      <c r="ER17" s="257"/>
      <c r="ES17" s="257"/>
      <c r="ET17" s="257"/>
      <c r="EU17" s="257"/>
      <c r="EV17" s="257"/>
      <c r="EW17" s="257"/>
      <c r="EX17" s="257"/>
      <c r="EY17" s="257"/>
      <c r="EZ17" s="257"/>
      <c r="FA17" s="257"/>
      <c r="FB17" s="257"/>
      <c r="FC17" s="257"/>
      <c r="FD17" s="257"/>
      <c r="FE17" s="257"/>
      <c r="FF17" s="257"/>
      <c r="FG17" s="257"/>
      <c r="FH17" s="257"/>
      <c r="FI17" s="257"/>
      <c r="FJ17" s="257"/>
      <c r="FK17" s="257"/>
      <c r="FL17" s="257"/>
      <c r="FM17" s="257"/>
      <c r="FN17" s="257"/>
      <c r="FO17" s="257"/>
      <c r="FP17" s="257"/>
      <c r="FQ17" s="257"/>
      <c r="FR17" s="257"/>
      <c r="FS17" s="257"/>
      <c r="FT17" s="257"/>
      <c r="FU17" s="257"/>
      <c r="FV17" s="257"/>
      <c r="FW17" s="257"/>
      <c r="FX17" s="257"/>
      <c r="FY17" s="257"/>
      <c r="FZ17" s="257"/>
      <c r="GA17" s="257"/>
      <c r="GB17" s="257"/>
      <c r="GC17" s="257"/>
      <c r="GD17" s="257"/>
      <c r="GE17" s="257"/>
      <c r="GF17" s="257"/>
      <c r="GG17" s="257"/>
      <c r="GH17" s="257"/>
      <c r="GI17" s="257"/>
      <c r="GJ17" s="257"/>
      <c r="GK17" s="257"/>
      <c r="GL17" s="257"/>
      <c r="GM17" s="257"/>
      <c r="GN17" s="257"/>
      <c r="GO17" s="257"/>
      <c r="GP17" s="257"/>
      <c r="GQ17" s="257"/>
      <c r="GR17" s="257"/>
      <c r="GS17" s="257"/>
      <c r="GT17" s="257"/>
      <c r="GU17" s="257"/>
      <c r="GV17" s="257"/>
      <c r="GW17" s="257"/>
      <c r="GX17" s="257"/>
      <c r="GY17" s="257"/>
      <c r="GZ17" s="257"/>
      <c r="HA17" s="257"/>
      <c r="HB17" s="257"/>
      <c r="HC17" s="257"/>
      <c r="HD17" s="257"/>
      <c r="HE17" s="257"/>
      <c r="HF17" s="257"/>
      <c r="HG17" s="257"/>
      <c r="HH17" s="257"/>
      <c r="HI17" s="257"/>
      <c r="HJ17" s="257"/>
      <c r="HK17" s="257"/>
      <c r="HL17" s="257"/>
      <c r="HM17" s="257"/>
      <c r="HN17" s="257"/>
      <c r="HO17" s="257"/>
      <c r="HP17" s="257"/>
      <c r="HQ17" s="257"/>
      <c r="HR17" s="257"/>
      <c r="HS17" s="257"/>
      <c r="HT17" s="257"/>
      <c r="HU17" s="257"/>
      <c r="HV17" s="257"/>
    </row>
    <row r="18" spans="1:230" ht="31.5" customHeight="1" thickTop="1" thickBot="1" x14ac:dyDescent="0.3">
      <c r="A18" s="278"/>
      <c r="B18" s="130" t="s">
        <v>108</v>
      </c>
      <c r="C18" s="280"/>
      <c r="D18" s="280"/>
      <c r="E18" s="280"/>
      <c r="F18" s="281"/>
      <c r="G18" s="282"/>
      <c r="H18" s="280"/>
      <c r="I18" s="280"/>
      <c r="J18" s="281"/>
      <c r="K18" s="282"/>
      <c r="L18" s="284"/>
      <c r="M18" s="280"/>
      <c r="N18" s="280"/>
      <c r="O18" s="280"/>
      <c r="P18" s="280"/>
      <c r="Q18" s="280"/>
      <c r="R18" s="280"/>
      <c r="S18" s="280"/>
      <c r="T18" s="280"/>
      <c r="U18" s="280"/>
      <c r="V18" s="280"/>
      <c r="W18" s="280"/>
      <c r="X18" s="280"/>
      <c r="Y18" s="280"/>
      <c r="Z18" s="280"/>
      <c r="AA18" s="281"/>
      <c r="AB18" s="285"/>
      <c r="AC18" s="284"/>
      <c r="AD18" s="280"/>
      <c r="AE18" s="280"/>
      <c r="AF18" s="280"/>
      <c r="AG18" s="280"/>
      <c r="AH18" s="287"/>
      <c r="AI18" s="287"/>
      <c r="AJ18" s="287"/>
      <c r="AK18" s="287"/>
      <c r="AL18" s="287"/>
      <c r="AM18" s="287"/>
      <c r="AN18" s="287"/>
      <c r="AO18" s="287"/>
      <c r="AP18" s="287"/>
      <c r="AQ18" s="287"/>
      <c r="AR18" s="257"/>
      <c r="AS18" s="257"/>
      <c r="AT18" s="257"/>
      <c r="AU18" s="257"/>
      <c r="AV18" s="257"/>
      <c r="AW18" s="257"/>
      <c r="AX18" s="257"/>
      <c r="AY18" s="257"/>
      <c r="AZ18" s="257"/>
      <c r="BA18" s="257"/>
      <c r="BB18" s="257"/>
      <c r="BC18" s="257"/>
      <c r="BD18" s="257"/>
      <c r="BE18" s="257"/>
      <c r="BF18" s="257"/>
      <c r="BG18" s="257"/>
      <c r="BH18" s="257"/>
      <c r="BI18" s="257"/>
      <c r="BJ18" s="257"/>
      <c r="BK18" s="257"/>
      <c r="BL18" s="257"/>
      <c r="BM18" s="257"/>
      <c r="BN18" s="257"/>
      <c r="BO18" s="257"/>
      <c r="BP18" s="257"/>
      <c r="BQ18" s="257"/>
      <c r="BR18" s="257"/>
      <c r="BS18" s="257"/>
      <c r="BT18" s="257"/>
      <c r="BU18" s="257"/>
      <c r="BV18" s="257"/>
      <c r="BW18" s="257"/>
      <c r="BX18" s="257"/>
      <c r="BY18" s="257"/>
      <c r="BZ18" s="257"/>
      <c r="CA18" s="257"/>
      <c r="CB18" s="257"/>
      <c r="CC18" s="257"/>
      <c r="CD18" s="257"/>
      <c r="CE18" s="257"/>
      <c r="CF18" s="257"/>
      <c r="CG18" s="257"/>
      <c r="CH18" s="257"/>
      <c r="CI18" s="257"/>
      <c r="CJ18" s="257"/>
      <c r="CK18" s="257"/>
      <c r="CL18" s="257"/>
      <c r="CM18" s="257"/>
      <c r="CN18" s="257"/>
      <c r="CO18" s="257"/>
      <c r="CP18" s="257"/>
      <c r="CQ18" s="257"/>
      <c r="CR18" s="257"/>
      <c r="CS18" s="257"/>
      <c r="CT18" s="257"/>
      <c r="CU18" s="257"/>
      <c r="CV18" s="257"/>
      <c r="CW18" s="257"/>
      <c r="CX18" s="257"/>
      <c r="CY18" s="257"/>
      <c r="CZ18" s="257"/>
      <c r="DA18" s="257"/>
      <c r="DB18" s="257"/>
      <c r="DC18" s="257"/>
      <c r="DD18" s="257"/>
      <c r="DE18" s="257"/>
      <c r="DF18" s="257"/>
      <c r="DG18" s="257"/>
      <c r="DH18" s="257"/>
      <c r="DI18" s="257"/>
      <c r="DJ18" s="257"/>
      <c r="DK18" s="257"/>
      <c r="DL18" s="257"/>
      <c r="DM18" s="257"/>
      <c r="DN18" s="257"/>
      <c r="DO18" s="257"/>
      <c r="DP18" s="257"/>
      <c r="DQ18" s="257"/>
      <c r="DR18" s="257"/>
      <c r="DS18" s="257"/>
      <c r="DT18" s="257"/>
      <c r="DU18" s="257"/>
      <c r="DV18" s="257"/>
      <c r="DW18" s="257"/>
      <c r="DX18" s="257"/>
      <c r="DY18" s="257"/>
      <c r="DZ18" s="257"/>
      <c r="EA18" s="257"/>
      <c r="EB18" s="257"/>
      <c r="EC18" s="257"/>
      <c r="ED18" s="257"/>
      <c r="EE18" s="257"/>
      <c r="EF18" s="257"/>
      <c r="EG18" s="257"/>
      <c r="EH18" s="257"/>
      <c r="EI18" s="257"/>
      <c r="EJ18" s="257"/>
      <c r="EK18" s="257"/>
      <c r="EL18" s="257"/>
      <c r="EM18" s="257"/>
      <c r="EN18" s="257"/>
      <c r="EO18" s="257"/>
      <c r="EP18" s="257"/>
      <c r="EQ18" s="257"/>
      <c r="ER18" s="257"/>
      <c r="ES18" s="257"/>
      <c r="ET18" s="257"/>
      <c r="EU18" s="257"/>
      <c r="EV18" s="257"/>
      <c r="EW18" s="257"/>
      <c r="EX18" s="257"/>
      <c r="EY18" s="257"/>
      <c r="EZ18" s="257"/>
      <c r="FA18" s="257"/>
      <c r="FB18" s="257"/>
      <c r="FC18" s="257"/>
      <c r="FD18" s="257"/>
      <c r="FE18" s="257"/>
      <c r="FF18" s="257"/>
      <c r="FG18" s="257"/>
      <c r="FH18" s="257"/>
      <c r="FI18" s="257"/>
      <c r="FJ18" s="257"/>
      <c r="FK18" s="257"/>
      <c r="FL18" s="257"/>
      <c r="FM18" s="257"/>
      <c r="FN18" s="257"/>
      <c r="FO18" s="257"/>
      <c r="FP18" s="257"/>
      <c r="FQ18" s="257"/>
      <c r="FR18" s="257"/>
      <c r="FS18" s="257"/>
      <c r="FT18" s="257"/>
      <c r="FU18" s="257"/>
      <c r="FV18" s="257"/>
      <c r="FW18" s="257"/>
      <c r="FX18" s="257"/>
      <c r="FY18" s="257"/>
      <c r="FZ18" s="257"/>
      <c r="GA18" s="257"/>
      <c r="GB18" s="257"/>
      <c r="GC18" s="257"/>
      <c r="GD18" s="257"/>
      <c r="GE18" s="257"/>
      <c r="GF18" s="257"/>
      <c r="GG18" s="257"/>
      <c r="GH18" s="257"/>
      <c r="GI18" s="257"/>
      <c r="GJ18" s="257"/>
      <c r="GK18" s="257"/>
      <c r="GL18" s="257"/>
      <c r="GM18" s="257"/>
      <c r="GN18" s="257"/>
      <c r="GO18" s="257"/>
      <c r="GP18" s="257"/>
      <c r="GQ18" s="257"/>
      <c r="GR18" s="257"/>
      <c r="GS18" s="257"/>
      <c r="GT18" s="257"/>
      <c r="GU18" s="257"/>
      <c r="GV18" s="257"/>
      <c r="GW18" s="257"/>
      <c r="GX18" s="257"/>
      <c r="GY18" s="257"/>
      <c r="GZ18" s="257"/>
      <c r="HA18" s="257"/>
      <c r="HB18" s="257"/>
      <c r="HC18" s="257"/>
      <c r="HD18" s="257"/>
      <c r="HE18" s="257"/>
      <c r="HF18" s="257"/>
      <c r="HG18" s="257"/>
      <c r="HH18" s="257"/>
      <c r="HI18" s="257"/>
      <c r="HJ18" s="257"/>
      <c r="HK18" s="257"/>
      <c r="HL18" s="257"/>
      <c r="HM18" s="257"/>
      <c r="HN18" s="257"/>
      <c r="HO18" s="257"/>
      <c r="HP18" s="257"/>
      <c r="HQ18" s="257"/>
      <c r="HR18" s="257"/>
      <c r="HS18" s="257"/>
      <c r="HT18" s="257"/>
      <c r="HU18" s="257"/>
      <c r="HV18" s="257"/>
    </row>
    <row r="19" spans="1:230" ht="31.5" customHeight="1" thickTop="1" thickBot="1" x14ac:dyDescent="0.3">
      <c r="A19" s="278"/>
      <c r="B19" s="130" t="s">
        <v>110</v>
      </c>
      <c r="C19" s="280"/>
      <c r="D19" s="280"/>
      <c r="E19" s="280"/>
      <c r="F19" s="281"/>
      <c r="G19" s="282"/>
      <c r="H19" s="280"/>
      <c r="I19" s="280"/>
      <c r="J19" s="281"/>
      <c r="K19" s="282"/>
      <c r="L19" s="284"/>
      <c r="M19" s="280"/>
      <c r="N19" s="280"/>
      <c r="O19" s="280"/>
      <c r="P19" s="280"/>
      <c r="Q19" s="280"/>
      <c r="R19" s="280"/>
      <c r="S19" s="280"/>
      <c r="T19" s="280"/>
      <c r="U19" s="280"/>
      <c r="V19" s="280"/>
      <c r="W19" s="280"/>
      <c r="X19" s="280"/>
      <c r="Y19" s="280"/>
      <c r="Z19" s="280"/>
      <c r="AA19" s="281"/>
      <c r="AB19" s="285"/>
      <c r="AC19" s="284"/>
      <c r="AD19" s="280"/>
      <c r="AE19" s="280"/>
      <c r="AF19" s="280"/>
      <c r="AG19" s="280"/>
      <c r="AH19" s="287"/>
      <c r="AI19" s="287"/>
      <c r="AJ19" s="287"/>
      <c r="AK19" s="287"/>
      <c r="AL19" s="287"/>
      <c r="AM19" s="287"/>
      <c r="AN19" s="287"/>
      <c r="AO19" s="287"/>
      <c r="AP19" s="287"/>
      <c r="AQ19" s="287"/>
      <c r="AR19" s="257"/>
      <c r="AS19" s="257"/>
      <c r="AT19" s="257"/>
      <c r="AU19" s="257"/>
      <c r="AV19" s="257"/>
      <c r="AW19" s="257"/>
      <c r="AX19" s="257"/>
      <c r="AY19" s="257"/>
      <c r="AZ19" s="257"/>
      <c r="BA19" s="257"/>
      <c r="BB19" s="257"/>
      <c r="BC19" s="257"/>
      <c r="BD19" s="257"/>
      <c r="BE19" s="257"/>
      <c r="BF19" s="257"/>
      <c r="BG19" s="257"/>
      <c r="BH19" s="257"/>
      <c r="BI19" s="257"/>
      <c r="BJ19" s="257"/>
      <c r="BK19" s="257"/>
      <c r="BL19" s="257"/>
      <c r="BM19" s="257"/>
      <c r="BN19" s="257"/>
      <c r="BO19" s="257"/>
      <c r="BP19" s="257"/>
      <c r="BQ19" s="257"/>
      <c r="BR19" s="257"/>
      <c r="BS19" s="257"/>
      <c r="BT19" s="257"/>
      <c r="BU19" s="257"/>
      <c r="BV19" s="257"/>
      <c r="BW19" s="257"/>
      <c r="BX19" s="257"/>
      <c r="BY19" s="257"/>
      <c r="BZ19" s="257"/>
      <c r="CA19" s="257"/>
      <c r="CB19" s="257"/>
      <c r="CC19" s="257"/>
      <c r="CD19" s="257"/>
      <c r="CE19" s="257"/>
      <c r="CF19" s="257"/>
      <c r="CG19" s="257"/>
      <c r="CH19" s="257"/>
      <c r="CI19" s="257"/>
      <c r="CJ19" s="257"/>
      <c r="CK19" s="257"/>
      <c r="CL19" s="257"/>
      <c r="CM19" s="257"/>
      <c r="CN19" s="257"/>
      <c r="CO19" s="257"/>
      <c r="CP19" s="257"/>
      <c r="CQ19" s="257"/>
      <c r="CR19" s="257"/>
      <c r="CS19" s="257"/>
      <c r="CT19" s="257"/>
      <c r="CU19" s="257"/>
      <c r="CV19" s="257"/>
      <c r="CW19" s="257"/>
      <c r="CX19" s="257"/>
      <c r="CY19" s="257"/>
      <c r="CZ19" s="257"/>
      <c r="DA19" s="257"/>
      <c r="DB19" s="257"/>
      <c r="DC19" s="257"/>
      <c r="DD19" s="257"/>
      <c r="DE19" s="257"/>
      <c r="DF19" s="257"/>
      <c r="DG19" s="257"/>
      <c r="DH19" s="257"/>
      <c r="DI19" s="257"/>
      <c r="DJ19" s="257"/>
      <c r="DK19" s="257"/>
      <c r="DL19" s="257"/>
      <c r="DM19" s="257"/>
      <c r="DN19" s="257"/>
      <c r="DO19" s="257"/>
      <c r="DP19" s="257"/>
      <c r="DQ19" s="257"/>
      <c r="DR19" s="257"/>
      <c r="DS19" s="257"/>
      <c r="DT19" s="257"/>
      <c r="DU19" s="257"/>
      <c r="DV19" s="257"/>
      <c r="DW19" s="257"/>
      <c r="DX19" s="257"/>
      <c r="DY19" s="257"/>
      <c r="DZ19" s="257"/>
      <c r="EA19" s="257"/>
      <c r="EB19" s="257"/>
      <c r="EC19" s="257"/>
      <c r="ED19" s="257"/>
      <c r="EE19" s="257"/>
      <c r="EF19" s="257"/>
      <c r="EG19" s="257"/>
      <c r="EH19" s="257"/>
      <c r="EI19" s="257"/>
      <c r="EJ19" s="257"/>
      <c r="EK19" s="257"/>
      <c r="EL19" s="257"/>
      <c r="EM19" s="257"/>
      <c r="EN19" s="257"/>
      <c r="EO19" s="257"/>
      <c r="EP19" s="257"/>
      <c r="EQ19" s="257"/>
      <c r="ER19" s="257"/>
      <c r="ES19" s="257"/>
      <c r="ET19" s="257"/>
      <c r="EU19" s="257"/>
      <c r="EV19" s="257"/>
      <c r="EW19" s="257"/>
      <c r="EX19" s="257"/>
      <c r="EY19" s="257"/>
      <c r="EZ19" s="257"/>
      <c r="FA19" s="257"/>
      <c r="FB19" s="257"/>
      <c r="FC19" s="257"/>
      <c r="FD19" s="257"/>
      <c r="FE19" s="257"/>
      <c r="FF19" s="257"/>
      <c r="FG19" s="257"/>
      <c r="FH19" s="257"/>
      <c r="FI19" s="257"/>
      <c r="FJ19" s="257"/>
      <c r="FK19" s="257"/>
      <c r="FL19" s="257"/>
      <c r="FM19" s="257"/>
      <c r="FN19" s="257"/>
      <c r="FO19" s="257"/>
      <c r="FP19" s="257"/>
      <c r="FQ19" s="257"/>
      <c r="FR19" s="257"/>
      <c r="FS19" s="257"/>
      <c r="FT19" s="257"/>
      <c r="FU19" s="257"/>
      <c r="FV19" s="257"/>
      <c r="FW19" s="257"/>
      <c r="FX19" s="257"/>
      <c r="FY19" s="257"/>
      <c r="FZ19" s="257"/>
      <c r="GA19" s="257"/>
      <c r="GB19" s="257"/>
      <c r="GC19" s="257"/>
      <c r="GD19" s="257"/>
      <c r="GE19" s="257"/>
      <c r="GF19" s="257"/>
      <c r="GG19" s="257"/>
      <c r="GH19" s="257"/>
      <c r="GI19" s="257"/>
      <c r="GJ19" s="257"/>
      <c r="GK19" s="257"/>
      <c r="GL19" s="257"/>
      <c r="GM19" s="257"/>
      <c r="GN19" s="257"/>
      <c r="GO19" s="257"/>
      <c r="GP19" s="257"/>
      <c r="GQ19" s="257"/>
      <c r="GR19" s="257"/>
      <c r="GS19" s="257"/>
      <c r="GT19" s="257"/>
      <c r="GU19" s="257"/>
      <c r="GV19" s="257"/>
      <c r="GW19" s="257"/>
      <c r="GX19" s="257"/>
      <c r="GY19" s="257"/>
      <c r="GZ19" s="257"/>
      <c r="HA19" s="257"/>
      <c r="HB19" s="257"/>
      <c r="HC19" s="257"/>
      <c r="HD19" s="257"/>
      <c r="HE19" s="257"/>
      <c r="HF19" s="257"/>
      <c r="HG19" s="257"/>
      <c r="HH19" s="257"/>
      <c r="HI19" s="257"/>
      <c r="HJ19" s="257"/>
      <c r="HK19" s="257"/>
      <c r="HL19" s="257"/>
      <c r="HM19" s="257"/>
      <c r="HN19" s="257"/>
      <c r="HO19" s="257"/>
      <c r="HP19" s="257"/>
      <c r="HQ19" s="257"/>
      <c r="HR19" s="257"/>
      <c r="HS19" s="257"/>
      <c r="HT19" s="257"/>
      <c r="HU19" s="257"/>
      <c r="HV19" s="257"/>
    </row>
    <row r="20" spans="1:230" ht="31.5" customHeight="1" thickTop="1" thickBot="1" x14ac:dyDescent="0.3">
      <c r="A20" s="278"/>
      <c r="B20" s="130" t="s">
        <v>112</v>
      </c>
      <c r="C20" s="280"/>
      <c r="D20" s="280"/>
      <c r="E20" s="280"/>
      <c r="F20" s="281"/>
      <c r="G20" s="282"/>
      <c r="H20" s="280"/>
      <c r="I20" s="280"/>
      <c r="J20" s="281"/>
      <c r="K20" s="282"/>
      <c r="L20" s="284"/>
      <c r="M20" s="280"/>
      <c r="N20" s="280"/>
      <c r="O20" s="280"/>
      <c r="P20" s="280"/>
      <c r="Q20" s="280"/>
      <c r="R20" s="280"/>
      <c r="S20" s="280"/>
      <c r="T20" s="280"/>
      <c r="U20" s="280"/>
      <c r="V20" s="280"/>
      <c r="W20" s="280"/>
      <c r="X20" s="280"/>
      <c r="Y20" s="280"/>
      <c r="Z20" s="280"/>
      <c r="AA20" s="281"/>
      <c r="AB20" s="285"/>
      <c r="AC20" s="284"/>
      <c r="AD20" s="280"/>
      <c r="AE20" s="280"/>
      <c r="AF20" s="280"/>
      <c r="AG20" s="280"/>
      <c r="AH20" s="287"/>
      <c r="AI20" s="287"/>
      <c r="AJ20" s="287"/>
      <c r="AK20" s="287"/>
      <c r="AL20" s="287"/>
      <c r="AM20" s="287"/>
      <c r="AN20" s="287"/>
      <c r="AO20" s="287"/>
      <c r="AP20" s="287"/>
      <c r="AQ20" s="287"/>
      <c r="AR20" s="257"/>
      <c r="AS20" s="257"/>
      <c r="AT20" s="257"/>
      <c r="AU20" s="257"/>
      <c r="AV20" s="257"/>
      <c r="AW20" s="257"/>
      <c r="AX20" s="257"/>
      <c r="AY20" s="257"/>
      <c r="AZ20" s="257"/>
      <c r="BA20" s="257"/>
      <c r="BB20" s="257"/>
      <c r="BC20" s="257"/>
      <c r="BD20" s="257"/>
      <c r="BE20" s="257"/>
      <c r="BF20" s="257"/>
      <c r="BG20" s="257"/>
      <c r="BH20" s="257"/>
      <c r="BI20" s="257"/>
      <c r="BJ20" s="257"/>
      <c r="BK20" s="257"/>
      <c r="BL20" s="257"/>
      <c r="BM20" s="257"/>
      <c r="BN20" s="257"/>
      <c r="BO20" s="257"/>
      <c r="BP20" s="257"/>
      <c r="BQ20" s="257"/>
      <c r="BR20" s="257"/>
      <c r="BS20" s="257"/>
      <c r="BT20" s="257"/>
      <c r="BU20" s="257"/>
      <c r="BV20" s="257"/>
      <c r="BW20" s="257"/>
      <c r="BX20" s="257"/>
      <c r="BY20" s="257"/>
      <c r="BZ20" s="257"/>
      <c r="CA20" s="257"/>
      <c r="CB20" s="257"/>
      <c r="CC20" s="257"/>
      <c r="CD20" s="257"/>
      <c r="CE20" s="257"/>
      <c r="CF20" s="257"/>
      <c r="CG20" s="257"/>
      <c r="CH20" s="257"/>
      <c r="CI20" s="257"/>
      <c r="CJ20" s="257"/>
      <c r="CK20" s="257"/>
      <c r="CL20" s="257"/>
      <c r="CM20" s="257"/>
      <c r="CN20" s="257"/>
      <c r="CO20" s="257"/>
      <c r="CP20" s="257"/>
      <c r="CQ20" s="257"/>
      <c r="CR20" s="257"/>
      <c r="CS20" s="257"/>
      <c r="CT20" s="257"/>
      <c r="CU20" s="257"/>
      <c r="CV20" s="257"/>
      <c r="CW20" s="257"/>
      <c r="CX20" s="257"/>
      <c r="CY20" s="257"/>
      <c r="CZ20" s="257"/>
      <c r="DA20" s="257"/>
      <c r="DB20" s="257"/>
      <c r="DC20" s="257"/>
      <c r="DD20" s="257"/>
      <c r="DE20" s="257"/>
      <c r="DF20" s="257"/>
      <c r="DG20" s="257"/>
      <c r="DH20" s="257"/>
      <c r="DI20" s="257"/>
      <c r="DJ20" s="257"/>
      <c r="DK20" s="257"/>
      <c r="DL20" s="257"/>
      <c r="DM20" s="257"/>
      <c r="DN20" s="257"/>
      <c r="DO20" s="257"/>
      <c r="DP20" s="257"/>
      <c r="DQ20" s="257"/>
      <c r="DR20" s="257"/>
      <c r="DS20" s="257"/>
      <c r="DT20" s="257"/>
      <c r="DU20" s="257"/>
      <c r="DV20" s="257"/>
      <c r="DW20" s="257"/>
      <c r="DX20" s="257"/>
      <c r="DY20" s="257"/>
      <c r="DZ20" s="257"/>
      <c r="EA20" s="257"/>
      <c r="EB20" s="257"/>
      <c r="EC20" s="257"/>
      <c r="ED20" s="257"/>
      <c r="EE20" s="257"/>
      <c r="EF20" s="257"/>
      <c r="EG20" s="257"/>
      <c r="EH20" s="257"/>
      <c r="EI20" s="257"/>
      <c r="EJ20" s="257"/>
      <c r="EK20" s="257"/>
      <c r="EL20" s="257"/>
      <c r="EM20" s="257"/>
      <c r="EN20" s="257"/>
      <c r="EO20" s="257"/>
      <c r="EP20" s="257"/>
      <c r="EQ20" s="257"/>
      <c r="ER20" s="257"/>
      <c r="ES20" s="257"/>
      <c r="ET20" s="257"/>
      <c r="EU20" s="257"/>
      <c r="EV20" s="257"/>
      <c r="EW20" s="257"/>
      <c r="EX20" s="257"/>
      <c r="EY20" s="257"/>
      <c r="EZ20" s="257"/>
      <c r="FA20" s="257"/>
      <c r="FB20" s="257"/>
      <c r="FC20" s="257"/>
      <c r="FD20" s="257"/>
      <c r="FE20" s="257"/>
      <c r="FF20" s="257"/>
      <c r="FG20" s="257"/>
      <c r="FH20" s="257"/>
      <c r="FI20" s="257"/>
      <c r="FJ20" s="257"/>
      <c r="FK20" s="257"/>
      <c r="FL20" s="257"/>
      <c r="FM20" s="257"/>
      <c r="FN20" s="257"/>
      <c r="FO20" s="257"/>
      <c r="FP20" s="257"/>
      <c r="FQ20" s="257"/>
      <c r="FR20" s="257"/>
      <c r="FS20" s="257"/>
      <c r="FT20" s="257"/>
      <c r="FU20" s="257"/>
      <c r="FV20" s="257"/>
      <c r="FW20" s="257"/>
      <c r="FX20" s="257"/>
      <c r="FY20" s="257"/>
      <c r="FZ20" s="257"/>
      <c r="GA20" s="257"/>
      <c r="GB20" s="257"/>
      <c r="GC20" s="257"/>
      <c r="GD20" s="257"/>
      <c r="GE20" s="257"/>
      <c r="GF20" s="257"/>
      <c r="GG20" s="257"/>
      <c r="GH20" s="257"/>
      <c r="GI20" s="257"/>
      <c r="GJ20" s="257"/>
      <c r="GK20" s="257"/>
      <c r="GL20" s="257"/>
      <c r="GM20" s="257"/>
      <c r="GN20" s="257"/>
      <c r="GO20" s="257"/>
      <c r="GP20" s="257"/>
      <c r="GQ20" s="257"/>
      <c r="GR20" s="257"/>
      <c r="GS20" s="257"/>
      <c r="GT20" s="257"/>
      <c r="GU20" s="257"/>
      <c r="GV20" s="257"/>
      <c r="GW20" s="257"/>
      <c r="GX20" s="257"/>
      <c r="GY20" s="257"/>
      <c r="GZ20" s="257"/>
      <c r="HA20" s="257"/>
      <c r="HB20" s="257"/>
      <c r="HC20" s="257"/>
      <c r="HD20" s="257"/>
      <c r="HE20" s="257"/>
      <c r="HF20" s="257"/>
      <c r="HG20" s="257"/>
      <c r="HH20" s="257"/>
      <c r="HI20" s="257"/>
      <c r="HJ20" s="257"/>
      <c r="HK20" s="257"/>
      <c r="HL20" s="257"/>
      <c r="HM20" s="257"/>
      <c r="HN20" s="257"/>
      <c r="HO20" s="257"/>
      <c r="HP20" s="257"/>
      <c r="HQ20" s="257"/>
      <c r="HR20" s="257"/>
      <c r="HS20" s="257"/>
      <c r="HT20" s="257"/>
      <c r="HU20" s="257"/>
      <c r="HV20" s="257"/>
    </row>
    <row r="21" spans="1:230" ht="31.5" customHeight="1" thickTop="1" thickBot="1" x14ac:dyDescent="0.3">
      <c r="A21" s="278"/>
      <c r="B21" s="130" t="s">
        <v>114</v>
      </c>
      <c r="C21" s="280"/>
      <c r="D21" s="280"/>
      <c r="E21" s="280"/>
      <c r="F21" s="281"/>
      <c r="G21" s="282"/>
      <c r="H21" s="280"/>
      <c r="I21" s="280"/>
      <c r="J21" s="281"/>
      <c r="K21" s="282"/>
      <c r="L21" s="284"/>
      <c r="M21" s="280"/>
      <c r="N21" s="280"/>
      <c r="O21" s="280"/>
      <c r="P21" s="280"/>
      <c r="Q21" s="280"/>
      <c r="R21" s="280"/>
      <c r="S21" s="280"/>
      <c r="T21" s="280"/>
      <c r="U21" s="280"/>
      <c r="V21" s="280"/>
      <c r="W21" s="280"/>
      <c r="X21" s="280"/>
      <c r="Y21" s="280"/>
      <c r="Z21" s="280"/>
      <c r="AA21" s="281"/>
      <c r="AB21" s="285"/>
      <c r="AC21" s="284"/>
      <c r="AD21" s="280"/>
      <c r="AE21" s="280"/>
      <c r="AF21" s="280"/>
      <c r="AG21" s="280"/>
      <c r="AH21" s="287"/>
      <c r="AI21" s="287"/>
      <c r="AJ21" s="287"/>
      <c r="AK21" s="287"/>
      <c r="AL21" s="287"/>
      <c r="AM21" s="287"/>
      <c r="AN21" s="287"/>
      <c r="AO21" s="287"/>
      <c r="AP21" s="287"/>
      <c r="AQ21" s="287"/>
      <c r="AR21" s="257"/>
      <c r="AS21" s="257"/>
      <c r="AT21" s="257"/>
      <c r="AU21" s="257"/>
      <c r="AV21" s="257"/>
      <c r="AW21" s="257"/>
      <c r="AX21" s="257"/>
      <c r="AY21" s="257"/>
      <c r="AZ21" s="257"/>
      <c r="BA21" s="257"/>
      <c r="BB21" s="257"/>
      <c r="BC21" s="257"/>
      <c r="BD21" s="257"/>
      <c r="BE21" s="257"/>
      <c r="BF21" s="257"/>
      <c r="BG21" s="257"/>
      <c r="BH21" s="257"/>
      <c r="BI21" s="257"/>
      <c r="BJ21" s="257"/>
      <c r="BK21" s="257"/>
      <c r="BL21" s="257"/>
      <c r="BM21" s="257"/>
      <c r="BN21" s="257"/>
      <c r="BO21" s="257"/>
      <c r="BP21" s="257"/>
      <c r="BQ21" s="257"/>
      <c r="BR21" s="257"/>
      <c r="BS21" s="257"/>
      <c r="BT21" s="257"/>
      <c r="BU21" s="257"/>
      <c r="BV21" s="257"/>
      <c r="BW21" s="257"/>
      <c r="BX21" s="257"/>
      <c r="BY21" s="257"/>
      <c r="BZ21" s="257"/>
      <c r="CA21" s="257"/>
      <c r="CB21" s="257"/>
      <c r="CC21" s="257"/>
      <c r="CD21" s="257"/>
      <c r="CE21" s="257"/>
      <c r="CF21" s="257"/>
      <c r="CG21" s="257"/>
      <c r="CH21" s="257"/>
      <c r="CI21" s="257"/>
      <c r="CJ21" s="257"/>
      <c r="CK21" s="257"/>
      <c r="CL21" s="257"/>
      <c r="CM21" s="257"/>
      <c r="CN21" s="257"/>
      <c r="CO21" s="257"/>
      <c r="CP21" s="257"/>
      <c r="CQ21" s="257"/>
      <c r="CR21" s="257"/>
      <c r="CS21" s="257"/>
      <c r="CT21" s="257"/>
      <c r="CU21" s="257"/>
      <c r="CV21" s="257"/>
      <c r="CW21" s="257"/>
      <c r="CX21" s="257"/>
      <c r="CY21" s="257"/>
      <c r="CZ21" s="257"/>
      <c r="DA21" s="257"/>
      <c r="DB21" s="257"/>
      <c r="DC21" s="257"/>
      <c r="DD21" s="257"/>
      <c r="DE21" s="257"/>
      <c r="DF21" s="257"/>
      <c r="DG21" s="257"/>
      <c r="DH21" s="257"/>
      <c r="DI21" s="257"/>
      <c r="DJ21" s="257"/>
      <c r="DK21" s="257"/>
      <c r="DL21" s="257"/>
      <c r="DM21" s="257"/>
      <c r="DN21" s="257"/>
      <c r="DO21" s="257"/>
      <c r="DP21" s="257"/>
      <c r="DQ21" s="257"/>
      <c r="DR21" s="257"/>
      <c r="DS21" s="257"/>
      <c r="DT21" s="257"/>
      <c r="DU21" s="257"/>
      <c r="DV21" s="257"/>
      <c r="DW21" s="257"/>
      <c r="DX21" s="257"/>
      <c r="DY21" s="257"/>
      <c r="DZ21" s="257"/>
      <c r="EA21" s="257"/>
      <c r="EB21" s="257"/>
      <c r="EC21" s="257"/>
      <c r="ED21" s="257"/>
      <c r="EE21" s="257"/>
      <c r="EF21" s="257"/>
      <c r="EG21" s="257"/>
      <c r="EH21" s="257"/>
      <c r="EI21" s="257"/>
      <c r="EJ21" s="257"/>
      <c r="EK21" s="257"/>
      <c r="EL21" s="257"/>
      <c r="EM21" s="257"/>
      <c r="EN21" s="257"/>
      <c r="EO21" s="257"/>
      <c r="EP21" s="257"/>
      <c r="EQ21" s="257"/>
      <c r="ER21" s="257"/>
      <c r="ES21" s="257"/>
      <c r="ET21" s="257"/>
      <c r="EU21" s="257"/>
      <c r="EV21" s="257"/>
      <c r="EW21" s="257"/>
      <c r="EX21" s="257"/>
      <c r="EY21" s="257"/>
      <c r="EZ21" s="257"/>
      <c r="FA21" s="257"/>
      <c r="FB21" s="257"/>
      <c r="FC21" s="257"/>
      <c r="FD21" s="257"/>
      <c r="FE21" s="257"/>
      <c r="FF21" s="257"/>
      <c r="FG21" s="257"/>
      <c r="FH21" s="257"/>
      <c r="FI21" s="257"/>
      <c r="FJ21" s="257"/>
      <c r="FK21" s="257"/>
      <c r="FL21" s="257"/>
      <c r="FM21" s="257"/>
      <c r="FN21" s="257"/>
      <c r="FO21" s="257"/>
      <c r="FP21" s="257"/>
      <c r="FQ21" s="257"/>
      <c r="FR21" s="257"/>
      <c r="FS21" s="257"/>
      <c r="FT21" s="257"/>
      <c r="FU21" s="257"/>
      <c r="FV21" s="257"/>
      <c r="FW21" s="257"/>
      <c r="FX21" s="257"/>
      <c r="FY21" s="257"/>
      <c r="FZ21" s="257"/>
      <c r="GA21" s="257"/>
      <c r="GB21" s="257"/>
      <c r="GC21" s="257"/>
      <c r="GD21" s="257"/>
      <c r="GE21" s="257"/>
      <c r="GF21" s="257"/>
      <c r="GG21" s="257"/>
      <c r="GH21" s="257"/>
      <c r="GI21" s="257"/>
      <c r="GJ21" s="257"/>
      <c r="GK21" s="257"/>
      <c r="GL21" s="257"/>
      <c r="GM21" s="257"/>
      <c r="GN21" s="257"/>
      <c r="GO21" s="257"/>
      <c r="GP21" s="257"/>
      <c r="GQ21" s="257"/>
      <c r="GR21" s="257"/>
      <c r="GS21" s="257"/>
      <c r="GT21" s="257"/>
      <c r="GU21" s="257"/>
      <c r="GV21" s="257"/>
      <c r="GW21" s="257"/>
      <c r="GX21" s="257"/>
      <c r="GY21" s="257"/>
      <c r="GZ21" s="257"/>
      <c r="HA21" s="257"/>
      <c r="HB21" s="257"/>
      <c r="HC21" s="257"/>
      <c r="HD21" s="257"/>
      <c r="HE21" s="257"/>
      <c r="HF21" s="257"/>
      <c r="HG21" s="257"/>
      <c r="HH21" s="257"/>
      <c r="HI21" s="257"/>
      <c r="HJ21" s="257"/>
      <c r="HK21" s="257"/>
      <c r="HL21" s="257"/>
      <c r="HM21" s="257"/>
      <c r="HN21" s="257"/>
      <c r="HO21" s="257"/>
      <c r="HP21" s="257"/>
      <c r="HQ21" s="257"/>
      <c r="HR21" s="257"/>
      <c r="HS21" s="257"/>
      <c r="HT21" s="257"/>
      <c r="HU21" s="257"/>
      <c r="HV21" s="257"/>
    </row>
    <row r="22" spans="1:230" ht="31.5" customHeight="1" thickTop="1" thickBot="1" x14ac:dyDescent="0.3">
      <c r="A22" s="278"/>
      <c r="B22" s="130" t="s">
        <v>116</v>
      </c>
      <c r="C22" s="280"/>
      <c r="D22" s="280"/>
      <c r="E22" s="280"/>
      <c r="F22" s="281"/>
      <c r="G22" s="282"/>
      <c r="H22" s="280"/>
      <c r="I22" s="280"/>
      <c r="J22" s="281"/>
      <c r="K22" s="282"/>
      <c r="L22" s="284"/>
      <c r="M22" s="280"/>
      <c r="N22" s="280"/>
      <c r="O22" s="280"/>
      <c r="P22" s="280"/>
      <c r="Q22" s="280"/>
      <c r="R22" s="280"/>
      <c r="S22" s="280"/>
      <c r="T22" s="280"/>
      <c r="U22" s="280"/>
      <c r="V22" s="280"/>
      <c r="W22" s="280"/>
      <c r="X22" s="280"/>
      <c r="Y22" s="280"/>
      <c r="Z22" s="280"/>
      <c r="AA22" s="281"/>
      <c r="AB22" s="285"/>
      <c r="AC22" s="284"/>
      <c r="AD22" s="280"/>
      <c r="AE22" s="280"/>
      <c r="AF22" s="280"/>
      <c r="AG22" s="280"/>
      <c r="AH22" s="287"/>
      <c r="AI22" s="287"/>
      <c r="AJ22" s="287"/>
      <c r="AK22" s="287"/>
      <c r="AL22" s="287"/>
      <c r="AM22" s="287"/>
      <c r="AN22" s="287"/>
      <c r="AO22" s="287"/>
      <c r="AP22" s="287"/>
      <c r="AQ22" s="287"/>
      <c r="AR22" s="257"/>
      <c r="AS22" s="257"/>
      <c r="AT22" s="257"/>
      <c r="AU22" s="257"/>
      <c r="AV22" s="257"/>
      <c r="AW22" s="257"/>
      <c r="AX22" s="257"/>
      <c r="AY22" s="257"/>
      <c r="AZ22" s="257"/>
      <c r="BA22" s="257"/>
      <c r="BB22" s="257"/>
      <c r="BC22" s="257"/>
      <c r="BD22" s="257"/>
      <c r="BE22" s="257"/>
      <c r="BF22" s="257"/>
      <c r="BG22" s="257"/>
      <c r="BH22" s="257"/>
      <c r="BI22" s="257"/>
      <c r="BJ22" s="257"/>
      <c r="BK22" s="257"/>
      <c r="BL22" s="257"/>
      <c r="BM22" s="257"/>
      <c r="BN22" s="257"/>
      <c r="BO22" s="257"/>
      <c r="BP22" s="257"/>
      <c r="BQ22" s="257"/>
      <c r="BR22" s="257"/>
      <c r="BS22" s="257"/>
      <c r="BT22" s="257"/>
      <c r="BU22" s="257"/>
      <c r="BV22" s="257"/>
      <c r="BW22" s="257"/>
      <c r="BX22" s="257"/>
      <c r="BY22" s="257"/>
      <c r="BZ22" s="257"/>
      <c r="CA22" s="257"/>
      <c r="CB22" s="257"/>
      <c r="CC22" s="257"/>
      <c r="CD22" s="257"/>
      <c r="CE22" s="257"/>
      <c r="CF22" s="257"/>
      <c r="CG22" s="257"/>
      <c r="CH22" s="257"/>
      <c r="CI22" s="257"/>
      <c r="CJ22" s="257"/>
      <c r="CK22" s="257"/>
      <c r="CL22" s="257"/>
      <c r="CM22" s="257"/>
      <c r="CN22" s="257"/>
      <c r="CO22" s="257"/>
      <c r="CP22" s="257"/>
      <c r="CQ22" s="257"/>
      <c r="CR22" s="257"/>
      <c r="CS22" s="257"/>
      <c r="CT22" s="257"/>
      <c r="CU22" s="257"/>
      <c r="CV22" s="257"/>
      <c r="CW22" s="257"/>
      <c r="CX22" s="257"/>
      <c r="CY22" s="257"/>
      <c r="CZ22" s="257"/>
      <c r="DA22" s="257"/>
      <c r="DB22" s="257"/>
      <c r="DC22" s="257"/>
      <c r="DD22" s="257"/>
      <c r="DE22" s="257"/>
      <c r="DF22" s="257"/>
      <c r="DG22" s="257"/>
      <c r="DH22" s="257"/>
      <c r="DI22" s="257"/>
      <c r="DJ22" s="257"/>
      <c r="DK22" s="257"/>
      <c r="DL22" s="257"/>
      <c r="DM22" s="257"/>
      <c r="DN22" s="257"/>
      <c r="DO22" s="257"/>
      <c r="DP22" s="257"/>
      <c r="DQ22" s="257"/>
      <c r="DR22" s="257"/>
      <c r="DS22" s="257"/>
      <c r="DT22" s="257"/>
      <c r="DU22" s="257"/>
      <c r="DV22" s="257"/>
      <c r="DW22" s="257"/>
      <c r="DX22" s="257"/>
      <c r="DY22" s="257"/>
      <c r="DZ22" s="257"/>
      <c r="EA22" s="257"/>
      <c r="EB22" s="257"/>
      <c r="EC22" s="257"/>
      <c r="ED22" s="257"/>
      <c r="EE22" s="257"/>
      <c r="EF22" s="257"/>
      <c r="EG22" s="257"/>
      <c r="EH22" s="257"/>
      <c r="EI22" s="257"/>
      <c r="EJ22" s="257"/>
      <c r="EK22" s="257"/>
      <c r="EL22" s="257"/>
      <c r="EM22" s="257"/>
      <c r="EN22" s="257"/>
      <c r="EO22" s="257"/>
      <c r="EP22" s="257"/>
      <c r="EQ22" s="257"/>
      <c r="ER22" s="257"/>
      <c r="ES22" s="257"/>
      <c r="ET22" s="257"/>
      <c r="EU22" s="257"/>
      <c r="EV22" s="257"/>
      <c r="EW22" s="257"/>
      <c r="EX22" s="257"/>
      <c r="EY22" s="257"/>
      <c r="EZ22" s="257"/>
      <c r="FA22" s="257"/>
      <c r="FB22" s="257"/>
      <c r="FC22" s="257"/>
      <c r="FD22" s="257"/>
      <c r="FE22" s="257"/>
      <c r="FF22" s="257"/>
      <c r="FG22" s="257"/>
      <c r="FH22" s="257"/>
      <c r="FI22" s="257"/>
      <c r="FJ22" s="257"/>
      <c r="FK22" s="257"/>
      <c r="FL22" s="257"/>
      <c r="FM22" s="257"/>
      <c r="FN22" s="257"/>
      <c r="FO22" s="257"/>
      <c r="FP22" s="257"/>
      <c r="FQ22" s="257"/>
      <c r="FR22" s="257"/>
      <c r="FS22" s="257"/>
      <c r="FT22" s="257"/>
      <c r="FU22" s="257"/>
      <c r="FV22" s="257"/>
      <c r="FW22" s="257"/>
      <c r="FX22" s="257"/>
      <c r="FY22" s="257"/>
      <c r="FZ22" s="257"/>
      <c r="GA22" s="257"/>
      <c r="GB22" s="257"/>
      <c r="GC22" s="257"/>
      <c r="GD22" s="257"/>
      <c r="GE22" s="257"/>
      <c r="GF22" s="257"/>
      <c r="GG22" s="257"/>
      <c r="GH22" s="257"/>
      <c r="GI22" s="257"/>
      <c r="GJ22" s="257"/>
      <c r="GK22" s="257"/>
      <c r="GL22" s="257"/>
      <c r="GM22" s="257"/>
      <c r="GN22" s="257"/>
      <c r="GO22" s="257"/>
      <c r="GP22" s="257"/>
      <c r="GQ22" s="257"/>
      <c r="GR22" s="257"/>
      <c r="GS22" s="257"/>
      <c r="GT22" s="257"/>
      <c r="GU22" s="257"/>
      <c r="GV22" s="257"/>
      <c r="GW22" s="257"/>
      <c r="GX22" s="257"/>
      <c r="GY22" s="257"/>
      <c r="GZ22" s="257"/>
      <c r="HA22" s="257"/>
      <c r="HB22" s="257"/>
      <c r="HC22" s="257"/>
      <c r="HD22" s="257"/>
      <c r="HE22" s="257"/>
      <c r="HF22" s="257"/>
      <c r="HG22" s="257"/>
      <c r="HH22" s="257"/>
      <c r="HI22" s="257"/>
      <c r="HJ22" s="257"/>
      <c r="HK22" s="257"/>
      <c r="HL22" s="257"/>
      <c r="HM22" s="257"/>
      <c r="HN22" s="257"/>
      <c r="HO22" s="257"/>
      <c r="HP22" s="257"/>
      <c r="HQ22" s="257"/>
      <c r="HR22" s="257"/>
      <c r="HS22" s="257"/>
      <c r="HT22" s="257"/>
      <c r="HU22" s="257"/>
      <c r="HV22" s="257"/>
    </row>
    <row r="23" spans="1:230" ht="31.5" customHeight="1" thickTop="1" thickBot="1" x14ac:dyDescent="0.3">
      <c r="A23" s="278"/>
      <c r="B23" s="130" t="s">
        <v>118</v>
      </c>
      <c r="C23" s="280"/>
      <c r="D23" s="280"/>
      <c r="E23" s="280"/>
      <c r="F23" s="281"/>
      <c r="G23" s="282"/>
      <c r="H23" s="280"/>
      <c r="I23" s="280"/>
      <c r="J23" s="281"/>
      <c r="K23" s="282"/>
      <c r="L23" s="284"/>
      <c r="M23" s="280"/>
      <c r="N23" s="280"/>
      <c r="O23" s="280"/>
      <c r="P23" s="280"/>
      <c r="Q23" s="280"/>
      <c r="R23" s="280"/>
      <c r="S23" s="280"/>
      <c r="T23" s="280"/>
      <c r="U23" s="280"/>
      <c r="V23" s="280"/>
      <c r="W23" s="280"/>
      <c r="X23" s="280"/>
      <c r="Y23" s="280"/>
      <c r="Z23" s="280"/>
      <c r="AA23" s="281"/>
      <c r="AB23" s="285"/>
      <c r="AC23" s="284"/>
      <c r="AD23" s="280"/>
      <c r="AE23" s="280"/>
      <c r="AF23" s="280"/>
      <c r="AG23" s="280"/>
      <c r="AH23" s="287"/>
      <c r="AI23" s="287"/>
      <c r="AJ23" s="287"/>
      <c r="AK23" s="287"/>
      <c r="AL23" s="287"/>
      <c r="AM23" s="287"/>
      <c r="AN23" s="287"/>
      <c r="AO23" s="287"/>
      <c r="AP23" s="287"/>
      <c r="AQ23" s="287"/>
      <c r="AR23" s="257"/>
      <c r="AS23" s="257"/>
      <c r="AT23" s="257"/>
      <c r="AU23" s="257"/>
      <c r="AV23" s="257"/>
      <c r="AW23" s="257"/>
      <c r="AX23" s="257"/>
      <c r="AY23" s="257"/>
      <c r="AZ23" s="257"/>
      <c r="BA23" s="257"/>
      <c r="BB23" s="257"/>
      <c r="BC23" s="257"/>
      <c r="BD23" s="257"/>
      <c r="BE23" s="257"/>
      <c r="BF23" s="257"/>
      <c r="BG23" s="257"/>
      <c r="BH23" s="257"/>
      <c r="BI23" s="257"/>
      <c r="BJ23" s="257"/>
      <c r="BK23" s="257"/>
      <c r="BL23" s="257"/>
      <c r="BM23" s="257"/>
      <c r="BN23" s="257"/>
      <c r="BO23" s="257"/>
      <c r="BP23" s="257"/>
      <c r="BQ23" s="257"/>
      <c r="BR23" s="257"/>
      <c r="BS23" s="257"/>
      <c r="BT23" s="257"/>
      <c r="BU23" s="257"/>
      <c r="BV23" s="257"/>
      <c r="BW23" s="257"/>
      <c r="BX23" s="257"/>
      <c r="BY23" s="257"/>
      <c r="BZ23" s="257"/>
      <c r="CA23" s="257"/>
      <c r="CB23" s="257"/>
      <c r="CC23" s="257"/>
      <c r="CD23" s="257"/>
      <c r="CE23" s="257"/>
      <c r="CF23" s="257"/>
      <c r="CG23" s="257"/>
      <c r="CH23" s="257"/>
      <c r="CI23" s="257"/>
      <c r="CJ23" s="257"/>
      <c r="CK23" s="257"/>
      <c r="CL23" s="257"/>
      <c r="CM23" s="257"/>
      <c r="CN23" s="257"/>
      <c r="CO23" s="257"/>
      <c r="CP23" s="257"/>
      <c r="CQ23" s="257"/>
      <c r="CR23" s="257"/>
      <c r="CS23" s="257"/>
      <c r="CT23" s="257"/>
      <c r="CU23" s="257"/>
      <c r="CV23" s="257"/>
      <c r="CW23" s="257"/>
      <c r="CX23" s="257"/>
      <c r="CY23" s="257"/>
      <c r="CZ23" s="257"/>
      <c r="DA23" s="257"/>
      <c r="DB23" s="257"/>
      <c r="DC23" s="257"/>
      <c r="DD23" s="257"/>
      <c r="DE23" s="257"/>
      <c r="DF23" s="257"/>
      <c r="DG23" s="257"/>
      <c r="DH23" s="257"/>
      <c r="DI23" s="257"/>
      <c r="DJ23" s="257"/>
      <c r="DK23" s="257"/>
      <c r="DL23" s="257"/>
      <c r="DM23" s="257"/>
      <c r="DN23" s="257"/>
      <c r="DO23" s="257"/>
      <c r="DP23" s="257"/>
      <c r="DQ23" s="257"/>
      <c r="DR23" s="257"/>
      <c r="DS23" s="257"/>
      <c r="DT23" s="257"/>
      <c r="DU23" s="257"/>
      <c r="DV23" s="257"/>
      <c r="DW23" s="257"/>
      <c r="DX23" s="257"/>
      <c r="DY23" s="257"/>
      <c r="DZ23" s="257"/>
      <c r="EA23" s="257"/>
      <c r="EB23" s="257"/>
      <c r="EC23" s="257"/>
      <c r="ED23" s="257"/>
      <c r="EE23" s="257"/>
      <c r="EF23" s="257"/>
      <c r="EG23" s="257"/>
      <c r="EH23" s="257"/>
      <c r="EI23" s="257"/>
      <c r="EJ23" s="257"/>
      <c r="EK23" s="257"/>
      <c r="EL23" s="257"/>
      <c r="EM23" s="257"/>
      <c r="EN23" s="257"/>
      <c r="EO23" s="257"/>
      <c r="EP23" s="257"/>
      <c r="EQ23" s="257"/>
      <c r="ER23" s="257"/>
      <c r="ES23" s="257"/>
      <c r="ET23" s="257"/>
      <c r="EU23" s="257"/>
      <c r="EV23" s="257"/>
      <c r="EW23" s="257"/>
      <c r="EX23" s="257"/>
      <c r="EY23" s="257"/>
      <c r="EZ23" s="257"/>
      <c r="FA23" s="257"/>
      <c r="FB23" s="257"/>
      <c r="FC23" s="257"/>
      <c r="FD23" s="257"/>
      <c r="FE23" s="257"/>
      <c r="FF23" s="257"/>
      <c r="FG23" s="257"/>
      <c r="FH23" s="257"/>
      <c r="FI23" s="257"/>
      <c r="FJ23" s="257"/>
      <c r="FK23" s="257"/>
      <c r="FL23" s="257"/>
      <c r="FM23" s="257"/>
      <c r="FN23" s="257"/>
      <c r="FO23" s="257"/>
      <c r="FP23" s="257"/>
      <c r="FQ23" s="257"/>
      <c r="FR23" s="257"/>
      <c r="FS23" s="257"/>
      <c r="FT23" s="257"/>
      <c r="FU23" s="257"/>
      <c r="FV23" s="257"/>
      <c r="FW23" s="257"/>
      <c r="FX23" s="257"/>
      <c r="FY23" s="257"/>
      <c r="FZ23" s="257"/>
      <c r="GA23" s="257"/>
      <c r="GB23" s="257"/>
      <c r="GC23" s="257"/>
      <c r="GD23" s="257"/>
      <c r="GE23" s="257"/>
      <c r="GF23" s="257"/>
      <c r="GG23" s="257"/>
      <c r="GH23" s="257"/>
      <c r="GI23" s="257"/>
      <c r="GJ23" s="257"/>
      <c r="GK23" s="257"/>
      <c r="GL23" s="257"/>
      <c r="GM23" s="257"/>
      <c r="GN23" s="257"/>
      <c r="GO23" s="257"/>
      <c r="GP23" s="257"/>
      <c r="GQ23" s="257"/>
      <c r="GR23" s="257"/>
      <c r="GS23" s="257"/>
      <c r="GT23" s="257"/>
      <c r="GU23" s="257"/>
      <c r="GV23" s="257"/>
      <c r="GW23" s="257"/>
      <c r="GX23" s="257"/>
      <c r="GY23" s="257"/>
      <c r="GZ23" s="257"/>
      <c r="HA23" s="257"/>
      <c r="HB23" s="257"/>
      <c r="HC23" s="257"/>
      <c r="HD23" s="257"/>
      <c r="HE23" s="257"/>
      <c r="HF23" s="257"/>
      <c r="HG23" s="257"/>
      <c r="HH23" s="257"/>
      <c r="HI23" s="257"/>
      <c r="HJ23" s="257"/>
      <c r="HK23" s="257"/>
      <c r="HL23" s="257"/>
      <c r="HM23" s="257"/>
      <c r="HN23" s="257"/>
      <c r="HO23" s="257"/>
      <c r="HP23" s="257"/>
      <c r="HQ23" s="257"/>
      <c r="HR23" s="257"/>
      <c r="HS23" s="257"/>
      <c r="HT23" s="257"/>
      <c r="HU23" s="257"/>
      <c r="HV23" s="257"/>
    </row>
    <row r="24" spans="1:230" ht="31.5" customHeight="1" thickTop="1" thickBot="1" x14ac:dyDescent="0.3">
      <c r="A24" s="278"/>
      <c r="B24" s="130" t="s">
        <v>120</v>
      </c>
      <c r="C24" s="280"/>
      <c r="D24" s="280"/>
      <c r="E24" s="280"/>
      <c r="F24" s="281"/>
      <c r="G24" s="282"/>
      <c r="H24" s="280"/>
      <c r="I24" s="280"/>
      <c r="J24" s="281"/>
      <c r="K24" s="282"/>
      <c r="L24" s="284"/>
      <c r="M24" s="280"/>
      <c r="N24" s="280"/>
      <c r="O24" s="280"/>
      <c r="P24" s="280"/>
      <c r="Q24" s="280"/>
      <c r="R24" s="280"/>
      <c r="S24" s="280"/>
      <c r="T24" s="280"/>
      <c r="U24" s="280"/>
      <c r="V24" s="280"/>
      <c r="W24" s="280"/>
      <c r="X24" s="280"/>
      <c r="Y24" s="280"/>
      <c r="Z24" s="280"/>
      <c r="AA24" s="281"/>
      <c r="AB24" s="285"/>
      <c r="AC24" s="284"/>
      <c r="AD24" s="280"/>
      <c r="AE24" s="280"/>
      <c r="AF24" s="280"/>
      <c r="AG24" s="280"/>
      <c r="AH24" s="287"/>
      <c r="AI24" s="287"/>
      <c r="AJ24" s="287"/>
      <c r="AK24" s="287"/>
      <c r="AL24" s="287"/>
      <c r="AM24" s="287"/>
      <c r="AN24" s="287"/>
      <c r="AO24" s="287"/>
      <c r="AP24" s="287"/>
      <c r="AQ24" s="287"/>
      <c r="AR24" s="257"/>
      <c r="AS24" s="257"/>
      <c r="AT24" s="257"/>
      <c r="AU24" s="257"/>
      <c r="AV24" s="257"/>
      <c r="AW24" s="257"/>
      <c r="AX24" s="257"/>
      <c r="AY24" s="257"/>
      <c r="AZ24" s="257"/>
      <c r="BA24" s="257"/>
      <c r="BB24" s="257"/>
      <c r="BC24" s="257"/>
      <c r="BD24" s="257"/>
      <c r="BE24" s="257"/>
      <c r="BF24" s="257"/>
      <c r="BG24" s="257"/>
      <c r="BH24" s="257"/>
      <c r="BI24" s="257"/>
      <c r="BJ24" s="257"/>
      <c r="BK24" s="257"/>
      <c r="BL24" s="257"/>
      <c r="BM24" s="257"/>
      <c r="BN24" s="257"/>
      <c r="BO24" s="257"/>
      <c r="BP24" s="257"/>
      <c r="BQ24" s="257"/>
      <c r="BR24" s="257"/>
      <c r="BS24" s="257"/>
      <c r="BT24" s="257"/>
      <c r="BU24" s="257"/>
      <c r="BV24" s="257"/>
      <c r="BW24" s="257"/>
      <c r="BX24" s="257"/>
      <c r="BY24" s="257"/>
      <c r="BZ24" s="257"/>
      <c r="CA24" s="257"/>
      <c r="CB24" s="257"/>
      <c r="CC24" s="257"/>
      <c r="CD24" s="257"/>
      <c r="CE24" s="257"/>
      <c r="CF24" s="257"/>
      <c r="CG24" s="257"/>
      <c r="CH24" s="257"/>
      <c r="CI24" s="257"/>
      <c r="CJ24" s="257"/>
      <c r="CK24" s="257"/>
      <c r="CL24" s="257"/>
      <c r="CM24" s="257"/>
      <c r="CN24" s="257"/>
      <c r="CO24" s="257"/>
      <c r="CP24" s="257"/>
      <c r="CQ24" s="257"/>
      <c r="CR24" s="257"/>
      <c r="CS24" s="257"/>
      <c r="CT24" s="257"/>
      <c r="CU24" s="257"/>
      <c r="CV24" s="257"/>
      <c r="CW24" s="257"/>
      <c r="CX24" s="257"/>
      <c r="CY24" s="257"/>
      <c r="CZ24" s="257"/>
      <c r="DA24" s="257"/>
      <c r="DB24" s="257"/>
      <c r="DC24" s="257"/>
      <c r="DD24" s="257"/>
      <c r="DE24" s="257"/>
      <c r="DF24" s="257"/>
      <c r="DG24" s="257"/>
      <c r="DH24" s="257"/>
      <c r="DI24" s="257"/>
      <c r="DJ24" s="257"/>
      <c r="DK24" s="257"/>
      <c r="DL24" s="257"/>
      <c r="DM24" s="257"/>
      <c r="DN24" s="257"/>
      <c r="DO24" s="257"/>
      <c r="DP24" s="257"/>
      <c r="DQ24" s="257"/>
      <c r="DR24" s="257"/>
      <c r="DS24" s="257"/>
      <c r="DT24" s="257"/>
      <c r="DU24" s="257"/>
      <c r="DV24" s="257"/>
      <c r="DW24" s="257"/>
      <c r="DX24" s="257"/>
      <c r="DY24" s="257"/>
      <c r="DZ24" s="257"/>
      <c r="EA24" s="257"/>
      <c r="EB24" s="257"/>
      <c r="EC24" s="257"/>
      <c r="ED24" s="257"/>
      <c r="EE24" s="257"/>
      <c r="EF24" s="257"/>
      <c r="EG24" s="257"/>
      <c r="EH24" s="257"/>
      <c r="EI24" s="257"/>
      <c r="EJ24" s="257"/>
      <c r="EK24" s="257"/>
      <c r="EL24" s="257"/>
      <c r="EM24" s="257"/>
      <c r="EN24" s="257"/>
      <c r="EO24" s="257"/>
      <c r="EP24" s="257"/>
      <c r="EQ24" s="257"/>
      <c r="ER24" s="257"/>
      <c r="ES24" s="257"/>
      <c r="ET24" s="257"/>
      <c r="EU24" s="257"/>
      <c r="EV24" s="257"/>
      <c r="EW24" s="257"/>
      <c r="EX24" s="257"/>
      <c r="EY24" s="257"/>
      <c r="EZ24" s="257"/>
      <c r="FA24" s="257"/>
      <c r="FB24" s="257"/>
      <c r="FC24" s="257"/>
      <c r="FD24" s="257"/>
      <c r="FE24" s="257"/>
      <c r="FF24" s="257"/>
      <c r="FG24" s="257"/>
      <c r="FH24" s="257"/>
      <c r="FI24" s="257"/>
      <c r="FJ24" s="257"/>
      <c r="FK24" s="257"/>
      <c r="FL24" s="257"/>
      <c r="FM24" s="257"/>
      <c r="FN24" s="257"/>
      <c r="FO24" s="257"/>
      <c r="FP24" s="257"/>
      <c r="FQ24" s="257"/>
      <c r="FR24" s="257"/>
      <c r="FS24" s="257"/>
      <c r="FT24" s="257"/>
      <c r="FU24" s="257"/>
      <c r="FV24" s="257"/>
      <c r="FW24" s="257"/>
      <c r="FX24" s="257"/>
      <c r="FY24" s="257"/>
      <c r="FZ24" s="257"/>
      <c r="GA24" s="257"/>
      <c r="GB24" s="257"/>
      <c r="GC24" s="257"/>
      <c r="GD24" s="257"/>
      <c r="GE24" s="257"/>
      <c r="GF24" s="257"/>
      <c r="GG24" s="257"/>
      <c r="GH24" s="257"/>
      <c r="GI24" s="257"/>
      <c r="GJ24" s="257"/>
      <c r="GK24" s="257"/>
      <c r="GL24" s="257"/>
      <c r="GM24" s="257"/>
      <c r="GN24" s="257"/>
      <c r="GO24" s="257"/>
      <c r="GP24" s="257"/>
      <c r="GQ24" s="257"/>
      <c r="GR24" s="257"/>
      <c r="GS24" s="257"/>
      <c r="GT24" s="257"/>
      <c r="GU24" s="257"/>
      <c r="GV24" s="257"/>
      <c r="GW24" s="257"/>
      <c r="GX24" s="257"/>
      <c r="GY24" s="257"/>
      <c r="GZ24" s="257"/>
      <c r="HA24" s="257"/>
      <c r="HB24" s="257"/>
      <c r="HC24" s="257"/>
      <c r="HD24" s="257"/>
      <c r="HE24" s="257"/>
      <c r="HF24" s="257"/>
      <c r="HG24" s="257"/>
      <c r="HH24" s="257"/>
      <c r="HI24" s="257"/>
      <c r="HJ24" s="257"/>
      <c r="HK24" s="257"/>
      <c r="HL24" s="257"/>
      <c r="HM24" s="257"/>
      <c r="HN24" s="257"/>
      <c r="HO24" s="257"/>
      <c r="HP24" s="257"/>
      <c r="HQ24" s="257"/>
      <c r="HR24" s="257"/>
      <c r="HS24" s="257"/>
      <c r="HT24" s="257"/>
      <c r="HU24" s="257"/>
      <c r="HV24" s="257"/>
    </row>
    <row r="25" spans="1:230" ht="31.5" customHeight="1" thickTop="1" thickBot="1" x14ac:dyDescent="0.3">
      <c r="A25" s="278"/>
      <c r="B25" s="130" t="s">
        <v>122</v>
      </c>
      <c r="C25" s="280"/>
      <c r="D25" s="280"/>
      <c r="E25" s="280"/>
      <c r="F25" s="281"/>
      <c r="G25" s="282"/>
      <c r="H25" s="280"/>
      <c r="I25" s="280"/>
      <c r="J25" s="281"/>
      <c r="K25" s="282"/>
      <c r="L25" s="284"/>
      <c r="M25" s="280"/>
      <c r="N25" s="280"/>
      <c r="O25" s="280"/>
      <c r="P25" s="280"/>
      <c r="Q25" s="280"/>
      <c r="R25" s="280"/>
      <c r="S25" s="280"/>
      <c r="T25" s="280"/>
      <c r="U25" s="280"/>
      <c r="V25" s="280"/>
      <c r="W25" s="280"/>
      <c r="X25" s="280"/>
      <c r="Y25" s="280"/>
      <c r="Z25" s="280"/>
      <c r="AA25" s="281"/>
      <c r="AB25" s="285"/>
      <c r="AC25" s="284"/>
      <c r="AD25" s="280"/>
      <c r="AE25" s="280"/>
      <c r="AF25" s="280"/>
      <c r="AG25" s="280"/>
      <c r="AH25" s="287"/>
      <c r="AI25" s="287"/>
      <c r="AJ25" s="287"/>
      <c r="AK25" s="287"/>
      <c r="AL25" s="287"/>
      <c r="AM25" s="287"/>
      <c r="AN25" s="287"/>
      <c r="AO25" s="287"/>
      <c r="AP25" s="287"/>
      <c r="AQ25" s="287"/>
      <c r="AR25" s="257"/>
      <c r="AS25" s="257"/>
      <c r="AT25" s="257"/>
      <c r="AU25" s="257"/>
      <c r="AV25" s="257"/>
      <c r="AW25" s="257"/>
      <c r="AX25" s="257"/>
      <c r="AY25" s="257"/>
      <c r="AZ25" s="257"/>
      <c r="BA25" s="257"/>
      <c r="BB25" s="257"/>
      <c r="BC25" s="257"/>
      <c r="BD25" s="257"/>
      <c r="BE25" s="257"/>
      <c r="BF25" s="257"/>
      <c r="BG25" s="257"/>
      <c r="BH25" s="257"/>
      <c r="BI25" s="257"/>
      <c r="BJ25" s="257"/>
      <c r="BK25" s="257"/>
      <c r="BL25" s="257"/>
      <c r="BM25" s="257"/>
      <c r="BN25" s="257"/>
      <c r="BO25" s="257"/>
      <c r="BP25" s="257"/>
      <c r="BQ25" s="257"/>
      <c r="BR25" s="257"/>
      <c r="BS25" s="257"/>
      <c r="BT25" s="257"/>
      <c r="BU25" s="257"/>
      <c r="BV25" s="257"/>
      <c r="BW25" s="257"/>
      <c r="BX25" s="257"/>
      <c r="BY25" s="257"/>
      <c r="BZ25" s="257"/>
      <c r="CA25" s="257"/>
      <c r="CB25" s="257"/>
      <c r="CC25" s="257"/>
      <c r="CD25" s="257"/>
      <c r="CE25" s="257"/>
      <c r="CF25" s="257"/>
      <c r="CG25" s="257"/>
      <c r="CH25" s="257"/>
      <c r="CI25" s="257"/>
      <c r="CJ25" s="257"/>
      <c r="CK25" s="257"/>
      <c r="CL25" s="257"/>
      <c r="CM25" s="257"/>
      <c r="CN25" s="257"/>
      <c r="CO25" s="257"/>
      <c r="CP25" s="257"/>
      <c r="CQ25" s="257"/>
      <c r="CR25" s="257"/>
      <c r="CS25" s="257"/>
      <c r="CT25" s="257"/>
      <c r="CU25" s="257"/>
      <c r="CV25" s="257"/>
      <c r="CW25" s="257"/>
      <c r="CX25" s="257"/>
      <c r="CY25" s="257"/>
      <c r="CZ25" s="257"/>
      <c r="DA25" s="257"/>
      <c r="DB25" s="257"/>
      <c r="DC25" s="257"/>
      <c r="DD25" s="257"/>
      <c r="DE25" s="257"/>
      <c r="DF25" s="257"/>
      <c r="DG25" s="257"/>
      <c r="DH25" s="257"/>
      <c r="DI25" s="257"/>
      <c r="DJ25" s="257"/>
      <c r="DK25" s="257"/>
      <c r="DL25" s="257"/>
      <c r="DM25" s="257"/>
      <c r="DN25" s="257"/>
      <c r="DO25" s="257"/>
      <c r="DP25" s="257"/>
      <c r="DQ25" s="257"/>
      <c r="DR25" s="257"/>
      <c r="DS25" s="257"/>
      <c r="DT25" s="257"/>
      <c r="DU25" s="257"/>
      <c r="DV25" s="257"/>
      <c r="DW25" s="257"/>
      <c r="DX25" s="257"/>
      <c r="DY25" s="257"/>
      <c r="DZ25" s="257"/>
      <c r="EA25" s="257"/>
      <c r="EB25" s="257"/>
      <c r="EC25" s="257"/>
      <c r="ED25" s="257"/>
      <c r="EE25" s="257"/>
      <c r="EF25" s="257"/>
      <c r="EG25" s="257"/>
      <c r="EH25" s="257"/>
      <c r="EI25" s="257"/>
      <c r="EJ25" s="257"/>
      <c r="EK25" s="257"/>
      <c r="EL25" s="257"/>
      <c r="EM25" s="257"/>
      <c r="EN25" s="257"/>
      <c r="EO25" s="257"/>
      <c r="EP25" s="257"/>
      <c r="EQ25" s="257"/>
      <c r="ER25" s="257"/>
      <c r="ES25" s="257"/>
      <c r="ET25" s="257"/>
      <c r="EU25" s="257"/>
      <c r="EV25" s="257"/>
      <c r="EW25" s="257"/>
      <c r="EX25" s="257"/>
      <c r="EY25" s="257"/>
      <c r="EZ25" s="257"/>
      <c r="FA25" s="257"/>
      <c r="FB25" s="257"/>
      <c r="FC25" s="257"/>
      <c r="FD25" s="257"/>
      <c r="FE25" s="257"/>
      <c r="FF25" s="257"/>
      <c r="FG25" s="257"/>
      <c r="FH25" s="257"/>
      <c r="FI25" s="257"/>
      <c r="FJ25" s="257"/>
      <c r="FK25" s="257"/>
      <c r="FL25" s="257"/>
      <c r="FM25" s="257"/>
      <c r="FN25" s="257"/>
      <c r="FO25" s="257"/>
      <c r="FP25" s="257"/>
      <c r="FQ25" s="257"/>
      <c r="FR25" s="257"/>
      <c r="FS25" s="257"/>
      <c r="FT25" s="257"/>
      <c r="FU25" s="257"/>
      <c r="FV25" s="257"/>
      <c r="FW25" s="257"/>
      <c r="FX25" s="257"/>
      <c r="FY25" s="257"/>
      <c r="FZ25" s="257"/>
      <c r="GA25" s="257"/>
      <c r="GB25" s="257"/>
      <c r="GC25" s="257"/>
      <c r="GD25" s="257"/>
      <c r="GE25" s="257"/>
      <c r="GF25" s="257"/>
      <c r="GG25" s="257"/>
      <c r="GH25" s="257"/>
      <c r="GI25" s="257"/>
      <c r="GJ25" s="257"/>
      <c r="GK25" s="257"/>
      <c r="GL25" s="257"/>
      <c r="GM25" s="257"/>
      <c r="GN25" s="257"/>
      <c r="GO25" s="257"/>
      <c r="GP25" s="257"/>
      <c r="GQ25" s="257"/>
      <c r="GR25" s="257"/>
      <c r="GS25" s="257"/>
      <c r="GT25" s="257"/>
      <c r="GU25" s="257"/>
      <c r="GV25" s="257"/>
      <c r="GW25" s="257"/>
      <c r="GX25" s="257"/>
      <c r="GY25" s="257"/>
      <c r="GZ25" s="257"/>
      <c r="HA25" s="257"/>
      <c r="HB25" s="257"/>
      <c r="HC25" s="257"/>
      <c r="HD25" s="257"/>
      <c r="HE25" s="257"/>
      <c r="HF25" s="257"/>
      <c r="HG25" s="257"/>
      <c r="HH25" s="257"/>
      <c r="HI25" s="257"/>
      <c r="HJ25" s="257"/>
      <c r="HK25" s="257"/>
      <c r="HL25" s="257"/>
      <c r="HM25" s="257"/>
      <c r="HN25" s="257"/>
      <c r="HO25" s="257"/>
      <c r="HP25" s="257"/>
      <c r="HQ25" s="257"/>
      <c r="HR25" s="257"/>
      <c r="HS25" s="257"/>
      <c r="HT25" s="257"/>
      <c r="HU25" s="257"/>
      <c r="HV25" s="257"/>
    </row>
    <row r="26" spans="1:230" ht="31.5" customHeight="1" thickTop="1" thickBot="1" x14ac:dyDescent="0.3">
      <c r="A26" s="278"/>
      <c r="B26" s="130" t="s">
        <v>124</v>
      </c>
      <c r="C26" s="280"/>
      <c r="D26" s="280"/>
      <c r="E26" s="280"/>
      <c r="F26" s="281"/>
      <c r="G26" s="282"/>
      <c r="H26" s="280"/>
      <c r="I26" s="280"/>
      <c r="J26" s="281"/>
      <c r="K26" s="282"/>
      <c r="L26" s="284"/>
      <c r="M26" s="280"/>
      <c r="N26" s="280"/>
      <c r="O26" s="280"/>
      <c r="P26" s="280"/>
      <c r="Q26" s="280"/>
      <c r="R26" s="280"/>
      <c r="S26" s="280"/>
      <c r="T26" s="280"/>
      <c r="U26" s="280"/>
      <c r="V26" s="280"/>
      <c r="W26" s="280"/>
      <c r="X26" s="280"/>
      <c r="Y26" s="280"/>
      <c r="Z26" s="280"/>
      <c r="AA26" s="281"/>
      <c r="AB26" s="285"/>
      <c r="AC26" s="284"/>
      <c r="AD26" s="280"/>
      <c r="AE26" s="280"/>
      <c r="AF26" s="280"/>
      <c r="AG26" s="280"/>
      <c r="AH26" s="287"/>
      <c r="AI26" s="287"/>
      <c r="AJ26" s="287"/>
      <c r="AK26" s="287"/>
      <c r="AL26" s="287"/>
      <c r="AM26" s="287"/>
      <c r="AN26" s="287"/>
      <c r="AO26" s="287"/>
      <c r="AP26" s="287"/>
      <c r="AQ26" s="287"/>
      <c r="AR26" s="257"/>
      <c r="AS26" s="257"/>
      <c r="AT26" s="257"/>
      <c r="AU26" s="257"/>
      <c r="AV26" s="257"/>
      <c r="AW26" s="257"/>
      <c r="AX26" s="257"/>
      <c r="AY26" s="257"/>
      <c r="AZ26" s="257"/>
      <c r="BA26" s="257"/>
      <c r="BB26" s="257"/>
      <c r="BC26" s="257"/>
      <c r="BD26" s="257"/>
      <c r="BE26" s="257"/>
      <c r="BF26" s="257"/>
      <c r="BG26" s="257"/>
      <c r="BH26" s="257"/>
      <c r="BI26" s="257"/>
      <c r="BJ26" s="257"/>
      <c r="BK26" s="257"/>
      <c r="BL26" s="257"/>
      <c r="BM26" s="257"/>
      <c r="BN26" s="257"/>
      <c r="BO26" s="257"/>
      <c r="BP26" s="257"/>
      <c r="BQ26" s="257"/>
      <c r="BR26" s="257"/>
      <c r="BS26" s="257"/>
      <c r="BT26" s="257"/>
      <c r="BU26" s="257"/>
      <c r="BV26" s="257"/>
      <c r="BW26" s="257"/>
      <c r="BX26" s="257"/>
      <c r="BY26" s="257"/>
      <c r="BZ26" s="257"/>
      <c r="CA26" s="257"/>
      <c r="CB26" s="257"/>
      <c r="CC26" s="257"/>
      <c r="CD26" s="257"/>
      <c r="CE26" s="257"/>
      <c r="CF26" s="257"/>
      <c r="CG26" s="257"/>
      <c r="CH26" s="257"/>
      <c r="CI26" s="257"/>
      <c r="CJ26" s="257"/>
      <c r="CK26" s="257"/>
      <c r="CL26" s="257"/>
      <c r="CM26" s="257"/>
      <c r="CN26" s="257"/>
      <c r="CO26" s="257"/>
      <c r="CP26" s="257"/>
      <c r="CQ26" s="257"/>
      <c r="CR26" s="257"/>
      <c r="CS26" s="257"/>
      <c r="CT26" s="257"/>
      <c r="CU26" s="257"/>
      <c r="CV26" s="257"/>
      <c r="CW26" s="257"/>
      <c r="CX26" s="257"/>
      <c r="CY26" s="257"/>
      <c r="CZ26" s="257"/>
      <c r="DA26" s="257"/>
      <c r="DB26" s="257"/>
      <c r="DC26" s="257"/>
      <c r="DD26" s="257"/>
      <c r="DE26" s="257"/>
      <c r="DF26" s="257"/>
      <c r="DG26" s="257"/>
      <c r="DH26" s="257"/>
      <c r="DI26" s="257"/>
      <c r="DJ26" s="257"/>
      <c r="DK26" s="257"/>
      <c r="DL26" s="257"/>
      <c r="DM26" s="257"/>
      <c r="DN26" s="257"/>
      <c r="DO26" s="257"/>
      <c r="DP26" s="257"/>
      <c r="DQ26" s="257"/>
      <c r="DR26" s="257"/>
      <c r="DS26" s="257"/>
      <c r="DT26" s="257"/>
      <c r="DU26" s="257"/>
      <c r="DV26" s="257"/>
      <c r="DW26" s="257"/>
      <c r="DX26" s="257"/>
      <c r="DY26" s="257"/>
      <c r="DZ26" s="257"/>
      <c r="EA26" s="257"/>
      <c r="EB26" s="257"/>
      <c r="EC26" s="257"/>
      <c r="ED26" s="257"/>
      <c r="EE26" s="257"/>
      <c r="EF26" s="257"/>
      <c r="EG26" s="257"/>
      <c r="EH26" s="257"/>
      <c r="EI26" s="257"/>
      <c r="EJ26" s="257"/>
      <c r="EK26" s="257"/>
      <c r="EL26" s="257"/>
      <c r="EM26" s="257"/>
      <c r="EN26" s="257"/>
      <c r="EO26" s="257"/>
      <c r="EP26" s="257"/>
      <c r="EQ26" s="257"/>
      <c r="ER26" s="257"/>
      <c r="ES26" s="257"/>
      <c r="ET26" s="257"/>
      <c r="EU26" s="257"/>
      <c r="EV26" s="257"/>
      <c r="EW26" s="257"/>
      <c r="EX26" s="257"/>
      <c r="EY26" s="257"/>
      <c r="EZ26" s="257"/>
      <c r="FA26" s="257"/>
      <c r="FB26" s="257"/>
      <c r="FC26" s="257"/>
      <c r="FD26" s="257"/>
      <c r="FE26" s="257"/>
      <c r="FF26" s="257"/>
      <c r="FG26" s="257"/>
      <c r="FH26" s="257"/>
      <c r="FI26" s="257"/>
      <c r="FJ26" s="257"/>
      <c r="FK26" s="257"/>
      <c r="FL26" s="257"/>
      <c r="FM26" s="257"/>
      <c r="FN26" s="257"/>
      <c r="FO26" s="257"/>
      <c r="FP26" s="257"/>
      <c r="FQ26" s="257"/>
      <c r="FR26" s="257"/>
      <c r="FS26" s="257"/>
      <c r="FT26" s="257"/>
      <c r="FU26" s="257"/>
      <c r="FV26" s="257"/>
      <c r="FW26" s="257"/>
      <c r="FX26" s="257"/>
      <c r="FY26" s="257"/>
      <c r="FZ26" s="257"/>
      <c r="GA26" s="257"/>
      <c r="GB26" s="257"/>
      <c r="GC26" s="257"/>
      <c r="GD26" s="257"/>
      <c r="GE26" s="257"/>
      <c r="GF26" s="257"/>
      <c r="GG26" s="257"/>
      <c r="GH26" s="257"/>
      <c r="GI26" s="257"/>
      <c r="GJ26" s="257"/>
      <c r="GK26" s="257"/>
      <c r="GL26" s="257"/>
      <c r="GM26" s="257"/>
      <c r="GN26" s="257"/>
      <c r="GO26" s="257"/>
      <c r="GP26" s="257"/>
      <c r="GQ26" s="257"/>
      <c r="GR26" s="257"/>
      <c r="GS26" s="257"/>
      <c r="GT26" s="257"/>
      <c r="GU26" s="257"/>
      <c r="GV26" s="257"/>
      <c r="GW26" s="257"/>
      <c r="GX26" s="257"/>
      <c r="GY26" s="257"/>
      <c r="GZ26" s="257"/>
      <c r="HA26" s="257"/>
      <c r="HB26" s="257"/>
      <c r="HC26" s="257"/>
      <c r="HD26" s="257"/>
      <c r="HE26" s="257"/>
      <c r="HF26" s="257"/>
      <c r="HG26" s="257"/>
      <c r="HH26" s="257"/>
      <c r="HI26" s="257"/>
      <c r="HJ26" s="257"/>
      <c r="HK26" s="257"/>
      <c r="HL26" s="257"/>
      <c r="HM26" s="257"/>
      <c r="HN26" s="257"/>
      <c r="HO26" s="257"/>
      <c r="HP26" s="257"/>
      <c r="HQ26" s="257"/>
      <c r="HR26" s="257"/>
      <c r="HS26" s="257"/>
      <c r="HT26" s="257"/>
      <c r="HU26" s="257"/>
      <c r="HV26" s="257"/>
    </row>
    <row r="27" spans="1:230" ht="31.5" customHeight="1" thickTop="1" thickBot="1" x14ac:dyDescent="0.3">
      <c r="A27" s="278"/>
      <c r="B27" s="130" t="s">
        <v>126</v>
      </c>
      <c r="C27" s="280"/>
      <c r="D27" s="280"/>
      <c r="E27" s="280"/>
      <c r="F27" s="281"/>
      <c r="G27" s="282"/>
      <c r="H27" s="280"/>
      <c r="I27" s="280"/>
      <c r="J27" s="281"/>
      <c r="K27" s="282"/>
      <c r="L27" s="284"/>
      <c r="M27" s="280"/>
      <c r="N27" s="280"/>
      <c r="O27" s="280"/>
      <c r="P27" s="280"/>
      <c r="Q27" s="280"/>
      <c r="R27" s="280"/>
      <c r="S27" s="280"/>
      <c r="T27" s="280"/>
      <c r="U27" s="280"/>
      <c r="V27" s="280"/>
      <c r="W27" s="280"/>
      <c r="X27" s="280"/>
      <c r="Y27" s="280"/>
      <c r="Z27" s="280"/>
      <c r="AA27" s="281"/>
      <c r="AB27" s="285"/>
      <c r="AC27" s="284"/>
      <c r="AD27" s="280"/>
      <c r="AE27" s="280"/>
      <c r="AF27" s="280"/>
      <c r="AG27" s="280"/>
      <c r="AH27" s="287"/>
      <c r="AI27" s="287"/>
      <c r="AJ27" s="287"/>
      <c r="AK27" s="287"/>
      <c r="AL27" s="287"/>
      <c r="AM27" s="287"/>
      <c r="AN27" s="287"/>
      <c r="AO27" s="287"/>
      <c r="AP27" s="287"/>
      <c r="AQ27" s="287"/>
      <c r="AR27" s="257"/>
      <c r="AS27" s="257"/>
      <c r="AT27" s="257"/>
      <c r="AU27" s="257"/>
      <c r="AV27" s="257"/>
      <c r="AW27" s="257"/>
      <c r="AX27" s="257"/>
      <c r="AY27" s="257"/>
      <c r="AZ27" s="257"/>
      <c r="BA27" s="257"/>
      <c r="BB27" s="257"/>
      <c r="BC27" s="257"/>
      <c r="BD27" s="257"/>
      <c r="BE27" s="257"/>
      <c r="BF27" s="257"/>
      <c r="BG27" s="257"/>
      <c r="BH27" s="257"/>
      <c r="BI27" s="257"/>
      <c r="BJ27" s="257"/>
      <c r="BK27" s="257"/>
      <c r="BL27" s="257"/>
      <c r="BM27" s="257"/>
      <c r="BN27" s="257"/>
      <c r="BO27" s="257"/>
      <c r="BP27" s="257"/>
      <c r="BQ27" s="257"/>
      <c r="BR27" s="257"/>
      <c r="BS27" s="257"/>
      <c r="BT27" s="257"/>
      <c r="BU27" s="257"/>
      <c r="BV27" s="257"/>
      <c r="BW27" s="257"/>
      <c r="BX27" s="257"/>
      <c r="BY27" s="257"/>
      <c r="BZ27" s="257"/>
      <c r="CA27" s="257"/>
      <c r="CB27" s="257"/>
      <c r="CC27" s="257"/>
      <c r="CD27" s="257"/>
      <c r="CE27" s="257"/>
      <c r="CF27" s="257"/>
      <c r="CG27" s="257"/>
      <c r="CH27" s="257"/>
      <c r="CI27" s="257"/>
      <c r="CJ27" s="257"/>
      <c r="CK27" s="257"/>
      <c r="CL27" s="257"/>
      <c r="CM27" s="257"/>
      <c r="CN27" s="257"/>
      <c r="CO27" s="257"/>
      <c r="CP27" s="257"/>
      <c r="CQ27" s="257"/>
      <c r="CR27" s="257"/>
      <c r="CS27" s="257"/>
      <c r="CT27" s="257"/>
      <c r="CU27" s="257"/>
      <c r="CV27" s="257"/>
      <c r="CW27" s="257"/>
      <c r="CX27" s="257"/>
      <c r="CY27" s="257"/>
      <c r="CZ27" s="257"/>
      <c r="DA27" s="257"/>
      <c r="DB27" s="257"/>
      <c r="DC27" s="257"/>
      <c r="DD27" s="257"/>
      <c r="DE27" s="257"/>
      <c r="DF27" s="257"/>
      <c r="DG27" s="257"/>
      <c r="DH27" s="257"/>
      <c r="DI27" s="257"/>
      <c r="DJ27" s="257"/>
      <c r="DK27" s="257"/>
      <c r="DL27" s="257"/>
      <c r="DM27" s="257"/>
      <c r="DN27" s="257"/>
      <c r="DO27" s="257"/>
      <c r="DP27" s="257"/>
      <c r="DQ27" s="257"/>
      <c r="DR27" s="257"/>
      <c r="DS27" s="257"/>
      <c r="DT27" s="257"/>
      <c r="DU27" s="257"/>
      <c r="DV27" s="257"/>
      <c r="DW27" s="257"/>
      <c r="DX27" s="257"/>
      <c r="DY27" s="257"/>
      <c r="DZ27" s="257"/>
      <c r="EA27" s="257"/>
      <c r="EB27" s="257"/>
      <c r="EC27" s="257"/>
      <c r="ED27" s="257"/>
      <c r="EE27" s="257"/>
      <c r="EF27" s="257"/>
      <c r="EG27" s="257"/>
      <c r="EH27" s="257"/>
      <c r="EI27" s="257"/>
      <c r="EJ27" s="257"/>
      <c r="EK27" s="257"/>
      <c r="EL27" s="257"/>
      <c r="EM27" s="257"/>
      <c r="EN27" s="257"/>
      <c r="EO27" s="257"/>
      <c r="EP27" s="257"/>
      <c r="EQ27" s="257"/>
      <c r="ER27" s="257"/>
      <c r="ES27" s="257"/>
      <c r="ET27" s="257"/>
      <c r="EU27" s="257"/>
      <c r="EV27" s="257"/>
      <c r="EW27" s="257"/>
      <c r="EX27" s="257"/>
      <c r="EY27" s="257"/>
      <c r="EZ27" s="257"/>
      <c r="FA27" s="257"/>
      <c r="FB27" s="257"/>
      <c r="FC27" s="257"/>
      <c r="FD27" s="257"/>
      <c r="FE27" s="257"/>
      <c r="FF27" s="257"/>
      <c r="FG27" s="257"/>
      <c r="FH27" s="257"/>
      <c r="FI27" s="257"/>
      <c r="FJ27" s="257"/>
      <c r="FK27" s="257"/>
      <c r="FL27" s="257"/>
      <c r="FM27" s="257"/>
      <c r="FN27" s="257"/>
      <c r="FO27" s="257"/>
      <c r="FP27" s="257"/>
      <c r="FQ27" s="257"/>
      <c r="FR27" s="257"/>
      <c r="FS27" s="257"/>
      <c r="FT27" s="257"/>
      <c r="FU27" s="257"/>
      <c r="FV27" s="257"/>
      <c r="FW27" s="257"/>
      <c r="FX27" s="257"/>
      <c r="FY27" s="257"/>
      <c r="FZ27" s="257"/>
      <c r="GA27" s="257"/>
      <c r="GB27" s="257"/>
      <c r="GC27" s="257"/>
      <c r="GD27" s="257"/>
      <c r="GE27" s="257"/>
      <c r="GF27" s="257"/>
      <c r="GG27" s="257"/>
      <c r="GH27" s="257"/>
      <c r="GI27" s="257"/>
      <c r="GJ27" s="257"/>
      <c r="GK27" s="257"/>
      <c r="GL27" s="257"/>
      <c r="GM27" s="257"/>
      <c r="GN27" s="257"/>
      <c r="GO27" s="257"/>
      <c r="GP27" s="257"/>
      <c r="GQ27" s="257"/>
      <c r="GR27" s="257"/>
      <c r="GS27" s="257"/>
      <c r="GT27" s="257"/>
      <c r="GU27" s="257"/>
      <c r="GV27" s="257"/>
      <c r="GW27" s="257"/>
      <c r="GX27" s="257"/>
      <c r="GY27" s="257"/>
      <c r="GZ27" s="257"/>
      <c r="HA27" s="257"/>
      <c r="HB27" s="257"/>
      <c r="HC27" s="257"/>
      <c r="HD27" s="257"/>
      <c r="HE27" s="257"/>
      <c r="HF27" s="257"/>
      <c r="HG27" s="257"/>
      <c r="HH27" s="257"/>
      <c r="HI27" s="257"/>
      <c r="HJ27" s="257"/>
      <c r="HK27" s="257"/>
      <c r="HL27" s="257"/>
      <c r="HM27" s="257"/>
      <c r="HN27" s="257"/>
      <c r="HO27" s="257"/>
      <c r="HP27" s="257"/>
      <c r="HQ27" s="257"/>
      <c r="HR27" s="257"/>
      <c r="HS27" s="257"/>
      <c r="HT27" s="257"/>
      <c r="HU27" s="257"/>
      <c r="HV27" s="257"/>
    </row>
    <row r="28" spans="1:230" ht="31.5" customHeight="1" thickTop="1" thickBot="1" x14ac:dyDescent="0.3">
      <c r="A28" s="278"/>
      <c r="B28" s="130" t="s">
        <v>128</v>
      </c>
      <c r="C28" s="280"/>
      <c r="D28" s="280"/>
      <c r="E28" s="280"/>
      <c r="F28" s="281"/>
      <c r="G28" s="282"/>
      <c r="H28" s="280"/>
      <c r="I28" s="280"/>
      <c r="J28" s="281"/>
      <c r="K28" s="282"/>
      <c r="L28" s="284"/>
      <c r="M28" s="280"/>
      <c r="N28" s="280"/>
      <c r="O28" s="280"/>
      <c r="P28" s="280"/>
      <c r="Q28" s="280"/>
      <c r="R28" s="280"/>
      <c r="S28" s="280"/>
      <c r="T28" s="280"/>
      <c r="U28" s="280"/>
      <c r="V28" s="280"/>
      <c r="W28" s="280"/>
      <c r="X28" s="280"/>
      <c r="Y28" s="280"/>
      <c r="Z28" s="280"/>
      <c r="AA28" s="281"/>
      <c r="AB28" s="285"/>
      <c r="AC28" s="284"/>
      <c r="AD28" s="280"/>
      <c r="AE28" s="280"/>
      <c r="AF28" s="280"/>
      <c r="AG28" s="280"/>
      <c r="AH28" s="287"/>
      <c r="AI28" s="287"/>
      <c r="AJ28" s="287"/>
      <c r="AK28" s="287"/>
      <c r="AL28" s="287"/>
      <c r="AM28" s="287"/>
      <c r="AN28" s="287"/>
      <c r="AO28" s="287"/>
      <c r="AP28" s="287"/>
      <c r="AQ28" s="287"/>
      <c r="AR28" s="257"/>
      <c r="AS28" s="257"/>
      <c r="AT28" s="257"/>
      <c r="AU28" s="257"/>
      <c r="AV28" s="257"/>
      <c r="AW28" s="257"/>
      <c r="AX28" s="257"/>
      <c r="AY28" s="257"/>
      <c r="AZ28" s="257"/>
      <c r="BA28" s="257"/>
      <c r="BB28" s="257"/>
      <c r="BC28" s="257"/>
      <c r="BD28" s="257"/>
      <c r="BE28" s="257"/>
      <c r="BF28" s="257"/>
      <c r="BG28" s="257"/>
      <c r="BH28" s="257"/>
      <c r="BI28" s="257"/>
      <c r="BJ28" s="257"/>
      <c r="BK28" s="257"/>
      <c r="BL28" s="257"/>
      <c r="BM28" s="257"/>
      <c r="BN28" s="257"/>
      <c r="BO28" s="257"/>
      <c r="BP28" s="257"/>
      <c r="BQ28" s="257"/>
      <c r="BR28" s="257"/>
      <c r="BS28" s="257"/>
      <c r="BT28" s="257"/>
      <c r="BU28" s="257"/>
      <c r="BV28" s="257"/>
      <c r="BW28" s="257"/>
      <c r="BX28" s="257"/>
      <c r="BY28" s="257"/>
      <c r="BZ28" s="257"/>
      <c r="CA28" s="257"/>
      <c r="CB28" s="257"/>
      <c r="CC28" s="257"/>
      <c r="CD28" s="257"/>
      <c r="CE28" s="257"/>
      <c r="CF28" s="257"/>
      <c r="CG28" s="257"/>
      <c r="CH28" s="257"/>
      <c r="CI28" s="257"/>
      <c r="CJ28" s="257"/>
      <c r="CK28" s="257"/>
      <c r="CL28" s="257"/>
      <c r="CM28" s="257"/>
      <c r="CN28" s="257"/>
      <c r="CO28" s="257"/>
      <c r="CP28" s="257"/>
      <c r="CQ28" s="257"/>
      <c r="CR28" s="257"/>
      <c r="CS28" s="257"/>
      <c r="CT28" s="257"/>
      <c r="CU28" s="257"/>
      <c r="CV28" s="257"/>
      <c r="CW28" s="257"/>
      <c r="CX28" s="257"/>
      <c r="CY28" s="257"/>
      <c r="CZ28" s="257"/>
      <c r="DA28" s="257"/>
      <c r="DB28" s="257"/>
      <c r="DC28" s="257"/>
      <c r="DD28" s="257"/>
      <c r="DE28" s="257"/>
      <c r="DF28" s="257"/>
      <c r="DG28" s="257"/>
      <c r="DH28" s="257"/>
      <c r="DI28" s="257"/>
      <c r="DJ28" s="257"/>
      <c r="DK28" s="257"/>
      <c r="DL28" s="257"/>
      <c r="DM28" s="257"/>
      <c r="DN28" s="257"/>
      <c r="DO28" s="257"/>
      <c r="DP28" s="257"/>
      <c r="DQ28" s="257"/>
      <c r="DR28" s="257"/>
      <c r="DS28" s="257"/>
      <c r="DT28" s="257"/>
      <c r="DU28" s="257"/>
      <c r="DV28" s="257"/>
      <c r="DW28" s="257"/>
      <c r="DX28" s="257"/>
      <c r="DY28" s="257"/>
      <c r="DZ28" s="257"/>
      <c r="EA28" s="257"/>
      <c r="EB28" s="257"/>
      <c r="EC28" s="257"/>
      <c r="ED28" s="257"/>
      <c r="EE28" s="257"/>
      <c r="EF28" s="257"/>
      <c r="EG28" s="257"/>
      <c r="EH28" s="257"/>
      <c r="EI28" s="257"/>
      <c r="EJ28" s="257"/>
      <c r="EK28" s="257"/>
      <c r="EL28" s="257"/>
      <c r="EM28" s="257"/>
      <c r="EN28" s="257"/>
      <c r="EO28" s="257"/>
      <c r="EP28" s="257"/>
      <c r="EQ28" s="257"/>
      <c r="ER28" s="257"/>
      <c r="ES28" s="257"/>
      <c r="ET28" s="257"/>
      <c r="EU28" s="257"/>
      <c r="EV28" s="257"/>
      <c r="EW28" s="257"/>
      <c r="EX28" s="257"/>
      <c r="EY28" s="257"/>
      <c r="EZ28" s="257"/>
      <c r="FA28" s="257"/>
      <c r="FB28" s="257"/>
      <c r="FC28" s="257"/>
      <c r="FD28" s="257"/>
      <c r="FE28" s="257"/>
      <c r="FF28" s="257"/>
      <c r="FG28" s="257"/>
      <c r="FH28" s="257"/>
      <c r="FI28" s="257"/>
      <c r="FJ28" s="257"/>
      <c r="FK28" s="257"/>
      <c r="FL28" s="257"/>
      <c r="FM28" s="257"/>
      <c r="FN28" s="257"/>
      <c r="FO28" s="257"/>
      <c r="FP28" s="257"/>
      <c r="FQ28" s="257"/>
      <c r="FR28" s="257"/>
      <c r="FS28" s="257"/>
      <c r="FT28" s="257"/>
      <c r="FU28" s="257"/>
      <c r="FV28" s="257"/>
      <c r="FW28" s="257"/>
      <c r="FX28" s="257"/>
      <c r="FY28" s="257"/>
      <c r="FZ28" s="257"/>
      <c r="GA28" s="257"/>
      <c r="GB28" s="257"/>
      <c r="GC28" s="257"/>
      <c r="GD28" s="257"/>
      <c r="GE28" s="257"/>
      <c r="GF28" s="257"/>
      <c r="GG28" s="257"/>
      <c r="GH28" s="257"/>
      <c r="GI28" s="257"/>
      <c r="GJ28" s="257"/>
      <c r="GK28" s="257"/>
      <c r="GL28" s="257"/>
      <c r="GM28" s="257"/>
      <c r="GN28" s="257"/>
      <c r="GO28" s="257"/>
      <c r="GP28" s="257"/>
      <c r="GQ28" s="257"/>
      <c r="GR28" s="257"/>
      <c r="GS28" s="257"/>
      <c r="GT28" s="257"/>
      <c r="GU28" s="257"/>
      <c r="GV28" s="257"/>
      <c r="GW28" s="257"/>
      <c r="GX28" s="257"/>
      <c r="GY28" s="257"/>
      <c r="GZ28" s="257"/>
      <c r="HA28" s="257"/>
      <c r="HB28" s="257"/>
      <c r="HC28" s="257"/>
      <c r="HD28" s="257"/>
      <c r="HE28" s="257"/>
      <c r="HF28" s="257"/>
      <c r="HG28" s="257"/>
      <c r="HH28" s="257"/>
      <c r="HI28" s="257"/>
      <c r="HJ28" s="257"/>
      <c r="HK28" s="257"/>
      <c r="HL28" s="257"/>
      <c r="HM28" s="257"/>
      <c r="HN28" s="257"/>
      <c r="HO28" s="257"/>
      <c r="HP28" s="257"/>
      <c r="HQ28" s="257"/>
      <c r="HR28" s="257"/>
      <c r="HS28" s="257"/>
      <c r="HT28" s="257"/>
      <c r="HU28" s="257"/>
      <c r="HV28" s="257"/>
    </row>
    <row r="29" spans="1:230" ht="31.5" customHeight="1" thickTop="1" thickBot="1" x14ac:dyDescent="0.3">
      <c r="A29" s="278"/>
      <c r="B29" s="130" t="s">
        <v>130</v>
      </c>
      <c r="C29" s="280"/>
      <c r="D29" s="280"/>
      <c r="E29" s="280"/>
      <c r="F29" s="281"/>
      <c r="G29" s="282"/>
      <c r="H29" s="280"/>
      <c r="I29" s="280"/>
      <c r="J29" s="281"/>
      <c r="K29" s="282"/>
      <c r="L29" s="284"/>
      <c r="M29" s="280"/>
      <c r="N29" s="280"/>
      <c r="O29" s="280"/>
      <c r="P29" s="280"/>
      <c r="Q29" s="280"/>
      <c r="R29" s="280"/>
      <c r="S29" s="280"/>
      <c r="T29" s="280"/>
      <c r="U29" s="280"/>
      <c r="V29" s="280"/>
      <c r="W29" s="280"/>
      <c r="X29" s="280"/>
      <c r="Y29" s="280"/>
      <c r="Z29" s="280"/>
      <c r="AA29" s="281"/>
      <c r="AB29" s="285"/>
      <c r="AC29" s="284"/>
      <c r="AD29" s="280"/>
      <c r="AE29" s="280"/>
      <c r="AF29" s="280"/>
      <c r="AG29" s="280"/>
      <c r="AH29" s="287"/>
      <c r="AI29" s="287"/>
      <c r="AJ29" s="287"/>
      <c r="AK29" s="287"/>
      <c r="AL29" s="287"/>
      <c r="AM29" s="287"/>
      <c r="AN29" s="287"/>
      <c r="AO29" s="287"/>
      <c r="AP29" s="287"/>
      <c r="AQ29" s="287"/>
      <c r="AR29" s="257"/>
      <c r="AS29" s="257"/>
      <c r="AT29" s="257"/>
      <c r="AU29" s="257"/>
      <c r="AV29" s="257"/>
      <c r="AW29" s="257"/>
      <c r="AX29" s="257"/>
      <c r="AY29" s="257"/>
      <c r="AZ29" s="257"/>
      <c r="BA29" s="257"/>
      <c r="BB29" s="257"/>
      <c r="BC29" s="257"/>
      <c r="BD29" s="257"/>
      <c r="BE29" s="257"/>
      <c r="BF29" s="257"/>
      <c r="BG29" s="257"/>
      <c r="BH29" s="257"/>
      <c r="BI29" s="257"/>
      <c r="BJ29" s="257"/>
      <c r="BK29" s="257"/>
      <c r="BL29" s="257"/>
      <c r="BM29" s="257"/>
      <c r="BN29" s="257"/>
      <c r="BO29" s="257"/>
      <c r="BP29" s="257"/>
      <c r="BQ29" s="257"/>
      <c r="BR29" s="257"/>
      <c r="BS29" s="257"/>
      <c r="BT29" s="257"/>
      <c r="BU29" s="257"/>
      <c r="BV29" s="257"/>
      <c r="BW29" s="257"/>
      <c r="BX29" s="257"/>
      <c r="BY29" s="257"/>
      <c r="BZ29" s="257"/>
      <c r="CA29" s="257"/>
      <c r="CB29" s="257"/>
      <c r="CC29" s="257"/>
      <c r="CD29" s="257"/>
      <c r="CE29" s="257"/>
      <c r="CF29" s="257"/>
      <c r="CG29" s="257"/>
      <c r="CH29" s="257"/>
      <c r="CI29" s="257"/>
      <c r="CJ29" s="257"/>
      <c r="CK29" s="257"/>
      <c r="CL29" s="257"/>
      <c r="CM29" s="257"/>
      <c r="CN29" s="257"/>
      <c r="CO29" s="257"/>
      <c r="CP29" s="257"/>
      <c r="CQ29" s="257"/>
      <c r="CR29" s="257"/>
      <c r="CS29" s="257"/>
      <c r="CT29" s="257"/>
      <c r="CU29" s="257"/>
      <c r="CV29" s="257"/>
      <c r="CW29" s="257"/>
      <c r="CX29" s="257"/>
      <c r="CY29" s="257"/>
      <c r="CZ29" s="257"/>
      <c r="DA29" s="257"/>
      <c r="DB29" s="257"/>
      <c r="DC29" s="257"/>
      <c r="DD29" s="257"/>
      <c r="DE29" s="257"/>
      <c r="DF29" s="257"/>
      <c r="DG29" s="257"/>
      <c r="DH29" s="257"/>
      <c r="DI29" s="257"/>
      <c r="DJ29" s="257"/>
      <c r="DK29" s="257"/>
      <c r="DL29" s="257"/>
      <c r="DM29" s="257"/>
      <c r="DN29" s="257"/>
      <c r="DO29" s="257"/>
      <c r="DP29" s="257"/>
      <c r="DQ29" s="257"/>
      <c r="DR29" s="257"/>
      <c r="DS29" s="257"/>
      <c r="DT29" s="257"/>
      <c r="DU29" s="257"/>
      <c r="DV29" s="257"/>
      <c r="DW29" s="257"/>
      <c r="DX29" s="257"/>
      <c r="DY29" s="257"/>
      <c r="DZ29" s="257"/>
      <c r="EA29" s="257"/>
      <c r="EB29" s="257"/>
      <c r="EC29" s="257"/>
      <c r="ED29" s="257"/>
      <c r="EE29" s="257"/>
      <c r="EF29" s="257"/>
      <c r="EG29" s="257"/>
      <c r="EH29" s="257"/>
      <c r="EI29" s="257"/>
      <c r="EJ29" s="257"/>
      <c r="EK29" s="257"/>
      <c r="EL29" s="257"/>
      <c r="EM29" s="257"/>
      <c r="EN29" s="257"/>
      <c r="EO29" s="257"/>
      <c r="EP29" s="257"/>
      <c r="EQ29" s="257"/>
      <c r="ER29" s="257"/>
      <c r="ES29" s="257"/>
      <c r="ET29" s="257"/>
      <c r="EU29" s="257"/>
      <c r="EV29" s="257"/>
      <c r="EW29" s="257"/>
      <c r="EX29" s="257"/>
      <c r="EY29" s="257"/>
      <c r="EZ29" s="257"/>
      <c r="FA29" s="257"/>
      <c r="FB29" s="257"/>
      <c r="FC29" s="257"/>
      <c r="FD29" s="257"/>
      <c r="FE29" s="257"/>
      <c r="FF29" s="257"/>
      <c r="FG29" s="257"/>
      <c r="FH29" s="257"/>
      <c r="FI29" s="257"/>
      <c r="FJ29" s="257"/>
      <c r="FK29" s="257"/>
      <c r="FL29" s="257"/>
      <c r="FM29" s="257"/>
      <c r="FN29" s="257"/>
      <c r="FO29" s="257"/>
      <c r="FP29" s="257"/>
      <c r="FQ29" s="257"/>
      <c r="FR29" s="257"/>
      <c r="FS29" s="257"/>
      <c r="FT29" s="257"/>
      <c r="FU29" s="257"/>
      <c r="FV29" s="257"/>
      <c r="FW29" s="257"/>
      <c r="FX29" s="257"/>
      <c r="FY29" s="257"/>
      <c r="FZ29" s="257"/>
      <c r="GA29" s="257"/>
      <c r="GB29" s="257"/>
      <c r="GC29" s="257"/>
      <c r="GD29" s="257"/>
      <c r="GE29" s="257"/>
      <c r="GF29" s="257"/>
      <c r="GG29" s="257"/>
      <c r="GH29" s="257"/>
      <c r="GI29" s="257"/>
      <c r="GJ29" s="257"/>
      <c r="GK29" s="257"/>
      <c r="GL29" s="257"/>
      <c r="GM29" s="257"/>
      <c r="GN29" s="257"/>
      <c r="GO29" s="257"/>
      <c r="GP29" s="257"/>
      <c r="GQ29" s="257"/>
      <c r="GR29" s="257"/>
      <c r="GS29" s="257"/>
      <c r="GT29" s="257"/>
      <c r="GU29" s="257"/>
      <c r="GV29" s="257"/>
      <c r="GW29" s="257"/>
      <c r="GX29" s="257"/>
      <c r="GY29" s="257"/>
      <c r="GZ29" s="257"/>
      <c r="HA29" s="257"/>
      <c r="HB29" s="257"/>
      <c r="HC29" s="257"/>
      <c r="HD29" s="257"/>
      <c r="HE29" s="257"/>
      <c r="HF29" s="257"/>
      <c r="HG29" s="257"/>
      <c r="HH29" s="257"/>
      <c r="HI29" s="257"/>
      <c r="HJ29" s="257"/>
      <c r="HK29" s="257"/>
      <c r="HL29" s="257"/>
      <c r="HM29" s="257"/>
      <c r="HN29" s="257"/>
      <c r="HO29" s="257"/>
      <c r="HP29" s="257"/>
      <c r="HQ29" s="257"/>
      <c r="HR29" s="257"/>
      <c r="HS29" s="257"/>
      <c r="HT29" s="257"/>
      <c r="HU29" s="257"/>
      <c r="HV29" s="257"/>
    </row>
    <row r="30" spans="1:230" ht="31.5" customHeight="1" thickTop="1" x14ac:dyDescent="0.25">
      <c r="A30" s="278"/>
      <c r="B30" s="131" t="s">
        <v>132</v>
      </c>
      <c r="C30" s="280"/>
      <c r="D30" s="280"/>
      <c r="E30" s="280"/>
      <c r="F30" s="281"/>
      <c r="G30" s="282"/>
      <c r="H30" s="280"/>
      <c r="I30" s="280"/>
      <c r="J30" s="281"/>
      <c r="K30" s="282"/>
      <c r="L30" s="284"/>
      <c r="M30" s="280"/>
      <c r="N30" s="280"/>
      <c r="O30" s="280"/>
      <c r="P30" s="280"/>
      <c r="Q30" s="280"/>
      <c r="R30" s="280"/>
      <c r="S30" s="280"/>
      <c r="T30" s="280"/>
      <c r="U30" s="280"/>
      <c r="V30" s="280"/>
      <c r="W30" s="280"/>
      <c r="X30" s="280"/>
      <c r="Y30" s="280"/>
      <c r="Z30" s="280"/>
      <c r="AA30" s="281"/>
      <c r="AB30" s="285"/>
      <c r="AC30" s="284"/>
      <c r="AD30" s="280"/>
      <c r="AE30" s="280"/>
      <c r="AF30" s="280"/>
      <c r="AG30" s="280"/>
      <c r="AH30" s="287"/>
      <c r="AI30" s="287"/>
      <c r="AJ30" s="287"/>
      <c r="AK30" s="287"/>
      <c r="AL30" s="287"/>
      <c r="AM30" s="287"/>
      <c r="AN30" s="287"/>
      <c r="AO30" s="287"/>
      <c r="AP30" s="287"/>
      <c r="AQ30" s="287"/>
      <c r="AR30" s="257"/>
      <c r="AS30" s="257"/>
      <c r="AT30" s="257"/>
      <c r="AU30" s="257"/>
      <c r="AV30" s="257"/>
      <c r="AW30" s="257"/>
      <c r="AX30" s="257"/>
      <c r="AY30" s="257"/>
      <c r="AZ30" s="257"/>
      <c r="BA30" s="257"/>
      <c r="BB30" s="257"/>
      <c r="BC30" s="257"/>
      <c r="BD30" s="257"/>
      <c r="BE30" s="257"/>
      <c r="BF30" s="257"/>
      <c r="BG30" s="257"/>
      <c r="BH30" s="257"/>
      <c r="BI30" s="257"/>
      <c r="BJ30" s="257"/>
      <c r="BK30" s="257"/>
      <c r="BL30" s="257"/>
      <c r="BM30" s="257"/>
      <c r="BN30" s="257"/>
      <c r="BO30" s="257"/>
      <c r="BP30" s="257"/>
      <c r="BQ30" s="257"/>
      <c r="BR30" s="257"/>
      <c r="BS30" s="257"/>
      <c r="BT30" s="257"/>
      <c r="BU30" s="257"/>
      <c r="BV30" s="257"/>
      <c r="BW30" s="257"/>
      <c r="BX30" s="257"/>
      <c r="BY30" s="257"/>
      <c r="BZ30" s="257"/>
      <c r="CA30" s="257"/>
      <c r="CB30" s="257"/>
      <c r="CC30" s="257"/>
      <c r="CD30" s="257"/>
      <c r="CE30" s="257"/>
      <c r="CF30" s="257"/>
      <c r="CG30" s="257"/>
      <c r="CH30" s="257"/>
      <c r="CI30" s="257"/>
      <c r="CJ30" s="257"/>
      <c r="CK30" s="257"/>
      <c r="CL30" s="257"/>
      <c r="CM30" s="257"/>
      <c r="CN30" s="257"/>
      <c r="CO30" s="257"/>
      <c r="CP30" s="257"/>
      <c r="CQ30" s="257"/>
      <c r="CR30" s="257"/>
      <c r="CS30" s="257"/>
      <c r="CT30" s="257"/>
      <c r="CU30" s="257"/>
      <c r="CV30" s="257"/>
      <c r="CW30" s="257"/>
      <c r="CX30" s="257"/>
      <c r="CY30" s="257"/>
      <c r="CZ30" s="257"/>
      <c r="DA30" s="257"/>
      <c r="DB30" s="257"/>
      <c r="DC30" s="257"/>
      <c r="DD30" s="257"/>
      <c r="DE30" s="257"/>
      <c r="DF30" s="257"/>
      <c r="DG30" s="257"/>
      <c r="DH30" s="257"/>
      <c r="DI30" s="257"/>
      <c r="DJ30" s="257"/>
      <c r="DK30" s="257"/>
      <c r="DL30" s="257"/>
      <c r="DM30" s="257"/>
      <c r="DN30" s="257"/>
      <c r="DO30" s="257"/>
      <c r="DP30" s="257"/>
      <c r="DQ30" s="257"/>
      <c r="DR30" s="257"/>
      <c r="DS30" s="257"/>
      <c r="DT30" s="257"/>
      <c r="DU30" s="257"/>
      <c r="DV30" s="257"/>
      <c r="DW30" s="257"/>
      <c r="DX30" s="257"/>
      <c r="DY30" s="257"/>
      <c r="DZ30" s="257"/>
      <c r="EA30" s="257"/>
      <c r="EB30" s="257"/>
      <c r="EC30" s="257"/>
      <c r="ED30" s="257"/>
      <c r="EE30" s="257"/>
      <c r="EF30" s="257"/>
      <c r="EG30" s="257"/>
      <c r="EH30" s="257"/>
      <c r="EI30" s="257"/>
      <c r="EJ30" s="257"/>
      <c r="EK30" s="257"/>
      <c r="EL30" s="257"/>
      <c r="EM30" s="257"/>
      <c r="EN30" s="257"/>
      <c r="EO30" s="257"/>
      <c r="EP30" s="257"/>
      <c r="EQ30" s="257"/>
      <c r="ER30" s="257"/>
      <c r="ES30" s="257"/>
      <c r="ET30" s="257"/>
      <c r="EU30" s="257"/>
      <c r="EV30" s="257"/>
      <c r="EW30" s="257"/>
      <c r="EX30" s="257"/>
      <c r="EY30" s="257"/>
      <c r="EZ30" s="257"/>
      <c r="FA30" s="257"/>
      <c r="FB30" s="257"/>
      <c r="FC30" s="257"/>
      <c r="FD30" s="257"/>
      <c r="FE30" s="257"/>
      <c r="FF30" s="257"/>
      <c r="FG30" s="257"/>
      <c r="FH30" s="257"/>
      <c r="FI30" s="257"/>
      <c r="FJ30" s="257"/>
      <c r="FK30" s="257"/>
      <c r="FL30" s="257"/>
      <c r="FM30" s="257"/>
      <c r="FN30" s="257"/>
      <c r="FO30" s="257"/>
      <c r="FP30" s="257"/>
      <c r="FQ30" s="257"/>
      <c r="FR30" s="257"/>
      <c r="FS30" s="257"/>
      <c r="FT30" s="257"/>
      <c r="FU30" s="257"/>
      <c r="FV30" s="257"/>
      <c r="FW30" s="257"/>
      <c r="FX30" s="257"/>
      <c r="FY30" s="257"/>
      <c r="FZ30" s="257"/>
      <c r="GA30" s="257"/>
      <c r="GB30" s="257"/>
      <c r="GC30" s="257"/>
      <c r="GD30" s="257"/>
      <c r="GE30" s="257"/>
      <c r="GF30" s="257"/>
      <c r="GG30" s="257"/>
      <c r="GH30" s="257"/>
      <c r="GI30" s="257"/>
      <c r="GJ30" s="257"/>
      <c r="GK30" s="257"/>
      <c r="GL30" s="257"/>
      <c r="GM30" s="257"/>
      <c r="GN30" s="257"/>
      <c r="GO30" s="257"/>
      <c r="GP30" s="257"/>
      <c r="GQ30" s="257"/>
      <c r="GR30" s="257"/>
      <c r="GS30" s="257"/>
      <c r="GT30" s="257"/>
      <c r="GU30" s="257"/>
      <c r="GV30" s="257"/>
      <c r="GW30" s="257"/>
      <c r="GX30" s="257"/>
      <c r="GY30" s="257"/>
      <c r="GZ30" s="257"/>
      <c r="HA30" s="257"/>
      <c r="HB30" s="257"/>
      <c r="HC30" s="257"/>
      <c r="HD30" s="257"/>
      <c r="HE30" s="257"/>
      <c r="HF30" s="257"/>
      <c r="HG30" s="257"/>
      <c r="HH30" s="257"/>
      <c r="HI30" s="257"/>
      <c r="HJ30" s="257"/>
      <c r="HK30" s="257"/>
      <c r="HL30" s="257"/>
      <c r="HM30" s="257"/>
      <c r="HN30" s="257"/>
      <c r="HO30" s="257"/>
      <c r="HP30" s="257"/>
      <c r="HQ30" s="257"/>
      <c r="HR30" s="257"/>
      <c r="HS30" s="257"/>
      <c r="HT30" s="257"/>
      <c r="HU30" s="257"/>
      <c r="HV30" s="257"/>
    </row>
    <row r="31" spans="1:230" ht="31.5" customHeight="1" x14ac:dyDescent="0.25">
      <c r="A31" s="278"/>
      <c r="B31" s="288"/>
      <c r="C31" s="280"/>
      <c r="D31" s="280"/>
      <c r="E31" s="280"/>
      <c r="F31" s="281"/>
      <c r="G31" s="282"/>
      <c r="H31" s="280"/>
      <c r="I31" s="280"/>
      <c r="J31" s="281"/>
      <c r="K31" s="282"/>
      <c r="L31" s="284"/>
      <c r="M31" s="280"/>
      <c r="N31" s="280"/>
      <c r="O31" s="280"/>
      <c r="P31" s="280"/>
      <c r="Q31" s="280"/>
      <c r="R31" s="280"/>
      <c r="S31" s="280"/>
      <c r="T31" s="280"/>
      <c r="U31" s="280"/>
      <c r="V31" s="280"/>
      <c r="W31" s="280"/>
      <c r="X31" s="280"/>
      <c r="Y31" s="280"/>
      <c r="Z31" s="280"/>
      <c r="AA31" s="281"/>
      <c r="AB31" s="285"/>
      <c r="AC31" s="284"/>
      <c r="AD31" s="280"/>
      <c r="AE31" s="280"/>
      <c r="AF31" s="280"/>
      <c r="AG31" s="280"/>
      <c r="AH31" s="287"/>
      <c r="AI31" s="287"/>
      <c r="AJ31" s="287"/>
      <c r="AK31" s="287"/>
      <c r="AL31" s="287"/>
      <c r="AM31" s="287"/>
      <c r="AN31" s="287"/>
      <c r="AO31" s="287"/>
      <c r="AP31" s="287"/>
      <c r="AQ31" s="287"/>
      <c r="AR31" s="257"/>
      <c r="AS31" s="257"/>
      <c r="AT31" s="257"/>
      <c r="AU31" s="257"/>
      <c r="AV31" s="257"/>
      <c r="AW31" s="257"/>
      <c r="AX31" s="257"/>
      <c r="AY31" s="257"/>
      <c r="AZ31" s="257"/>
      <c r="BA31" s="257"/>
      <c r="BB31" s="257"/>
      <c r="BC31" s="257"/>
      <c r="BD31" s="257"/>
      <c r="BE31" s="257"/>
      <c r="BF31" s="257"/>
      <c r="BG31" s="257"/>
      <c r="BH31" s="257"/>
      <c r="BI31" s="257"/>
      <c r="BJ31" s="257"/>
      <c r="BK31" s="257"/>
      <c r="BL31" s="257"/>
      <c r="BM31" s="257"/>
      <c r="BN31" s="257"/>
      <c r="BO31" s="257"/>
      <c r="BP31" s="257"/>
      <c r="BQ31" s="257"/>
      <c r="BR31" s="257"/>
      <c r="BS31" s="257"/>
      <c r="BT31" s="257"/>
      <c r="BU31" s="257"/>
      <c r="BV31" s="257"/>
      <c r="BW31" s="257"/>
      <c r="BX31" s="257"/>
      <c r="BY31" s="257"/>
      <c r="BZ31" s="257"/>
      <c r="CA31" s="257"/>
      <c r="CB31" s="257"/>
      <c r="CC31" s="257"/>
      <c r="CD31" s="257"/>
      <c r="CE31" s="257"/>
      <c r="CF31" s="257"/>
      <c r="CG31" s="257"/>
      <c r="CH31" s="257"/>
      <c r="CI31" s="257"/>
      <c r="CJ31" s="257"/>
      <c r="CK31" s="257"/>
      <c r="CL31" s="257"/>
      <c r="CM31" s="257"/>
      <c r="CN31" s="257"/>
      <c r="CO31" s="257"/>
      <c r="CP31" s="257"/>
      <c r="CQ31" s="257"/>
      <c r="CR31" s="257"/>
      <c r="CS31" s="257"/>
      <c r="CT31" s="257"/>
      <c r="CU31" s="257"/>
      <c r="CV31" s="257"/>
      <c r="CW31" s="257"/>
      <c r="CX31" s="257"/>
      <c r="CY31" s="257"/>
      <c r="CZ31" s="257"/>
      <c r="DA31" s="257"/>
      <c r="DB31" s="257"/>
      <c r="DC31" s="257"/>
      <c r="DD31" s="257"/>
      <c r="DE31" s="257"/>
      <c r="DF31" s="257"/>
      <c r="DG31" s="257"/>
      <c r="DH31" s="257"/>
      <c r="DI31" s="257"/>
      <c r="DJ31" s="257"/>
      <c r="DK31" s="257"/>
      <c r="DL31" s="257"/>
      <c r="DM31" s="257"/>
      <c r="DN31" s="257"/>
      <c r="DO31" s="257"/>
      <c r="DP31" s="257"/>
      <c r="DQ31" s="257"/>
      <c r="DR31" s="257"/>
      <c r="DS31" s="257"/>
      <c r="DT31" s="257"/>
      <c r="DU31" s="257"/>
      <c r="DV31" s="257"/>
      <c r="DW31" s="257"/>
      <c r="DX31" s="257"/>
      <c r="DY31" s="257"/>
      <c r="DZ31" s="257"/>
      <c r="EA31" s="257"/>
      <c r="EB31" s="257"/>
      <c r="EC31" s="257"/>
      <c r="ED31" s="257"/>
      <c r="EE31" s="257"/>
      <c r="EF31" s="257"/>
      <c r="EG31" s="257"/>
      <c r="EH31" s="257"/>
      <c r="EI31" s="257"/>
      <c r="EJ31" s="257"/>
      <c r="EK31" s="257"/>
      <c r="EL31" s="257"/>
      <c r="EM31" s="257"/>
      <c r="EN31" s="257"/>
      <c r="EO31" s="257"/>
      <c r="EP31" s="257"/>
      <c r="EQ31" s="257"/>
      <c r="ER31" s="257"/>
      <c r="ES31" s="257"/>
      <c r="ET31" s="257"/>
      <c r="EU31" s="257"/>
      <c r="EV31" s="257"/>
      <c r="EW31" s="257"/>
      <c r="EX31" s="257"/>
      <c r="EY31" s="257"/>
      <c r="EZ31" s="257"/>
      <c r="FA31" s="257"/>
      <c r="FB31" s="257"/>
      <c r="FC31" s="257"/>
      <c r="FD31" s="257"/>
      <c r="FE31" s="257"/>
      <c r="FF31" s="257"/>
      <c r="FG31" s="257"/>
      <c r="FH31" s="257"/>
      <c r="FI31" s="257"/>
      <c r="FJ31" s="257"/>
      <c r="FK31" s="257"/>
      <c r="FL31" s="257"/>
      <c r="FM31" s="257"/>
      <c r="FN31" s="257"/>
      <c r="FO31" s="257"/>
      <c r="FP31" s="257"/>
      <c r="FQ31" s="257"/>
      <c r="FR31" s="257"/>
      <c r="FS31" s="257"/>
      <c r="FT31" s="257"/>
      <c r="FU31" s="257"/>
      <c r="FV31" s="257"/>
      <c r="FW31" s="257"/>
      <c r="FX31" s="257"/>
      <c r="FY31" s="257"/>
      <c r="FZ31" s="257"/>
      <c r="GA31" s="257"/>
      <c r="GB31" s="257"/>
      <c r="GC31" s="257"/>
      <c r="GD31" s="257"/>
      <c r="GE31" s="257"/>
      <c r="GF31" s="257"/>
      <c r="GG31" s="257"/>
      <c r="GH31" s="257"/>
      <c r="GI31" s="257"/>
      <c r="GJ31" s="257"/>
      <c r="GK31" s="257"/>
      <c r="GL31" s="257"/>
      <c r="GM31" s="257"/>
      <c r="GN31" s="257"/>
      <c r="GO31" s="257"/>
      <c r="GP31" s="257"/>
      <c r="GQ31" s="257"/>
      <c r="GR31" s="257"/>
      <c r="GS31" s="257"/>
      <c r="GT31" s="257"/>
      <c r="GU31" s="257"/>
      <c r="GV31" s="257"/>
      <c r="GW31" s="257"/>
      <c r="GX31" s="257"/>
      <c r="GY31" s="257"/>
      <c r="GZ31" s="257"/>
      <c r="HA31" s="257"/>
      <c r="HB31" s="257"/>
      <c r="HC31" s="257"/>
      <c r="HD31" s="257"/>
      <c r="HE31" s="257"/>
      <c r="HF31" s="257"/>
      <c r="HG31" s="257"/>
      <c r="HH31" s="257"/>
      <c r="HI31" s="257"/>
      <c r="HJ31" s="257"/>
      <c r="HK31" s="257"/>
      <c r="HL31" s="257"/>
      <c r="HM31" s="257"/>
      <c r="HN31" s="257"/>
      <c r="HO31" s="257"/>
      <c r="HP31" s="257"/>
      <c r="HQ31" s="257"/>
      <c r="HR31" s="257"/>
      <c r="HS31" s="257"/>
      <c r="HT31" s="257"/>
      <c r="HU31" s="257"/>
      <c r="HV31" s="257"/>
    </row>
    <row r="32" spans="1:230" ht="31.5" customHeight="1" x14ac:dyDescent="0.25">
      <c r="A32" s="278"/>
      <c r="B32" s="288"/>
      <c r="C32" s="280"/>
      <c r="D32" s="280"/>
      <c r="E32" s="280"/>
      <c r="F32" s="281"/>
      <c r="G32" s="282"/>
      <c r="H32" s="280"/>
      <c r="I32" s="280"/>
      <c r="J32" s="281"/>
      <c r="K32" s="282"/>
      <c r="L32" s="284"/>
      <c r="M32" s="280"/>
      <c r="N32" s="280"/>
      <c r="O32" s="280"/>
      <c r="P32" s="280"/>
      <c r="Q32" s="280"/>
      <c r="R32" s="280"/>
      <c r="S32" s="280"/>
      <c r="T32" s="280"/>
      <c r="U32" s="280"/>
      <c r="V32" s="280"/>
      <c r="W32" s="280"/>
      <c r="X32" s="280"/>
      <c r="Y32" s="280"/>
      <c r="Z32" s="280"/>
      <c r="AA32" s="281"/>
      <c r="AB32" s="285"/>
      <c r="AC32" s="284"/>
      <c r="AD32" s="280"/>
      <c r="AE32" s="280"/>
      <c r="AF32" s="280"/>
      <c r="AG32" s="280"/>
      <c r="AH32" s="287"/>
      <c r="AI32" s="287"/>
      <c r="AJ32" s="287"/>
      <c r="AK32" s="287"/>
      <c r="AL32" s="287"/>
      <c r="AM32" s="287"/>
      <c r="AN32" s="287"/>
      <c r="AO32" s="287"/>
      <c r="AP32" s="287"/>
      <c r="AQ32" s="287"/>
      <c r="AR32" s="257"/>
      <c r="AS32" s="257"/>
      <c r="AT32" s="257"/>
      <c r="AU32" s="257"/>
      <c r="AV32" s="257"/>
      <c r="AW32" s="257"/>
      <c r="AX32" s="257"/>
      <c r="AY32" s="257"/>
      <c r="AZ32" s="257"/>
      <c r="BA32" s="257"/>
      <c r="BB32" s="257"/>
      <c r="BC32" s="257"/>
      <c r="BD32" s="257"/>
      <c r="BE32" s="257"/>
      <c r="BF32" s="257"/>
      <c r="BG32" s="257"/>
      <c r="BH32" s="257"/>
      <c r="BI32" s="257"/>
      <c r="BJ32" s="257"/>
      <c r="BK32" s="257"/>
      <c r="BL32" s="257"/>
      <c r="BM32" s="257"/>
      <c r="BN32" s="257"/>
      <c r="BO32" s="257"/>
      <c r="BP32" s="257"/>
      <c r="BQ32" s="257"/>
      <c r="BR32" s="257"/>
      <c r="BS32" s="257"/>
      <c r="BT32" s="257"/>
      <c r="BU32" s="257"/>
      <c r="BV32" s="257"/>
      <c r="BW32" s="257"/>
      <c r="BX32" s="257"/>
      <c r="BY32" s="257"/>
      <c r="BZ32" s="257"/>
      <c r="CA32" s="257"/>
      <c r="CB32" s="257"/>
      <c r="CC32" s="257"/>
      <c r="CD32" s="257"/>
      <c r="CE32" s="257"/>
      <c r="CF32" s="257"/>
      <c r="CG32" s="257"/>
      <c r="CH32" s="257"/>
      <c r="CI32" s="257"/>
      <c r="CJ32" s="257"/>
      <c r="CK32" s="257"/>
      <c r="CL32" s="257"/>
      <c r="CM32" s="257"/>
      <c r="CN32" s="257"/>
      <c r="CO32" s="257"/>
      <c r="CP32" s="257"/>
      <c r="CQ32" s="257"/>
      <c r="CR32" s="257"/>
      <c r="CS32" s="257"/>
      <c r="CT32" s="257"/>
      <c r="CU32" s="257"/>
      <c r="CV32" s="257"/>
      <c r="CW32" s="257"/>
      <c r="CX32" s="257"/>
      <c r="CY32" s="257"/>
      <c r="CZ32" s="257"/>
      <c r="DA32" s="257"/>
      <c r="DB32" s="257"/>
      <c r="DC32" s="257"/>
      <c r="DD32" s="257"/>
      <c r="DE32" s="257"/>
      <c r="DF32" s="257"/>
      <c r="DG32" s="257"/>
      <c r="DH32" s="257"/>
      <c r="DI32" s="257"/>
      <c r="DJ32" s="257"/>
      <c r="DK32" s="257"/>
      <c r="DL32" s="257"/>
      <c r="DM32" s="257"/>
      <c r="DN32" s="257"/>
      <c r="DO32" s="257"/>
      <c r="DP32" s="257"/>
      <c r="DQ32" s="257"/>
      <c r="DR32" s="257"/>
      <c r="DS32" s="257"/>
      <c r="DT32" s="257"/>
      <c r="DU32" s="257"/>
      <c r="DV32" s="257"/>
      <c r="DW32" s="257"/>
      <c r="DX32" s="257"/>
      <c r="DY32" s="257"/>
      <c r="DZ32" s="257"/>
      <c r="EA32" s="257"/>
      <c r="EB32" s="257"/>
      <c r="EC32" s="257"/>
      <c r="ED32" s="257"/>
      <c r="EE32" s="257"/>
      <c r="EF32" s="257"/>
      <c r="EG32" s="257"/>
      <c r="EH32" s="257"/>
      <c r="EI32" s="257"/>
      <c r="EJ32" s="257"/>
      <c r="EK32" s="257"/>
      <c r="EL32" s="257"/>
      <c r="EM32" s="257"/>
      <c r="EN32" s="257"/>
      <c r="EO32" s="257"/>
      <c r="EP32" s="257"/>
      <c r="EQ32" s="257"/>
      <c r="ER32" s="257"/>
      <c r="ES32" s="257"/>
      <c r="ET32" s="257"/>
      <c r="EU32" s="257"/>
      <c r="EV32" s="257"/>
      <c r="EW32" s="257"/>
      <c r="EX32" s="257"/>
      <c r="EY32" s="257"/>
      <c r="EZ32" s="257"/>
      <c r="FA32" s="257"/>
      <c r="FB32" s="257"/>
      <c r="FC32" s="257"/>
      <c r="FD32" s="257"/>
      <c r="FE32" s="257"/>
      <c r="FF32" s="257"/>
      <c r="FG32" s="257"/>
      <c r="FH32" s="257"/>
      <c r="FI32" s="257"/>
      <c r="FJ32" s="257"/>
      <c r="FK32" s="257"/>
      <c r="FL32" s="257"/>
      <c r="FM32" s="257"/>
      <c r="FN32" s="257"/>
      <c r="FO32" s="257"/>
      <c r="FP32" s="257"/>
      <c r="FQ32" s="257"/>
      <c r="FR32" s="257"/>
      <c r="FS32" s="257"/>
      <c r="FT32" s="257"/>
      <c r="FU32" s="257"/>
      <c r="FV32" s="257"/>
      <c r="FW32" s="257"/>
      <c r="FX32" s="257"/>
      <c r="FY32" s="257"/>
      <c r="FZ32" s="257"/>
      <c r="GA32" s="257"/>
      <c r="GB32" s="257"/>
      <c r="GC32" s="257"/>
      <c r="GD32" s="257"/>
      <c r="GE32" s="257"/>
      <c r="GF32" s="257"/>
      <c r="GG32" s="257"/>
      <c r="GH32" s="257"/>
      <c r="GI32" s="257"/>
      <c r="GJ32" s="257"/>
      <c r="GK32" s="257"/>
      <c r="GL32" s="257"/>
      <c r="GM32" s="257"/>
      <c r="GN32" s="257"/>
      <c r="GO32" s="257"/>
      <c r="GP32" s="257"/>
      <c r="GQ32" s="257"/>
      <c r="GR32" s="257"/>
      <c r="GS32" s="257"/>
      <c r="GT32" s="257"/>
      <c r="GU32" s="257"/>
      <c r="GV32" s="257"/>
      <c r="GW32" s="257"/>
      <c r="GX32" s="257"/>
      <c r="GY32" s="257"/>
      <c r="GZ32" s="257"/>
      <c r="HA32" s="257"/>
      <c r="HB32" s="257"/>
      <c r="HC32" s="257"/>
      <c r="HD32" s="257"/>
      <c r="HE32" s="257"/>
      <c r="HF32" s="257"/>
      <c r="HG32" s="257"/>
      <c r="HH32" s="257"/>
      <c r="HI32" s="257"/>
      <c r="HJ32" s="257"/>
      <c r="HK32" s="257"/>
      <c r="HL32" s="257"/>
      <c r="HM32" s="257"/>
      <c r="HN32" s="257"/>
      <c r="HO32" s="257"/>
      <c r="HP32" s="257"/>
      <c r="HQ32" s="257"/>
      <c r="HR32" s="257"/>
      <c r="HS32" s="257"/>
      <c r="HT32" s="257"/>
      <c r="HU32" s="257"/>
      <c r="HV32" s="257"/>
    </row>
    <row r="33" spans="1:230" ht="31.5" customHeight="1" x14ac:dyDescent="0.25">
      <c r="A33" s="278"/>
      <c r="B33" s="288"/>
      <c r="C33" s="280"/>
      <c r="D33" s="280"/>
      <c r="E33" s="280"/>
      <c r="F33" s="281"/>
      <c r="G33" s="282"/>
      <c r="H33" s="280"/>
      <c r="I33" s="280"/>
      <c r="J33" s="281"/>
      <c r="K33" s="282"/>
      <c r="L33" s="284"/>
      <c r="M33" s="280"/>
      <c r="N33" s="280"/>
      <c r="O33" s="280"/>
      <c r="P33" s="280"/>
      <c r="Q33" s="280"/>
      <c r="R33" s="280"/>
      <c r="S33" s="280"/>
      <c r="T33" s="280"/>
      <c r="U33" s="280"/>
      <c r="V33" s="280"/>
      <c r="W33" s="280"/>
      <c r="X33" s="280"/>
      <c r="Y33" s="280"/>
      <c r="Z33" s="280"/>
      <c r="AA33" s="281"/>
      <c r="AB33" s="285"/>
      <c r="AC33" s="284"/>
      <c r="AD33" s="280"/>
      <c r="AE33" s="280"/>
      <c r="AF33" s="280"/>
      <c r="AG33" s="280"/>
      <c r="AH33" s="287"/>
      <c r="AI33" s="287"/>
      <c r="AJ33" s="287"/>
      <c r="AK33" s="287"/>
      <c r="AL33" s="287"/>
      <c r="AM33" s="287"/>
      <c r="AN33" s="287"/>
      <c r="AO33" s="287"/>
      <c r="AP33" s="287"/>
      <c r="AQ33" s="287"/>
      <c r="AR33" s="257"/>
      <c r="AS33" s="257"/>
      <c r="AT33" s="257"/>
      <c r="AU33" s="257"/>
      <c r="AV33" s="257"/>
      <c r="AW33" s="257"/>
      <c r="AX33" s="257"/>
      <c r="AY33" s="257"/>
      <c r="AZ33" s="257"/>
      <c r="BA33" s="257"/>
      <c r="BB33" s="257"/>
      <c r="BC33" s="257"/>
      <c r="BD33" s="257"/>
      <c r="BE33" s="257"/>
      <c r="BF33" s="257"/>
      <c r="BG33" s="257"/>
      <c r="BH33" s="257"/>
      <c r="BI33" s="257"/>
      <c r="BJ33" s="257"/>
      <c r="BK33" s="257"/>
      <c r="BL33" s="257"/>
      <c r="BM33" s="257"/>
      <c r="BN33" s="257"/>
      <c r="BO33" s="257"/>
      <c r="BP33" s="257"/>
      <c r="BQ33" s="257"/>
      <c r="BR33" s="257"/>
      <c r="BS33" s="257"/>
      <c r="BT33" s="257"/>
      <c r="BU33" s="257"/>
      <c r="BV33" s="257"/>
      <c r="BW33" s="257"/>
      <c r="BX33" s="257"/>
      <c r="BY33" s="257"/>
      <c r="BZ33" s="257"/>
      <c r="CA33" s="257"/>
      <c r="CB33" s="257"/>
      <c r="CC33" s="257"/>
      <c r="CD33" s="257"/>
      <c r="CE33" s="257"/>
      <c r="CF33" s="257"/>
      <c r="CG33" s="257"/>
      <c r="CH33" s="257"/>
      <c r="CI33" s="257"/>
      <c r="CJ33" s="257"/>
      <c r="CK33" s="257"/>
      <c r="CL33" s="257"/>
      <c r="CM33" s="257"/>
      <c r="CN33" s="257"/>
      <c r="CO33" s="257"/>
      <c r="CP33" s="257"/>
      <c r="CQ33" s="257"/>
      <c r="CR33" s="257"/>
      <c r="CS33" s="257"/>
      <c r="CT33" s="257"/>
      <c r="CU33" s="257"/>
      <c r="CV33" s="257"/>
      <c r="CW33" s="257"/>
      <c r="CX33" s="257"/>
      <c r="CY33" s="257"/>
      <c r="CZ33" s="257"/>
      <c r="DA33" s="257"/>
      <c r="DB33" s="257"/>
      <c r="DC33" s="257"/>
      <c r="DD33" s="257"/>
      <c r="DE33" s="257"/>
      <c r="DF33" s="257"/>
      <c r="DG33" s="257"/>
      <c r="DH33" s="257"/>
      <c r="DI33" s="257"/>
      <c r="DJ33" s="257"/>
      <c r="DK33" s="257"/>
      <c r="DL33" s="257"/>
      <c r="DM33" s="257"/>
      <c r="DN33" s="257"/>
      <c r="DO33" s="257"/>
      <c r="DP33" s="257"/>
      <c r="DQ33" s="257"/>
      <c r="DR33" s="257"/>
      <c r="DS33" s="257"/>
      <c r="DT33" s="257"/>
      <c r="DU33" s="257"/>
      <c r="DV33" s="257"/>
      <c r="DW33" s="257"/>
      <c r="DX33" s="257"/>
      <c r="DY33" s="257"/>
      <c r="DZ33" s="257"/>
      <c r="EA33" s="257"/>
      <c r="EB33" s="257"/>
      <c r="EC33" s="257"/>
      <c r="ED33" s="257"/>
      <c r="EE33" s="257"/>
      <c r="EF33" s="257"/>
      <c r="EG33" s="257"/>
      <c r="EH33" s="257"/>
      <c r="EI33" s="257"/>
      <c r="EJ33" s="257"/>
      <c r="EK33" s="257"/>
      <c r="EL33" s="257"/>
      <c r="EM33" s="257"/>
      <c r="EN33" s="257"/>
      <c r="EO33" s="257"/>
      <c r="EP33" s="257"/>
      <c r="EQ33" s="257"/>
      <c r="ER33" s="257"/>
      <c r="ES33" s="257"/>
      <c r="ET33" s="257"/>
      <c r="EU33" s="257"/>
      <c r="EV33" s="257"/>
      <c r="EW33" s="257"/>
      <c r="EX33" s="257"/>
      <c r="EY33" s="257"/>
      <c r="EZ33" s="257"/>
      <c r="FA33" s="257"/>
      <c r="FB33" s="257"/>
      <c r="FC33" s="257"/>
      <c r="FD33" s="257"/>
      <c r="FE33" s="257"/>
      <c r="FF33" s="257"/>
      <c r="FG33" s="257"/>
      <c r="FH33" s="257"/>
      <c r="FI33" s="257"/>
      <c r="FJ33" s="257"/>
      <c r="FK33" s="257"/>
      <c r="FL33" s="257"/>
      <c r="FM33" s="257"/>
      <c r="FN33" s="257"/>
      <c r="FO33" s="257"/>
      <c r="FP33" s="257"/>
      <c r="FQ33" s="257"/>
      <c r="FR33" s="257"/>
      <c r="FS33" s="257"/>
      <c r="FT33" s="257"/>
      <c r="FU33" s="257"/>
      <c r="FV33" s="257"/>
      <c r="FW33" s="257"/>
      <c r="FX33" s="257"/>
      <c r="FY33" s="257"/>
      <c r="FZ33" s="257"/>
      <c r="GA33" s="257"/>
      <c r="GB33" s="257"/>
      <c r="GC33" s="257"/>
      <c r="GD33" s="257"/>
      <c r="GE33" s="257"/>
      <c r="GF33" s="257"/>
      <c r="GG33" s="257"/>
      <c r="GH33" s="257"/>
      <c r="GI33" s="257"/>
      <c r="GJ33" s="257"/>
      <c r="GK33" s="257"/>
      <c r="GL33" s="257"/>
      <c r="GM33" s="257"/>
      <c r="GN33" s="257"/>
      <c r="GO33" s="257"/>
      <c r="GP33" s="257"/>
      <c r="GQ33" s="257"/>
      <c r="GR33" s="257"/>
      <c r="GS33" s="257"/>
      <c r="GT33" s="257"/>
      <c r="GU33" s="257"/>
      <c r="GV33" s="257"/>
      <c r="GW33" s="257"/>
      <c r="GX33" s="257"/>
      <c r="GY33" s="257"/>
      <c r="GZ33" s="257"/>
      <c r="HA33" s="257"/>
      <c r="HB33" s="257"/>
      <c r="HC33" s="257"/>
      <c r="HD33" s="257"/>
      <c r="HE33" s="257"/>
      <c r="HF33" s="257"/>
      <c r="HG33" s="257"/>
      <c r="HH33" s="257"/>
      <c r="HI33" s="257"/>
      <c r="HJ33" s="257"/>
      <c r="HK33" s="257"/>
      <c r="HL33" s="257"/>
      <c r="HM33" s="257"/>
      <c r="HN33" s="257"/>
      <c r="HO33" s="257"/>
      <c r="HP33" s="257"/>
      <c r="HQ33" s="257"/>
      <c r="HR33" s="257"/>
      <c r="HS33" s="257"/>
      <c r="HT33" s="257"/>
      <c r="HU33" s="257"/>
      <c r="HV33" s="257"/>
    </row>
    <row r="34" spans="1:230" ht="31.5" customHeight="1" x14ac:dyDescent="0.25">
      <c r="A34" s="278"/>
      <c r="B34" s="288"/>
      <c r="C34" s="280"/>
      <c r="D34" s="280"/>
      <c r="E34" s="280"/>
      <c r="F34" s="281"/>
      <c r="G34" s="282"/>
      <c r="H34" s="280"/>
      <c r="I34" s="280"/>
      <c r="J34" s="281"/>
      <c r="K34" s="282"/>
      <c r="L34" s="284"/>
      <c r="M34" s="280"/>
      <c r="N34" s="280"/>
      <c r="O34" s="280"/>
      <c r="P34" s="280"/>
      <c r="Q34" s="280"/>
      <c r="R34" s="280"/>
      <c r="S34" s="280"/>
      <c r="T34" s="280"/>
      <c r="U34" s="280"/>
      <c r="V34" s="280"/>
      <c r="W34" s="280"/>
      <c r="X34" s="280"/>
      <c r="Y34" s="280"/>
      <c r="Z34" s="280"/>
      <c r="AA34" s="281"/>
      <c r="AB34" s="285"/>
      <c r="AC34" s="284"/>
      <c r="AD34" s="280"/>
      <c r="AE34" s="280"/>
      <c r="AF34" s="280"/>
      <c r="AG34" s="280"/>
      <c r="AH34" s="287"/>
      <c r="AI34" s="287"/>
      <c r="AJ34" s="287"/>
      <c r="AK34" s="287"/>
      <c r="AL34" s="287"/>
      <c r="AM34" s="287"/>
      <c r="AN34" s="287"/>
      <c r="AO34" s="287"/>
      <c r="AP34" s="287"/>
      <c r="AQ34" s="287"/>
      <c r="AR34" s="257"/>
      <c r="AS34" s="257"/>
      <c r="AT34" s="257"/>
      <c r="AU34" s="257"/>
      <c r="AV34" s="257"/>
      <c r="AW34" s="257"/>
      <c r="AX34" s="257"/>
      <c r="AY34" s="257"/>
      <c r="AZ34" s="257"/>
      <c r="BA34" s="257"/>
      <c r="BB34" s="257"/>
      <c r="BC34" s="257"/>
      <c r="BD34" s="257"/>
      <c r="BE34" s="257"/>
      <c r="BF34" s="257"/>
      <c r="BG34" s="257"/>
      <c r="BH34" s="257"/>
      <c r="BI34" s="257"/>
      <c r="BJ34" s="257"/>
      <c r="BK34" s="257"/>
      <c r="BL34" s="257"/>
      <c r="BM34" s="257"/>
      <c r="BN34" s="257"/>
      <c r="BO34" s="257"/>
      <c r="BP34" s="257"/>
      <c r="BQ34" s="257"/>
      <c r="BR34" s="257"/>
      <c r="BS34" s="257"/>
      <c r="BT34" s="257"/>
      <c r="BU34" s="257"/>
      <c r="BV34" s="257"/>
      <c r="BW34" s="257"/>
      <c r="BX34" s="257"/>
      <c r="BY34" s="257"/>
      <c r="BZ34" s="257"/>
      <c r="CA34" s="257"/>
      <c r="CB34" s="257"/>
      <c r="CC34" s="257"/>
      <c r="CD34" s="257"/>
      <c r="CE34" s="257"/>
      <c r="CF34" s="257"/>
      <c r="CG34" s="257"/>
      <c r="CH34" s="257"/>
      <c r="CI34" s="257"/>
      <c r="CJ34" s="257"/>
      <c r="CK34" s="257"/>
      <c r="CL34" s="257"/>
      <c r="CM34" s="257"/>
      <c r="CN34" s="257"/>
      <c r="CO34" s="257"/>
      <c r="CP34" s="257"/>
      <c r="CQ34" s="257"/>
      <c r="CR34" s="257"/>
      <c r="CS34" s="257"/>
      <c r="CT34" s="257"/>
      <c r="CU34" s="257"/>
      <c r="CV34" s="257"/>
      <c r="CW34" s="257"/>
      <c r="CX34" s="257"/>
      <c r="CY34" s="257"/>
      <c r="CZ34" s="257"/>
      <c r="DA34" s="257"/>
      <c r="DB34" s="257"/>
      <c r="DC34" s="257"/>
      <c r="DD34" s="257"/>
      <c r="DE34" s="257"/>
      <c r="DF34" s="257"/>
      <c r="DG34" s="257"/>
      <c r="DH34" s="257"/>
      <c r="DI34" s="257"/>
      <c r="DJ34" s="257"/>
      <c r="DK34" s="257"/>
      <c r="DL34" s="257"/>
      <c r="DM34" s="257"/>
      <c r="DN34" s="257"/>
      <c r="DO34" s="257"/>
      <c r="DP34" s="257"/>
      <c r="DQ34" s="257"/>
      <c r="DR34" s="257"/>
      <c r="DS34" s="257"/>
      <c r="DT34" s="257"/>
      <c r="DU34" s="257"/>
      <c r="DV34" s="257"/>
      <c r="DW34" s="257"/>
      <c r="DX34" s="257"/>
      <c r="DY34" s="257"/>
      <c r="DZ34" s="257"/>
      <c r="EA34" s="257"/>
      <c r="EB34" s="257"/>
      <c r="EC34" s="257"/>
      <c r="ED34" s="257"/>
      <c r="EE34" s="257"/>
      <c r="EF34" s="257"/>
      <c r="EG34" s="257"/>
      <c r="EH34" s="257"/>
      <c r="EI34" s="257"/>
      <c r="EJ34" s="257"/>
      <c r="EK34" s="257"/>
      <c r="EL34" s="257"/>
      <c r="EM34" s="257"/>
      <c r="EN34" s="257"/>
      <c r="EO34" s="257"/>
      <c r="EP34" s="257"/>
      <c r="EQ34" s="257"/>
      <c r="ER34" s="257"/>
      <c r="ES34" s="257"/>
      <c r="ET34" s="257"/>
      <c r="EU34" s="257"/>
      <c r="EV34" s="257"/>
      <c r="EW34" s="257"/>
      <c r="EX34" s="257"/>
      <c r="EY34" s="257"/>
      <c r="EZ34" s="257"/>
      <c r="FA34" s="257"/>
      <c r="FB34" s="257"/>
      <c r="FC34" s="257"/>
      <c r="FD34" s="257"/>
      <c r="FE34" s="257"/>
      <c r="FF34" s="257"/>
      <c r="FG34" s="257"/>
      <c r="FH34" s="257"/>
      <c r="FI34" s="257"/>
      <c r="FJ34" s="257"/>
      <c r="FK34" s="257"/>
      <c r="FL34" s="257"/>
      <c r="FM34" s="257"/>
      <c r="FN34" s="257"/>
      <c r="FO34" s="257"/>
      <c r="FP34" s="257"/>
      <c r="FQ34" s="257"/>
      <c r="FR34" s="257"/>
      <c r="FS34" s="257"/>
      <c r="FT34" s="257"/>
      <c r="FU34" s="257"/>
      <c r="FV34" s="257"/>
      <c r="FW34" s="257"/>
      <c r="FX34" s="257"/>
      <c r="FY34" s="257"/>
      <c r="FZ34" s="257"/>
      <c r="GA34" s="257"/>
      <c r="GB34" s="257"/>
      <c r="GC34" s="257"/>
      <c r="GD34" s="257"/>
      <c r="GE34" s="257"/>
      <c r="GF34" s="257"/>
      <c r="GG34" s="257"/>
      <c r="GH34" s="257"/>
      <c r="GI34" s="257"/>
      <c r="GJ34" s="257"/>
      <c r="GK34" s="257"/>
      <c r="GL34" s="257"/>
      <c r="GM34" s="257"/>
      <c r="GN34" s="257"/>
      <c r="GO34" s="257"/>
      <c r="GP34" s="257"/>
      <c r="GQ34" s="257"/>
      <c r="GR34" s="257"/>
      <c r="GS34" s="257"/>
      <c r="GT34" s="257"/>
      <c r="GU34" s="257"/>
      <c r="GV34" s="257"/>
      <c r="GW34" s="257"/>
      <c r="GX34" s="257"/>
      <c r="GY34" s="257"/>
      <c r="GZ34" s="257"/>
      <c r="HA34" s="257"/>
      <c r="HB34" s="257"/>
      <c r="HC34" s="257"/>
      <c r="HD34" s="257"/>
      <c r="HE34" s="257"/>
      <c r="HF34" s="257"/>
      <c r="HG34" s="257"/>
      <c r="HH34" s="257"/>
      <c r="HI34" s="257"/>
      <c r="HJ34" s="257"/>
      <c r="HK34" s="257"/>
      <c r="HL34" s="257"/>
      <c r="HM34" s="257"/>
      <c r="HN34" s="257"/>
      <c r="HO34" s="257"/>
      <c r="HP34" s="257"/>
      <c r="HQ34" s="257"/>
      <c r="HR34" s="257"/>
      <c r="HS34" s="257"/>
      <c r="HT34" s="257"/>
      <c r="HU34" s="257"/>
      <c r="HV34" s="257"/>
    </row>
    <row r="35" spans="1:230" ht="31.5" customHeight="1" x14ac:dyDescent="0.25">
      <c r="A35" s="278"/>
      <c r="B35" s="288"/>
      <c r="C35" s="280"/>
      <c r="D35" s="280"/>
      <c r="E35" s="280"/>
      <c r="F35" s="281"/>
      <c r="G35" s="282"/>
      <c r="H35" s="280"/>
      <c r="I35" s="280"/>
      <c r="J35" s="281"/>
      <c r="K35" s="282"/>
      <c r="L35" s="284"/>
      <c r="M35" s="280"/>
      <c r="N35" s="280"/>
      <c r="O35" s="280"/>
      <c r="P35" s="280"/>
      <c r="Q35" s="280"/>
      <c r="R35" s="280"/>
      <c r="S35" s="280"/>
      <c r="T35" s="280"/>
      <c r="U35" s="280"/>
      <c r="V35" s="280"/>
      <c r="W35" s="280"/>
      <c r="X35" s="280"/>
      <c r="Y35" s="280"/>
      <c r="Z35" s="280"/>
      <c r="AA35" s="281"/>
      <c r="AB35" s="285"/>
      <c r="AC35" s="284"/>
      <c r="AD35" s="280"/>
      <c r="AE35" s="280"/>
      <c r="AF35" s="280"/>
      <c r="AG35" s="280"/>
      <c r="AH35" s="287"/>
      <c r="AI35" s="287"/>
      <c r="AJ35" s="287"/>
      <c r="AK35" s="287"/>
      <c r="AL35" s="287"/>
      <c r="AM35" s="287"/>
      <c r="AN35" s="287"/>
      <c r="AO35" s="287"/>
      <c r="AP35" s="287"/>
      <c r="AQ35" s="287"/>
      <c r="AR35" s="257"/>
      <c r="AS35" s="257"/>
      <c r="AT35" s="257"/>
      <c r="AU35" s="257"/>
      <c r="AV35" s="257"/>
      <c r="AW35" s="257"/>
      <c r="AX35" s="257"/>
      <c r="AY35" s="257"/>
      <c r="AZ35" s="257"/>
      <c r="BA35" s="257"/>
      <c r="BB35" s="257"/>
      <c r="BC35" s="257"/>
      <c r="BD35" s="257"/>
      <c r="BE35" s="257"/>
      <c r="BF35" s="257"/>
      <c r="BG35" s="257"/>
      <c r="BH35" s="257"/>
      <c r="BI35" s="257"/>
      <c r="BJ35" s="257"/>
      <c r="BK35" s="257"/>
      <c r="BL35" s="257"/>
      <c r="BM35" s="257"/>
      <c r="BN35" s="257"/>
      <c r="BO35" s="257"/>
      <c r="BP35" s="257"/>
      <c r="BQ35" s="257"/>
      <c r="BR35" s="257"/>
      <c r="BS35" s="257"/>
      <c r="BT35" s="257"/>
      <c r="BU35" s="257"/>
      <c r="BV35" s="257"/>
      <c r="BW35" s="257"/>
      <c r="BX35" s="257"/>
      <c r="BY35" s="257"/>
      <c r="BZ35" s="257"/>
      <c r="CA35" s="257"/>
      <c r="CB35" s="257"/>
      <c r="CC35" s="257"/>
      <c r="CD35" s="257"/>
      <c r="CE35" s="257"/>
      <c r="CF35" s="257"/>
      <c r="CG35" s="257"/>
      <c r="CH35" s="257"/>
      <c r="CI35" s="257"/>
      <c r="CJ35" s="257"/>
      <c r="CK35" s="257"/>
      <c r="CL35" s="257"/>
      <c r="CM35" s="257"/>
      <c r="CN35" s="257"/>
      <c r="CO35" s="257"/>
      <c r="CP35" s="257"/>
      <c r="CQ35" s="257"/>
      <c r="CR35" s="257"/>
      <c r="CS35" s="257"/>
      <c r="CT35" s="257"/>
      <c r="CU35" s="257"/>
      <c r="CV35" s="257"/>
      <c r="CW35" s="257"/>
      <c r="CX35" s="257"/>
      <c r="CY35" s="257"/>
      <c r="CZ35" s="257"/>
      <c r="DA35" s="257"/>
      <c r="DB35" s="257"/>
      <c r="DC35" s="257"/>
      <c r="DD35" s="257"/>
      <c r="DE35" s="257"/>
      <c r="DF35" s="257"/>
      <c r="DG35" s="257"/>
      <c r="DH35" s="257"/>
      <c r="DI35" s="257"/>
      <c r="DJ35" s="257"/>
      <c r="DK35" s="257"/>
      <c r="DL35" s="257"/>
      <c r="DM35" s="257"/>
      <c r="DN35" s="257"/>
      <c r="DO35" s="257"/>
      <c r="DP35" s="257"/>
      <c r="DQ35" s="257"/>
      <c r="DR35" s="257"/>
      <c r="DS35" s="257"/>
      <c r="DT35" s="257"/>
      <c r="DU35" s="257"/>
      <c r="DV35" s="257"/>
      <c r="DW35" s="257"/>
      <c r="DX35" s="257"/>
      <c r="DY35" s="257"/>
      <c r="DZ35" s="257"/>
      <c r="EA35" s="257"/>
      <c r="EB35" s="257"/>
      <c r="EC35" s="257"/>
      <c r="ED35" s="257"/>
      <c r="EE35" s="257"/>
      <c r="EF35" s="257"/>
      <c r="EG35" s="257"/>
      <c r="EH35" s="257"/>
      <c r="EI35" s="257"/>
      <c r="EJ35" s="257"/>
      <c r="EK35" s="257"/>
      <c r="EL35" s="257"/>
      <c r="EM35" s="257"/>
      <c r="EN35" s="257"/>
      <c r="EO35" s="257"/>
      <c r="EP35" s="257"/>
      <c r="EQ35" s="257"/>
      <c r="ER35" s="257"/>
      <c r="ES35" s="257"/>
      <c r="ET35" s="257"/>
      <c r="EU35" s="257"/>
      <c r="EV35" s="257"/>
      <c r="EW35" s="257"/>
      <c r="EX35" s="257"/>
      <c r="EY35" s="257"/>
      <c r="EZ35" s="257"/>
      <c r="FA35" s="257"/>
      <c r="FB35" s="257"/>
      <c r="FC35" s="257"/>
      <c r="FD35" s="257"/>
      <c r="FE35" s="257"/>
      <c r="FF35" s="257"/>
      <c r="FG35" s="257"/>
      <c r="FH35" s="257"/>
      <c r="FI35" s="257"/>
      <c r="FJ35" s="257"/>
      <c r="FK35" s="257"/>
      <c r="FL35" s="257"/>
      <c r="FM35" s="257"/>
      <c r="FN35" s="257"/>
      <c r="FO35" s="257"/>
      <c r="FP35" s="257"/>
      <c r="FQ35" s="257"/>
      <c r="FR35" s="257"/>
      <c r="FS35" s="257"/>
      <c r="FT35" s="257"/>
      <c r="FU35" s="257"/>
      <c r="FV35" s="257"/>
      <c r="FW35" s="257"/>
      <c r="FX35" s="257"/>
      <c r="FY35" s="257"/>
      <c r="FZ35" s="257"/>
      <c r="GA35" s="257"/>
      <c r="GB35" s="257"/>
      <c r="GC35" s="257"/>
      <c r="GD35" s="257"/>
      <c r="GE35" s="257"/>
      <c r="GF35" s="257"/>
      <c r="GG35" s="257"/>
      <c r="GH35" s="257"/>
      <c r="GI35" s="257"/>
      <c r="GJ35" s="257"/>
      <c r="GK35" s="257"/>
      <c r="GL35" s="257"/>
      <c r="GM35" s="257"/>
      <c r="GN35" s="257"/>
      <c r="GO35" s="257"/>
      <c r="GP35" s="257"/>
      <c r="GQ35" s="257"/>
      <c r="GR35" s="257"/>
      <c r="GS35" s="257"/>
      <c r="GT35" s="257"/>
      <c r="GU35" s="257"/>
      <c r="GV35" s="257"/>
      <c r="GW35" s="257"/>
      <c r="GX35" s="257"/>
      <c r="GY35" s="257"/>
      <c r="GZ35" s="257"/>
      <c r="HA35" s="257"/>
      <c r="HB35" s="257"/>
      <c r="HC35" s="257"/>
      <c r="HD35" s="257"/>
      <c r="HE35" s="257"/>
      <c r="HF35" s="257"/>
      <c r="HG35" s="257"/>
      <c r="HH35" s="257"/>
      <c r="HI35" s="257"/>
      <c r="HJ35" s="257"/>
      <c r="HK35" s="257"/>
      <c r="HL35" s="257"/>
      <c r="HM35" s="257"/>
      <c r="HN35" s="257"/>
      <c r="HO35" s="257"/>
      <c r="HP35" s="257"/>
      <c r="HQ35" s="257"/>
      <c r="HR35" s="257"/>
      <c r="HS35" s="257"/>
      <c r="HT35" s="257"/>
      <c r="HU35" s="257"/>
      <c r="HV35" s="257"/>
    </row>
    <row r="36" spans="1:230" ht="15.6" x14ac:dyDescent="0.25">
      <c r="B36" s="289"/>
      <c r="C36" s="289"/>
      <c r="D36" s="289"/>
      <c r="E36" s="289"/>
      <c r="F36" s="289"/>
      <c r="G36" s="289"/>
      <c r="H36" s="289"/>
      <c r="I36" s="289"/>
      <c r="J36" s="289"/>
      <c r="K36" s="289"/>
      <c r="L36" s="289"/>
      <c r="M36" s="289"/>
      <c r="N36" s="289"/>
      <c r="O36" s="289"/>
      <c r="P36" s="289"/>
      <c r="Q36" s="289"/>
      <c r="R36" s="289"/>
      <c r="S36" s="289"/>
      <c r="T36" s="289"/>
      <c r="U36" s="289"/>
      <c r="V36" s="289"/>
      <c r="W36" s="289"/>
      <c r="X36" s="289"/>
      <c r="Y36" s="289"/>
      <c r="Z36" s="289"/>
      <c r="AA36" s="289"/>
      <c r="AB36" s="289"/>
      <c r="AC36" s="289"/>
      <c r="AD36" s="289"/>
      <c r="AE36" s="289"/>
      <c r="AF36" s="289"/>
      <c r="AG36" s="289"/>
      <c r="AH36" s="289"/>
      <c r="AI36" s="289"/>
      <c r="AJ36" s="289"/>
      <c r="AK36" s="289"/>
      <c r="AL36" s="289"/>
      <c r="AM36" s="289"/>
      <c r="AN36" s="290"/>
      <c r="AO36" s="290"/>
      <c r="AP36" s="290"/>
      <c r="AQ36" s="290"/>
    </row>
    <row r="37" spans="1:230" ht="15.6" x14ac:dyDescent="0.25">
      <c r="B37" s="289"/>
      <c r="C37" s="289"/>
      <c r="D37" s="289"/>
      <c r="E37" s="289"/>
      <c r="F37" s="289"/>
      <c r="G37" s="289"/>
      <c r="H37" s="289"/>
      <c r="I37" s="289"/>
      <c r="J37" s="289"/>
      <c r="K37" s="289"/>
      <c r="L37" s="289"/>
      <c r="M37" s="289"/>
      <c r="N37" s="289"/>
      <c r="O37" s="289"/>
      <c r="P37" s="289"/>
      <c r="Q37" s="289"/>
      <c r="R37" s="289"/>
      <c r="S37" s="289"/>
      <c r="T37" s="289"/>
      <c r="U37" s="289"/>
      <c r="V37" s="289"/>
      <c r="W37" s="289"/>
      <c r="X37" s="289"/>
      <c r="Y37" s="289"/>
      <c r="Z37" s="289"/>
      <c r="AA37" s="289"/>
      <c r="AB37" s="289"/>
      <c r="AC37" s="289"/>
      <c r="AD37" s="289"/>
      <c r="AE37" s="289"/>
      <c r="AF37" s="289"/>
      <c r="AG37" s="289"/>
      <c r="AH37" s="289"/>
      <c r="AI37" s="289"/>
      <c r="AJ37" s="289"/>
      <c r="AK37" s="289"/>
      <c r="AL37" s="289"/>
      <c r="AM37" s="289"/>
      <c r="AN37" s="290"/>
      <c r="AO37" s="290"/>
      <c r="AP37" s="290"/>
      <c r="AQ37" s="290"/>
    </row>
    <row r="38" spans="1:230" ht="15.6" x14ac:dyDescent="0.25">
      <c r="B38" s="289"/>
      <c r="C38" s="289"/>
      <c r="D38" s="289"/>
      <c r="E38" s="289"/>
      <c r="F38" s="289"/>
      <c r="G38" s="289"/>
      <c r="H38" s="289"/>
      <c r="I38" s="289"/>
      <c r="J38" s="289"/>
      <c r="K38" s="289"/>
      <c r="L38" s="289"/>
      <c r="M38" s="289"/>
      <c r="N38" s="289"/>
      <c r="O38" s="289"/>
      <c r="P38" s="289"/>
      <c r="Q38" s="289"/>
      <c r="R38" s="289"/>
      <c r="S38" s="289"/>
      <c r="T38" s="289"/>
      <c r="U38" s="289"/>
      <c r="V38" s="289"/>
      <c r="W38" s="289"/>
      <c r="X38" s="289"/>
      <c r="Y38" s="289"/>
      <c r="Z38" s="289"/>
      <c r="AA38" s="289"/>
      <c r="AB38" s="289"/>
      <c r="AC38" s="289"/>
      <c r="AD38" s="289"/>
      <c r="AE38" s="289"/>
      <c r="AF38" s="289"/>
      <c r="AG38" s="289"/>
      <c r="AH38" s="289"/>
      <c r="AI38" s="289"/>
      <c r="AJ38" s="289"/>
      <c r="AK38" s="289"/>
      <c r="AL38" s="289"/>
      <c r="AM38" s="289"/>
      <c r="AN38" s="290"/>
      <c r="AO38" s="290"/>
      <c r="AP38" s="290"/>
      <c r="AQ38" s="290"/>
    </row>
    <row r="39" spans="1:230" ht="15.6" x14ac:dyDescent="0.25">
      <c r="B39" s="289"/>
      <c r="C39" s="289"/>
      <c r="D39" s="289"/>
      <c r="E39" s="289"/>
      <c r="F39" s="289"/>
      <c r="G39" s="289"/>
      <c r="H39" s="289"/>
      <c r="I39" s="289"/>
      <c r="J39" s="289"/>
      <c r="K39" s="289"/>
      <c r="L39" s="289"/>
      <c r="M39" s="289"/>
      <c r="N39" s="289"/>
      <c r="O39" s="289"/>
      <c r="P39" s="289"/>
      <c r="Q39" s="289"/>
      <c r="R39" s="289"/>
      <c r="S39" s="289"/>
      <c r="T39" s="289"/>
      <c r="U39" s="289"/>
      <c r="V39" s="289"/>
      <c r="W39" s="289"/>
      <c r="X39" s="289"/>
      <c r="Y39" s="289"/>
      <c r="Z39" s="289"/>
      <c r="AA39" s="289"/>
      <c r="AB39" s="289"/>
      <c r="AC39" s="289"/>
      <c r="AD39" s="289"/>
      <c r="AE39" s="289"/>
      <c r="AF39" s="289"/>
      <c r="AG39" s="289"/>
      <c r="AH39" s="289"/>
      <c r="AI39" s="289"/>
      <c r="AJ39" s="289"/>
      <c r="AK39" s="289"/>
      <c r="AL39" s="289"/>
      <c r="AM39" s="289"/>
      <c r="AN39" s="290"/>
      <c r="AO39" s="290"/>
      <c r="AP39" s="290"/>
      <c r="AQ39" s="290"/>
    </row>
    <row r="40" spans="1:230" ht="15.6" x14ac:dyDescent="0.25">
      <c r="B40" s="289"/>
      <c r="C40" s="289"/>
      <c r="D40" s="289"/>
      <c r="E40" s="289"/>
      <c r="F40" s="289"/>
      <c r="G40" s="289"/>
      <c r="H40" s="289"/>
      <c r="I40" s="289"/>
      <c r="J40" s="289"/>
      <c r="K40" s="289"/>
      <c r="L40" s="289"/>
      <c r="M40" s="289"/>
      <c r="N40" s="289"/>
      <c r="O40" s="289"/>
      <c r="P40" s="289"/>
      <c r="Q40" s="289"/>
      <c r="R40" s="289"/>
      <c r="S40" s="289"/>
      <c r="T40" s="289"/>
      <c r="U40" s="289"/>
      <c r="V40" s="289"/>
      <c r="W40" s="289"/>
      <c r="X40" s="289"/>
      <c r="Y40" s="289"/>
      <c r="Z40" s="289"/>
      <c r="AA40" s="289"/>
      <c r="AB40" s="289"/>
      <c r="AC40" s="289"/>
      <c r="AD40" s="289"/>
      <c r="AE40" s="289"/>
      <c r="AF40" s="289"/>
      <c r="AG40" s="289"/>
      <c r="AH40" s="289"/>
      <c r="AI40" s="289"/>
      <c r="AJ40" s="289"/>
      <c r="AK40" s="289"/>
      <c r="AL40" s="289"/>
      <c r="AM40" s="289"/>
      <c r="AN40" s="290"/>
      <c r="AO40" s="290"/>
      <c r="AP40" s="290"/>
      <c r="AQ40" s="290"/>
    </row>
    <row r="41" spans="1:230" ht="15.6" x14ac:dyDescent="0.25">
      <c r="B41" s="289"/>
      <c r="C41" s="289"/>
      <c r="D41" s="289"/>
      <c r="E41" s="289"/>
      <c r="F41" s="289"/>
      <c r="G41" s="289"/>
      <c r="H41" s="289"/>
      <c r="I41" s="289"/>
      <c r="J41" s="289"/>
      <c r="K41" s="289"/>
      <c r="L41" s="289"/>
      <c r="M41" s="289"/>
      <c r="N41" s="289"/>
      <c r="O41" s="289"/>
      <c r="P41" s="289"/>
      <c r="Q41" s="289"/>
      <c r="R41" s="289"/>
      <c r="S41" s="289"/>
      <c r="T41" s="289"/>
      <c r="U41" s="289"/>
      <c r="V41" s="289"/>
      <c r="W41" s="289"/>
      <c r="X41" s="289"/>
      <c r="Y41" s="289"/>
      <c r="Z41" s="289"/>
      <c r="AA41" s="289"/>
      <c r="AB41" s="289"/>
      <c r="AC41" s="289"/>
      <c r="AD41" s="289"/>
      <c r="AE41" s="289"/>
      <c r="AF41" s="289"/>
      <c r="AG41" s="289"/>
      <c r="AH41" s="289"/>
      <c r="AI41" s="289"/>
      <c r="AJ41" s="289"/>
      <c r="AK41" s="289"/>
      <c r="AL41" s="289"/>
      <c r="AM41" s="289"/>
      <c r="AN41" s="290"/>
      <c r="AO41" s="290"/>
      <c r="AP41" s="290"/>
      <c r="AQ41" s="290"/>
    </row>
    <row r="42" spans="1:230" ht="15.6" x14ac:dyDescent="0.25">
      <c r="B42" s="289"/>
      <c r="C42" s="289"/>
      <c r="D42" s="289"/>
      <c r="E42" s="289"/>
      <c r="F42" s="289"/>
      <c r="G42" s="289"/>
      <c r="H42" s="289"/>
      <c r="I42" s="289"/>
      <c r="J42" s="289"/>
      <c r="K42" s="289"/>
      <c r="L42" s="289"/>
      <c r="M42" s="289"/>
      <c r="N42" s="289"/>
      <c r="O42" s="289"/>
      <c r="P42" s="289"/>
      <c r="Q42" s="289"/>
      <c r="R42" s="289"/>
      <c r="S42" s="289"/>
      <c r="T42" s="289"/>
      <c r="U42" s="289"/>
      <c r="V42" s="289"/>
      <c r="W42" s="289"/>
      <c r="X42" s="289"/>
      <c r="Y42" s="289"/>
      <c r="Z42" s="289"/>
      <c r="AA42" s="289"/>
      <c r="AB42" s="289"/>
      <c r="AC42" s="289"/>
      <c r="AD42" s="289"/>
      <c r="AE42" s="289"/>
      <c r="AF42" s="289"/>
      <c r="AG42" s="289"/>
      <c r="AH42" s="289"/>
      <c r="AI42" s="289"/>
      <c r="AJ42" s="289"/>
      <c r="AK42" s="289"/>
      <c r="AL42" s="289"/>
      <c r="AM42" s="289"/>
      <c r="AN42" s="290"/>
      <c r="AO42" s="290"/>
      <c r="AP42" s="290"/>
      <c r="AQ42" s="290"/>
    </row>
    <row r="43" spans="1:230" x14ac:dyDescent="0.25">
      <c r="C43" s="291"/>
      <c r="D43" s="291"/>
      <c r="E43" s="291"/>
      <c r="F43" s="291"/>
      <c r="G43" s="291"/>
      <c r="H43" s="291"/>
      <c r="I43" s="291"/>
      <c r="J43" s="291"/>
      <c r="K43" s="291"/>
      <c r="L43" s="291"/>
      <c r="M43" s="291"/>
      <c r="N43" s="291"/>
      <c r="O43" s="291"/>
      <c r="P43" s="291"/>
      <c r="Q43" s="291"/>
      <c r="R43" s="291"/>
      <c r="S43" s="291"/>
      <c r="T43" s="291"/>
      <c r="U43" s="291"/>
      <c r="V43" s="291"/>
      <c r="W43" s="291"/>
      <c r="X43" s="291"/>
      <c r="Y43" s="291"/>
      <c r="Z43" s="291"/>
      <c r="AA43" s="291"/>
      <c r="AB43" s="291"/>
      <c r="AC43" s="291"/>
      <c r="AD43" s="291"/>
      <c r="AE43" s="291"/>
      <c r="AF43" s="291"/>
      <c r="AG43" s="291"/>
      <c r="AH43" s="291"/>
      <c r="AI43" s="291"/>
      <c r="AJ43" s="291"/>
      <c r="AK43" s="291"/>
      <c r="AL43" s="291"/>
      <c r="AM43" s="291"/>
    </row>
    <row r="44" spans="1:230" x14ac:dyDescent="0.25">
      <c r="C44" s="291"/>
      <c r="D44" s="291"/>
      <c r="E44" s="291"/>
      <c r="F44" s="291"/>
      <c r="G44" s="291"/>
      <c r="H44" s="291"/>
      <c r="I44" s="291"/>
      <c r="J44" s="291"/>
      <c r="K44" s="291"/>
      <c r="L44" s="291"/>
      <c r="M44" s="291"/>
      <c r="N44" s="291"/>
      <c r="O44" s="291"/>
      <c r="P44" s="291"/>
      <c r="Q44" s="291"/>
      <c r="R44" s="291"/>
      <c r="S44" s="291"/>
      <c r="T44" s="291"/>
      <c r="U44" s="291"/>
      <c r="V44" s="291"/>
      <c r="W44" s="291"/>
      <c r="X44" s="291"/>
      <c r="Y44" s="291"/>
      <c r="Z44" s="291"/>
      <c r="AA44" s="291"/>
      <c r="AB44" s="291"/>
      <c r="AC44" s="291"/>
      <c r="AD44" s="291"/>
      <c r="AE44" s="291"/>
      <c r="AF44" s="291"/>
      <c r="AG44" s="291"/>
      <c r="AH44" s="291"/>
      <c r="AI44" s="291"/>
      <c r="AJ44" s="291"/>
      <c r="AK44" s="291"/>
      <c r="AL44" s="291"/>
      <c r="AM44" s="291"/>
    </row>
    <row r="45" spans="1:230" x14ac:dyDescent="0.25">
      <c r="C45" s="291"/>
      <c r="D45" s="291"/>
      <c r="E45" s="291"/>
      <c r="F45" s="291"/>
      <c r="G45" s="291"/>
      <c r="H45" s="291"/>
      <c r="I45" s="291"/>
      <c r="J45" s="291"/>
      <c r="K45" s="291"/>
      <c r="L45" s="291"/>
      <c r="M45" s="291"/>
      <c r="N45" s="291"/>
      <c r="O45" s="291"/>
      <c r="P45" s="291"/>
      <c r="Q45" s="291"/>
      <c r="R45" s="291"/>
      <c r="S45" s="291"/>
      <c r="T45" s="291"/>
      <c r="U45" s="291"/>
      <c r="V45" s="291"/>
      <c r="W45" s="291"/>
      <c r="X45" s="291"/>
      <c r="Y45" s="291"/>
      <c r="Z45" s="291"/>
      <c r="AA45" s="291"/>
      <c r="AB45" s="291"/>
      <c r="AC45" s="291"/>
      <c r="AD45" s="291"/>
      <c r="AE45" s="291"/>
      <c r="AF45" s="291"/>
      <c r="AG45" s="291"/>
      <c r="AH45" s="291"/>
      <c r="AI45" s="291"/>
      <c r="AJ45" s="291"/>
      <c r="AK45" s="291"/>
      <c r="AL45" s="291"/>
      <c r="AM45" s="291"/>
    </row>
    <row r="46" spans="1:230" x14ac:dyDescent="0.25">
      <c r="C46" s="291"/>
      <c r="D46" s="291"/>
      <c r="E46" s="291"/>
      <c r="F46" s="291"/>
      <c r="G46" s="291"/>
      <c r="H46" s="291"/>
      <c r="I46" s="291"/>
      <c r="J46" s="291"/>
      <c r="K46" s="291"/>
      <c r="L46" s="291"/>
      <c r="M46" s="291"/>
      <c r="N46" s="291"/>
      <c r="O46" s="291"/>
      <c r="P46" s="291"/>
      <c r="Q46" s="291"/>
      <c r="R46" s="291"/>
      <c r="S46" s="291"/>
      <c r="T46" s="291"/>
      <c r="U46" s="291"/>
      <c r="V46" s="291"/>
      <c r="W46" s="291"/>
      <c r="X46" s="291"/>
      <c r="Y46" s="291"/>
      <c r="Z46" s="291"/>
      <c r="AA46" s="291"/>
      <c r="AB46" s="291"/>
      <c r="AC46" s="291"/>
      <c r="AD46" s="291"/>
      <c r="AE46" s="291"/>
      <c r="AF46" s="291"/>
      <c r="AG46" s="291"/>
      <c r="AH46" s="291"/>
      <c r="AI46" s="291"/>
      <c r="AJ46" s="291"/>
      <c r="AK46" s="291"/>
      <c r="AL46" s="291"/>
      <c r="AM46" s="291"/>
    </row>
    <row r="47" spans="1:230" x14ac:dyDescent="0.25">
      <c r="C47" s="291"/>
      <c r="D47" s="291"/>
      <c r="E47" s="291"/>
      <c r="F47" s="291"/>
      <c r="G47" s="291"/>
      <c r="H47" s="291"/>
      <c r="I47" s="291"/>
      <c r="J47" s="291"/>
      <c r="K47" s="291"/>
      <c r="L47" s="291"/>
      <c r="M47" s="291"/>
      <c r="N47" s="291"/>
      <c r="O47" s="291"/>
      <c r="P47" s="291"/>
      <c r="Q47" s="291"/>
      <c r="R47" s="291"/>
      <c r="S47" s="291"/>
      <c r="T47" s="291"/>
      <c r="U47" s="291"/>
      <c r="V47" s="291"/>
      <c r="W47" s="291"/>
      <c r="X47" s="291"/>
      <c r="Y47" s="291"/>
      <c r="Z47" s="291"/>
      <c r="AA47" s="291"/>
      <c r="AB47" s="291"/>
      <c r="AC47" s="291"/>
      <c r="AD47" s="291"/>
      <c r="AE47" s="291"/>
      <c r="AF47" s="291"/>
      <c r="AG47" s="291"/>
      <c r="AH47" s="291"/>
      <c r="AI47" s="291"/>
      <c r="AJ47" s="291"/>
      <c r="AK47" s="291"/>
      <c r="AL47" s="291"/>
      <c r="AM47" s="291"/>
    </row>
    <row r="48" spans="1:230" x14ac:dyDescent="0.25">
      <c r="C48" s="291"/>
      <c r="D48" s="291"/>
      <c r="E48" s="291"/>
      <c r="F48" s="291"/>
      <c r="G48" s="291"/>
      <c r="H48" s="291"/>
      <c r="I48" s="291"/>
      <c r="J48" s="291"/>
      <c r="K48" s="291"/>
      <c r="L48" s="291"/>
      <c r="M48" s="291"/>
      <c r="N48" s="291"/>
      <c r="O48" s="291"/>
      <c r="P48" s="291"/>
      <c r="Q48" s="291"/>
      <c r="R48" s="291"/>
      <c r="S48" s="291"/>
      <c r="T48" s="291"/>
      <c r="U48" s="291"/>
      <c r="V48" s="291"/>
      <c r="W48" s="291"/>
      <c r="X48" s="291"/>
      <c r="Y48" s="291"/>
      <c r="Z48" s="291"/>
      <c r="AA48" s="291"/>
      <c r="AB48" s="291"/>
      <c r="AC48" s="291"/>
      <c r="AD48" s="291"/>
      <c r="AE48" s="291"/>
      <c r="AF48" s="291"/>
      <c r="AG48" s="291"/>
      <c r="AH48" s="291"/>
      <c r="AI48" s="291"/>
      <c r="AJ48" s="291"/>
      <c r="AK48" s="291"/>
      <c r="AL48" s="291"/>
      <c r="AM48" s="291"/>
    </row>
    <row r="49" spans="3:39" x14ac:dyDescent="0.25">
      <c r="C49" s="291"/>
      <c r="D49" s="291"/>
      <c r="E49" s="291"/>
      <c r="F49" s="291"/>
      <c r="G49" s="291"/>
      <c r="H49" s="291"/>
      <c r="I49" s="291"/>
      <c r="J49" s="291"/>
      <c r="K49" s="291"/>
      <c r="L49" s="291"/>
      <c r="M49" s="291"/>
      <c r="N49" s="291"/>
      <c r="O49" s="291"/>
      <c r="P49" s="291"/>
      <c r="Q49" s="291"/>
      <c r="R49" s="291"/>
      <c r="S49" s="291"/>
      <c r="T49" s="291"/>
      <c r="U49" s="291"/>
      <c r="V49" s="291"/>
      <c r="W49" s="291"/>
      <c r="X49" s="291"/>
      <c r="Y49" s="291"/>
      <c r="Z49" s="291"/>
      <c r="AA49" s="291"/>
      <c r="AB49" s="291"/>
      <c r="AC49" s="291"/>
      <c r="AD49" s="291"/>
      <c r="AE49" s="291"/>
      <c r="AF49" s="291"/>
      <c r="AG49" s="291"/>
      <c r="AH49" s="291"/>
      <c r="AI49" s="291"/>
      <c r="AJ49" s="291"/>
      <c r="AK49" s="291"/>
      <c r="AL49" s="291"/>
      <c r="AM49" s="291"/>
    </row>
    <row r="50" spans="3:39" x14ac:dyDescent="0.25">
      <c r="C50" s="291"/>
      <c r="D50" s="291"/>
      <c r="E50" s="291"/>
      <c r="F50" s="291"/>
      <c r="G50" s="291"/>
      <c r="H50" s="291"/>
      <c r="I50" s="291"/>
      <c r="J50" s="291"/>
      <c r="K50" s="291"/>
      <c r="L50" s="291"/>
      <c r="M50" s="291"/>
      <c r="N50" s="291"/>
      <c r="O50" s="291"/>
      <c r="P50" s="291"/>
      <c r="Q50" s="291"/>
      <c r="R50" s="291"/>
      <c r="S50" s="291"/>
      <c r="T50" s="291"/>
      <c r="U50" s="291"/>
      <c r="V50" s="291"/>
      <c r="W50" s="291"/>
      <c r="X50" s="291"/>
      <c r="Y50" s="291"/>
      <c r="Z50" s="291"/>
      <c r="AA50" s="291"/>
      <c r="AB50" s="291"/>
      <c r="AC50" s="291"/>
      <c r="AD50" s="291"/>
      <c r="AE50" s="291"/>
      <c r="AF50" s="291"/>
      <c r="AG50" s="291"/>
      <c r="AH50" s="291"/>
      <c r="AI50" s="291"/>
      <c r="AJ50" s="291"/>
      <c r="AK50" s="291"/>
      <c r="AL50" s="291"/>
      <c r="AM50" s="291"/>
    </row>
    <row r="51" spans="3:39" x14ac:dyDescent="0.25">
      <c r="C51" s="291"/>
      <c r="D51" s="291"/>
      <c r="E51" s="291"/>
      <c r="F51" s="291"/>
      <c r="G51" s="291"/>
      <c r="H51" s="291"/>
      <c r="I51" s="291"/>
      <c r="J51" s="291"/>
      <c r="K51" s="291"/>
      <c r="L51" s="291"/>
      <c r="M51" s="291"/>
      <c r="N51" s="291"/>
      <c r="O51" s="291"/>
      <c r="P51" s="291"/>
      <c r="Q51" s="291"/>
      <c r="R51" s="291"/>
      <c r="S51" s="291"/>
      <c r="T51" s="291"/>
      <c r="U51" s="291"/>
      <c r="V51" s="291"/>
      <c r="W51" s="291"/>
      <c r="X51" s="291"/>
      <c r="Y51" s="291"/>
      <c r="Z51" s="291"/>
      <c r="AA51" s="291"/>
      <c r="AB51" s="291"/>
      <c r="AC51" s="291"/>
      <c r="AD51" s="291"/>
      <c r="AE51" s="291"/>
      <c r="AF51" s="291"/>
      <c r="AG51" s="291"/>
      <c r="AH51" s="291"/>
      <c r="AI51" s="291"/>
      <c r="AJ51" s="291"/>
      <c r="AK51" s="291"/>
      <c r="AL51" s="291"/>
      <c r="AM51" s="291"/>
    </row>
    <row r="52" spans="3:39" x14ac:dyDescent="0.25">
      <c r="C52" s="291"/>
      <c r="D52" s="291"/>
      <c r="E52" s="291"/>
      <c r="F52" s="291"/>
      <c r="G52" s="291"/>
      <c r="H52" s="291"/>
      <c r="I52" s="291"/>
      <c r="J52" s="291"/>
      <c r="K52" s="291"/>
      <c r="L52" s="291"/>
      <c r="M52" s="291"/>
      <c r="N52" s="291"/>
      <c r="O52" s="291"/>
      <c r="P52" s="291"/>
      <c r="Q52" s="291"/>
      <c r="R52" s="291"/>
      <c r="S52" s="291"/>
      <c r="T52" s="291"/>
      <c r="U52" s="291"/>
      <c r="V52" s="291"/>
      <c r="W52" s="291"/>
      <c r="X52" s="291"/>
      <c r="Y52" s="291"/>
      <c r="Z52" s="291"/>
      <c r="AA52" s="291"/>
      <c r="AB52" s="291"/>
      <c r="AC52" s="291"/>
      <c r="AD52" s="291"/>
      <c r="AE52" s="291"/>
      <c r="AF52" s="291"/>
      <c r="AG52" s="291"/>
      <c r="AH52" s="291"/>
      <c r="AI52" s="291"/>
      <c r="AJ52" s="291"/>
      <c r="AK52" s="291"/>
      <c r="AL52" s="291"/>
      <c r="AM52" s="291"/>
    </row>
    <row r="53" spans="3:39" x14ac:dyDescent="0.25">
      <c r="C53" s="291"/>
      <c r="D53" s="291"/>
      <c r="E53" s="291"/>
      <c r="F53" s="291"/>
      <c r="G53" s="291"/>
      <c r="H53" s="291"/>
      <c r="I53" s="291"/>
      <c r="J53" s="291"/>
      <c r="K53" s="291"/>
      <c r="L53" s="291"/>
      <c r="M53" s="291"/>
      <c r="N53" s="291"/>
      <c r="O53" s="291"/>
      <c r="P53" s="291"/>
      <c r="Q53" s="291"/>
      <c r="R53" s="291"/>
      <c r="S53" s="291"/>
      <c r="T53" s="291"/>
      <c r="U53" s="291"/>
      <c r="V53" s="291"/>
      <c r="W53" s="291"/>
      <c r="X53" s="291"/>
      <c r="Y53" s="291"/>
      <c r="Z53" s="291"/>
      <c r="AA53" s="291"/>
      <c r="AB53" s="291"/>
      <c r="AC53" s="291"/>
      <c r="AD53" s="291"/>
      <c r="AE53" s="291"/>
      <c r="AF53" s="291"/>
      <c r="AG53" s="291"/>
      <c r="AH53" s="291"/>
      <c r="AI53" s="291"/>
      <c r="AJ53" s="291"/>
      <c r="AK53" s="291"/>
      <c r="AL53" s="291"/>
      <c r="AM53" s="291"/>
    </row>
    <row r="54" spans="3:39" x14ac:dyDescent="0.25">
      <c r="C54" s="291"/>
      <c r="D54" s="291"/>
      <c r="E54" s="291"/>
      <c r="F54" s="291"/>
      <c r="G54" s="291"/>
      <c r="H54" s="291"/>
      <c r="I54" s="291"/>
      <c r="J54" s="291"/>
      <c r="K54" s="291"/>
      <c r="L54" s="291"/>
      <c r="M54" s="291"/>
      <c r="N54" s="291"/>
      <c r="O54" s="291"/>
      <c r="P54" s="291"/>
      <c r="Q54" s="291"/>
      <c r="R54" s="291"/>
      <c r="S54" s="291"/>
      <c r="T54" s="291"/>
      <c r="U54" s="291"/>
      <c r="V54" s="291"/>
      <c r="W54" s="291"/>
      <c r="X54" s="291"/>
      <c r="Y54" s="291"/>
      <c r="Z54" s="291"/>
      <c r="AA54" s="291"/>
      <c r="AB54" s="291"/>
      <c r="AC54" s="291"/>
      <c r="AD54" s="291"/>
      <c r="AE54" s="291"/>
      <c r="AF54" s="291"/>
      <c r="AG54" s="291"/>
      <c r="AH54" s="291"/>
      <c r="AI54" s="291"/>
      <c r="AJ54" s="291"/>
      <c r="AK54" s="291"/>
      <c r="AL54" s="291"/>
      <c r="AM54" s="291"/>
    </row>
    <row r="55" spans="3:39" x14ac:dyDescent="0.25">
      <c r="C55" s="291"/>
      <c r="D55" s="291"/>
      <c r="E55" s="291"/>
      <c r="F55" s="291"/>
      <c r="G55" s="291"/>
      <c r="H55" s="291"/>
      <c r="I55" s="291"/>
      <c r="J55" s="291"/>
      <c r="K55" s="291"/>
      <c r="L55" s="291"/>
      <c r="M55" s="291"/>
      <c r="N55" s="291"/>
      <c r="O55" s="291"/>
      <c r="P55" s="291"/>
      <c r="Q55" s="291"/>
      <c r="R55" s="291"/>
      <c r="S55" s="291"/>
      <c r="T55" s="291"/>
      <c r="U55" s="291"/>
      <c r="V55" s="291"/>
      <c r="W55" s="291"/>
      <c r="X55" s="291"/>
      <c r="Y55" s="291"/>
      <c r="Z55" s="291"/>
      <c r="AA55" s="291"/>
      <c r="AB55" s="291"/>
      <c r="AC55" s="291"/>
      <c r="AD55" s="291"/>
      <c r="AE55" s="291"/>
      <c r="AF55" s="291"/>
      <c r="AG55" s="291"/>
      <c r="AH55" s="291"/>
      <c r="AI55" s="291"/>
      <c r="AJ55" s="291"/>
      <c r="AK55" s="291"/>
      <c r="AL55" s="291"/>
      <c r="AM55" s="291"/>
    </row>
    <row r="56" spans="3:39" x14ac:dyDescent="0.25">
      <c r="C56" s="291"/>
      <c r="D56" s="291"/>
      <c r="E56" s="291"/>
      <c r="F56" s="291"/>
      <c r="G56" s="291"/>
      <c r="H56" s="291"/>
      <c r="I56" s="291"/>
      <c r="J56" s="291"/>
      <c r="K56" s="291"/>
      <c r="L56" s="291"/>
      <c r="M56" s="291"/>
      <c r="N56" s="291"/>
      <c r="O56" s="291"/>
      <c r="P56" s="291"/>
      <c r="Q56" s="291"/>
      <c r="R56" s="291"/>
      <c r="S56" s="291"/>
      <c r="T56" s="291"/>
      <c r="U56" s="291"/>
      <c r="V56" s="291"/>
      <c r="W56" s="291"/>
      <c r="X56" s="291"/>
      <c r="Y56" s="291"/>
      <c r="Z56" s="291"/>
      <c r="AA56" s="291"/>
      <c r="AB56" s="291"/>
      <c r="AC56" s="291"/>
      <c r="AD56" s="291"/>
      <c r="AE56" s="291"/>
      <c r="AF56" s="291"/>
      <c r="AG56" s="291"/>
      <c r="AH56" s="291"/>
      <c r="AI56" s="291"/>
      <c r="AJ56" s="291"/>
      <c r="AK56" s="291"/>
      <c r="AL56" s="291"/>
      <c r="AM56" s="291"/>
    </row>
    <row r="57" spans="3:39" x14ac:dyDescent="0.25">
      <c r="C57" s="291"/>
      <c r="D57" s="291"/>
      <c r="E57" s="291"/>
      <c r="F57" s="291"/>
      <c r="G57" s="291"/>
      <c r="H57" s="291"/>
      <c r="I57" s="291"/>
      <c r="J57" s="291"/>
      <c r="K57" s="291"/>
      <c r="L57" s="291"/>
      <c r="M57" s="291"/>
      <c r="N57" s="291"/>
      <c r="O57" s="291"/>
      <c r="P57" s="291"/>
      <c r="Q57" s="291"/>
      <c r="R57" s="291"/>
      <c r="S57" s="291"/>
      <c r="T57" s="291"/>
      <c r="U57" s="291"/>
      <c r="V57" s="291"/>
      <c r="W57" s="291"/>
      <c r="X57" s="291"/>
      <c r="Y57" s="291"/>
      <c r="Z57" s="291"/>
      <c r="AA57" s="291"/>
      <c r="AB57" s="291"/>
      <c r="AC57" s="291"/>
      <c r="AD57" s="291"/>
      <c r="AE57" s="291"/>
      <c r="AF57" s="291"/>
      <c r="AG57" s="291"/>
      <c r="AH57" s="291"/>
      <c r="AI57" s="291"/>
      <c r="AJ57" s="291"/>
      <c r="AK57" s="291"/>
      <c r="AL57" s="291"/>
      <c r="AM57" s="291"/>
    </row>
    <row r="58" spans="3:39" x14ac:dyDescent="0.25">
      <c r="C58" s="291"/>
      <c r="D58" s="291"/>
      <c r="E58" s="291"/>
      <c r="F58" s="291"/>
      <c r="G58" s="291"/>
      <c r="H58" s="291"/>
      <c r="I58" s="291"/>
      <c r="J58" s="291"/>
      <c r="K58" s="291"/>
      <c r="L58" s="291"/>
      <c r="M58" s="291"/>
      <c r="N58" s="291"/>
      <c r="O58" s="291"/>
      <c r="P58" s="291"/>
      <c r="Q58" s="291"/>
      <c r="R58" s="291"/>
      <c r="S58" s="291"/>
      <c r="T58" s="291"/>
      <c r="U58" s="291"/>
      <c r="V58" s="291"/>
      <c r="W58" s="291"/>
      <c r="X58" s="291"/>
      <c r="Y58" s="291"/>
      <c r="Z58" s="291"/>
      <c r="AA58" s="291"/>
      <c r="AB58" s="291"/>
      <c r="AC58" s="291"/>
      <c r="AD58" s="291"/>
      <c r="AE58" s="291"/>
      <c r="AF58" s="291"/>
      <c r="AG58" s="291"/>
      <c r="AH58" s="291"/>
      <c r="AI58" s="291"/>
      <c r="AJ58" s="291"/>
      <c r="AK58" s="291"/>
      <c r="AL58" s="291"/>
      <c r="AM58" s="291"/>
    </row>
    <row r="59" spans="3:39" x14ac:dyDescent="0.25">
      <c r="C59" s="291"/>
      <c r="D59" s="291"/>
      <c r="E59" s="291"/>
      <c r="F59" s="291"/>
      <c r="G59" s="291"/>
      <c r="H59" s="291"/>
      <c r="I59" s="291"/>
      <c r="J59" s="291"/>
      <c r="K59" s="291"/>
      <c r="L59" s="291"/>
      <c r="M59" s="291"/>
      <c r="N59" s="291"/>
      <c r="O59" s="291"/>
      <c r="P59" s="291"/>
      <c r="Q59" s="291"/>
      <c r="R59" s="291"/>
      <c r="S59" s="291"/>
      <c r="T59" s="291"/>
      <c r="U59" s="291"/>
      <c r="V59" s="291"/>
      <c r="W59" s="291"/>
      <c r="X59" s="291"/>
      <c r="Y59" s="291"/>
      <c r="Z59" s="291"/>
      <c r="AA59" s="291"/>
      <c r="AB59" s="291"/>
      <c r="AC59" s="291"/>
      <c r="AD59" s="291"/>
      <c r="AE59" s="291"/>
      <c r="AF59" s="291"/>
      <c r="AG59" s="291"/>
      <c r="AH59" s="291"/>
      <c r="AI59" s="291"/>
      <c r="AJ59" s="291"/>
      <c r="AK59" s="291"/>
      <c r="AL59" s="291"/>
      <c r="AM59" s="291"/>
    </row>
    <row r="60" spans="3:39" x14ac:dyDescent="0.25">
      <c r="C60" s="291"/>
      <c r="D60" s="291"/>
      <c r="E60" s="291"/>
      <c r="F60" s="291"/>
      <c r="G60" s="291"/>
      <c r="H60" s="291"/>
      <c r="I60" s="291"/>
      <c r="J60" s="291"/>
      <c r="K60" s="291"/>
      <c r="L60" s="291"/>
      <c r="M60" s="291"/>
      <c r="N60" s="291"/>
      <c r="O60" s="291"/>
      <c r="P60" s="291"/>
      <c r="Q60" s="291"/>
      <c r="R60" s="291"/>
      <c r="S60" s="291"/>
      <c r="T60" s="291"/>
      <c r="U60" s="291"/>
      <c r="V60" s="291"/>
      <c r="W60" s="291"/>
      <c r="X60" s="291"/>
      <c r="Y60" s="291"/>
      <c r="Z60" s="291"/>
      <c r="AA60" s="291"/>
      <c r="AB60" s="291"/>
      <c r="AC60" s="291"/>
      <c r="AD60" s="291"/>
      <c r="AE60" s="291"/>
      <c r="AF60" s="291"/>
      <c r="AG60" s="291"/>
      <c r="AH60" s="291"/>
      <c r="AI60" s="291"/>
      <c r="AJ60" s="291"/>
      <c r="AK60" s="291"/>
      <c r="AL60" s="291"/>
      <c r="AM60" s="291"/>
    </row>
    <row r="61" spans="3:39" x14ac:dyDescent="0.25">
      <c r="C61" s="291"/>
      <c r="D61" s="291"/>
      <c r="E61" s="291"/>
      <c r="F61" s="291"/>
      <c r="G61" s="291"/>
      <c r="H61" s="291"/>
      <c r="I61" s="291"/>
      <c r="J61" s="291"/>
      <c r="K61" s="291"/>
      <c r="L61" s="291"/>
      <c r="M61" s="291"/>
      <c r="N61" s="291"/>
      <c r="O61" s="291"/>
      <c r="P61" s="291"/>
      <c r="Q61" s="291"/>
      <c r="R61" s="291"/>
      <c r="S61" s="291"/>
      <c r="T61" s="291"/>
      <c r="U61" s="291"/>
      <c r="V61" s="291"/>
      <c r="W61" s="291"/>
      <c r="X61" s="291"/>
      <c r="Y61" s="291"/>
      <c r="Z61" s="291"/>
      <c r="AA61" s="291"/>
      <c r="AB61" s="291"/>
      <c r="AC61" s="291"/>
      <c r="AD61" s="291"/>
      <c r="AE61" s="291"/>
      <c r="AF61" s="291"/>
      <c r="AG61" s="291"/>
      <c r="AH61" s="291"/>
      <c r="AI61" s="291"/>
      <c r="AJ61" s="291"/>
      <c r="AK61" s="291"/>
      <c r="AL61" s="291"/>
      <c r="AM61" s="291"/>
    </row>
    <row r="62" spans="3:39" x14ac:dyDescent="0.25">
      <c r="C62" s="291"/>
      <c r="D62" s="291"/>
      <c r="E62" s="291"/>
      <c r="F62" s="291"/>
      <c r="G62" s="291"/>
      <c r="H62" s="291"/>
      <c r="I62" s="291"/>
      <c r="J62" s="291"/>
      <c r="K62" s="291"/>
      <c r="L62" s="291"/>
      <c r="M62" s="291"/>
      <c r="N62" s="291"/>
      <c r="O62" s="291"/>
      <c r="P62" s="291"/>
      <c r="Q62" s="291"/>
      <c r="R62" s="291"/>
      <c r="S62" s="291"/>
      <c r="T62" s="291"/>
      <c r="U62" s="291"/>
      <c r="V62" s="291"/>
      <c r="W62" s="291"/>
      <c r="X62" s="291"/>
      <c r="Y62" s="291"/>
      <c r="Z62" s="291"/>
      <c r="AA62" s="291"/>
      <c r="AB62" s="291"/>
      <c r="AC62" s="291"/>
      <c r="AD62" s="291"/>
      <c r="AE62" s="291"/>
      <c r="AF62" s="291"/>
      <c r="AG62" s="291"/>
      <c r="AH62" s="291"/>
      <c r="AI62" s="291"/>
      <c r="AJ62" s="291"/>
      <c r="AK62" s="291"/>
      <c r="AL62" s="291"/>
      <c r="AM62" s="291"/>
    </row>
  </sheetData>
  <mergeCells count="33">
    <mergeCell ref="Q6:AB6"/>
    <mergeCell ref="AE6:AE8"/>
    <mergeCell ref="AF6:AF8"/>
    <mergeCell ref="D7:D8"/>
    <mergeCell ref="E7:E8"/>
    <mergeCell ref="J7:J8"/>
    <mergeCell ref="K7:K8"/>
    <mergeCell ref="L7:L8"/>
    <mergeCell ref="M7:M8"/>
    <mergeCell ref="J6:P6"/>
    <mergeCell ref="N7:N8"/>
    <mergeCell ref="O7:O8"/>
    <mergeCell ref="P7:P8"/>
    <mergeCell ref="Q7:Q8"/>
    <mergeCell ref="R7:W7"/>
    <mergeCell ref="X7:AA7"/>
    <mergeCell ref="AB7:AB8"/>
    <mergeCell ref="A2:AG2"/>
    <mergeCell ref="A4:A8"/>
    <mergeCell ref="B4:B8"/>
    <mergeCell ref="C4:G5"/>
    <mergeCell ref="H4:AF4"/>
    <mergeCell ref="AG4:AG8"/>
    <mergeCell ref="H5:H8"/>
    <mergeCell ref="I5:AB5"/>
    <mergeCell ref="AC5:AC8"/>
    <mergeCell ref="AD5:AF5"/>
    <mergeCell ref="C6:C8"/>
    <mergeCell ref="D6:E6"/>
    <mergeCell ref="F6:F8"/>
    <mergeCell ref="G6:G8"/>
    <mergeCell ref="I6:I8"/>
    <mergeCell ref="AD6:AD8"/>
  </mergeCells>
  <phoneticPr fontId="28" type="noConversion"/>
  <printOptions horizontalCentered="1"/>
  <pageMargins left="0" right="0" top="0.47" bottom="0.47" header="0.35" footer="0.31"/>
  <pageSetup paperSize="9" scale="53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Q28"/>
  <sheetViews>
    <sheetView showGridLines="0" showZeros="0" zoomScaleNormal="100" workbookViewId="0">
      <selection activeCell="A2" sqref="A2:N2"/>
    </sheetView>
  </sheetViews>
  <sheetFormatPr defaultColWidth="5.109375" defaultRowHeight="23.1" customHeight="1" x14ac:dyDescent="0.25"/>
  <cols>
    <col min="1" max="1" width="10.109375" style="4" customWidth="1"/>
    <col min="2" max="2" width="28.109375" style="4" customWidth="1"/>
    <col min="3" max="3" width="8.88671875" style="4" customWidth="1"/>
    <col min="4" max="4" width="9.6640625" style="4" customWidth="1"/>
    <col min="5" max="5" width="8.21875" style="4" customWidth="1"/>
    <col min="6" max="6" width="9.33203125" style="4" customWidth="1"/>
    <col min="7" max="7" width="8.88671875" style="4" customWidth="1"/>
    <col min="8" max="8" width="9.44140625" style="1" customWidth="1"/>
    <col min="9" max="9" width="10.21875" style="1" customWidth="1"/>
    <col min="10" max="10" width="9.44140625" style="1" customWidth="1"/>
    <col min="11" max="11" width="9.6640625" style="4" customWidth="1"/>
    <col min="12" max="12" width="5.33203125" style="4" customWidth="1"/>
    <col min="13" max="13" width="7.109375" style="4" customWidth="1"/>
    <col min="14" max="14" width="8.6640625" style="4" customWidth="1"/>
    <col min="15" max="251" width="5.109375" style="4" customWidth="1"/>
    <col min="252" max="256" width="5.109375" style="2"/>
    <col min="257" max="257" width="10.109375" style="2" customWidth="1"/>
    <col min="258" max="258" width="12" style="2" customWidth="1"/>
    <col min="259" max="259" width="8.88671875" style="2" customWidth="1"/>
    <col min="260" max="260" width="9.6640625" style="2" customWidth="1"/>
    <col min="261" max="261" width="8.21875" style="2" customWidth="1"/>
    <col min="262" max="262" width="9.33203125" style="2" customWidth="1"/>
    <col min="263" max="263" width="8.88671875" style="2" customWidth="1"/>
    <col min="264" max="264" width="9.44140625" style="2" customWidth="1"/>
    <col min="265" max="265" width="10.21875" style="2" customWidth="1"/>
    <col min="266" max="266" width="9.44140625" style="2" customWidth="1"/>
    <col min="267" max="267" width="9.6640625" style="2" customWidth="1"/>
    <col min="268" max="268" width="5.33203125" style="2" customWidth="1"/>
    <col min="269" max="269" width="7.109375" style="2" customWidth="1"/>
    <col min="270" max="270" width="8.6640625" style="2" customWidth="1"/>
    <col min="271" max="512" width="5.109375" style="2"/>
    <col min="513" max="513" width="10.109375" style="2" customWidth="1"/>
    <col min="514" max="514" width="12" style="2" customWidth="1"/>
    <col min="515" max="515" width="8.88671875" style="2" customWidth="1"/>
    <col min="516" max="516" width="9.6640625" style="2" customWidth="1"/>
    <col min="517" max="517" width="8.21875" style="2" customWidth="1"/>
    <col min="518" max="518" width="9.33203125" style="2" customWidth="1"/>
    <col min="519" max="519" width="8.88671875" style="2" customWidth="1"/>
    <col min="520" max="520" width="9.44140625" style="2" customWidth="1"/>
    <col min="521" max="521" width="10.21875" style="2" customWidth="1"/>
    <col min="522" max="522" width="9.44140625" style="2" customWidth="1"/>
    <col min="523" max="523" width="9.6640625" style="2" customWidth="1"/>
    <col min="524" max="524" width="5.33203125" style="2" customWidth="1"/>
    <col min="525" max="525" width="7.109375" style="2" customWidth="1"/>
    <col min="526" max="526" width="8.6640625" style="2" customWidth="1"/>
    <col min="527" max="768" width="5.109375" style="2"/>
    <col min="769" max="769" width="10.109375" style="2" customWidth="1"/>
    <col min="770" max="770" width="12" style="2" customWidth="1"/>
    <col min="771" max="771" width="8.88671875" style="2" customWidth="1"/>
    <col min="772" max="772" width="9.6640625" style="2" customWidth="1"/>
    <col min="773" max="773" width="8.21875" style="2" customWidth="1"/>
    <col min="774" max="774" width="9.33203125" style="2" customWidth="1"/>
    <col min="775" max="775" width="8.88671875" style="2" customWidth="1"/>
    <col min="776" max="776" width="9.44140625" style="2" customWidth="1"/>
    <col min="777" max="777" width="10.21875" style="2" customWidth="1"/>
    <col min="778" max="778" width="9.44140625" style="2" customWidth="1"/>
    <col min="779" max="779" width="9.6640625" style="2" customWidth="1"/>
    <col min="780" max="780" width="5.33203125" style="2" customWidth="1"/>
    <col min="781" max="781" width="7.109375" style="2" customWidth="1"/>
    <col min="782" max="782" width="8.6640625" style="2" customWidth="1"/>
    <col min="783" max="1024" width="5.109375" style="2"/>
    <col min="1025" max="1025" width="10.109375" style="2" customWidth="1"/>
    <col min="1026" max="1026" width="12" style="2" customWidth="1"/>
    <col min="1027" max="1027" width="8.88671875" style="2" customWidth="1"/>
    <col min="1028" max="1028" width="9.6640625" style="2" customWidth="1"/>
    <col min="1029" max="1029" width="8.21875" style="2" customWidth="1"/>
    <col min="1030" max="1030" width="9.33203125" style="2" customWidth="1"/>
    <col min="1031" max="1031" width="8.88671875" style="2" customWidth="1"/>
    <col min="1032" max="1032" width="9.44140625" style="2" customWidth="1"/>
    <col min="1033" max="1033" width="10.21875" style="2" customWidth="1"/>
    <col min="1034" max="1034" width="9.44140625" style="2" customWidth="1"/>
    <col min="1035" max="1035" width="9.6640625" style="2" customWidth="1"/>
    <col min="1036" max="1036" width="5.33203125" style="2" customWidth="1"/>
    <col min="1037" max="1037" width="7.109375" style="2" customWidth="1"/>
    <col min="1038" max="1038" width="8.6640625" style="2" customWidth="1"/>
    <col min="1039" max="1280" width="5.109375" style="2"/>
    <col min="1281" max="1281" width="10.109375" style="2" customWidth="1"/>
    <col min="1282" max="1282" width="12" style="2" customWidth="1"/>
    <col min="1283" max="1283" width="8.88671875" style="2" customWidth="1"/>
    <col min="1284" max="1284" width="9.6640625" style="2" customWidth="1"/>
    <col min="1285" max="1285" width="8.21875" style="2" customWidth="1"/>
    <col min="1286" max="1286" width="9.33203125" style="2" customWidth="1"/>
    <col min="1287" max="1287" width="8.88671875" style="2" customWidth="1"/>
    <col min="1288" max="1288" width="9.44140625" style="2" customWidth="1"/>
    <col min="1289" max="1289" width="10.21875" style="2" customWidth="1"/>
    <col min="1290" max="1290" width="9.44140625" style="2" customWidth="1"/>
    <col min="1291" max="1291" width="9.6640625" style="2" customWidth="1"/>
    <col min="1292" max="1292" width="5.33203125" style="2" customWidth="1"/>
    <col min="1293" max="1293" width="7.109375" style="2" customWidth="1"/>
    <col min="1294" max="1294" width="8.6640625" style="2" customWidth="1"/>
    <col min="1295" max="1536" width="5.109375" style="2"/>
    <col min="1537" max="1537" width="10.109375" style="2" customWidth="1"/>
    <col min="1538" max="1538" width="12" style="2" customWidth="1"/>
    <col min="1539" max="1539" width="8.88671875" style="2" customWidth="1"/>
    <col min="1540" max="1540" width="9.6640625" style="2" customWidth="1"/>
    <col min="1541" max="1541" width="8.21875" style="2" customWidth="1"/>
    <col min="1542" max="1542" width="9.33203125" style="2" customWidth="1"/>
    <col min="1543" max="1543" width="8.88671875" style="2" customWidth="1"/>
    <col min="1544" max="1544" width="9.44140625" style="2" customWidth="1"/>
    <col min="1545" max="1545" width="10.21875" style="2" customWidth="1"/>
    <col min="1546" max="1546" width="9.44140625" style="2" customWidth="1"/>
    <col min="1547" max="1547" width="9.6640625" style="2" customWidth="1"/>
    <col min="1548" max="1548" width="5.33203125" style="2" customWidth="1"/>
    <col min="1549" max="1549" width="7.109375" style="2" customWidth="1"/>
    <col min="1550" max="1550" width="8.6640625" style="2" customWidth="1"/>
    <col min="1551" max="1792" width="5.109375" style="2"/>
    <col min="1793" max="1793" width="10.109375" style="2" customWidth="1"/>
    <col min="1794" max="1794" width="12" style="2" customWidth="1"/>
    <col min="1795" max="1795" width="8.88671875" style="2" customWidth="1"/>
    <col min="1796" max="1796" width="9.6640625" style="2" customWidth="1"/>
    <col min="1797" max="1797" width="8.21875" style="2" customWidth="1"/>
    <col min="1798" max="1798" width="9.33203125" style="2" customWidth="1"/>
    <col min="1799" max="1799" width="8.88671875" style="2" customWidth="1"/>
    <col min="1800" max="1800" width="9.44140625" style="2" customWidth="1"/>
    <col min="1801" max="1801" width="10.21875" style="2" customWidth="1"/>
    <col min="1802" max="1802" width="9.44140625" style="2" customWidth="1"/>
    <col min="1803" max="1803" width="9.6640625" style="2" customWidth="1"/>
    <col min="1804" max="1804" width="5.33203125" style="2" customWidth="1"/>
    <col min="1805" max="1805" width="7.109375" style="2" customWidth="1"/>
    <col min="1806" max="1806" width="8.6640625" style="2" customWidth="1"/>
    <col min="1807" max="2048" width="5.109375" style="2"/>
    <col min="2049" max="2049" width="10.109375" style="2" customWidth="1"/>
    <col min="2050" max="2050" width="12" style="2" customWidth="1"/>
    <col min="2051" max="2051" width="8.88671875" style="2" customWidth="1"/>
    <col min="2052" max="2052" width="9.6640625" style="2" customWidth="1"/>
    <col min="2053" max="2053" width="8.21875" style="2" customWidth="1"/>
    <col min="2054" max="2054" width="9.33203125" style="2" customWidth="1"/>
    <col min="2055" max="2055" width="8.88671875" style="2" customWidth="1"/>
    <col min="2056" max="2056" width="9.44140625" style="2" customWidth="1"/>
    <col min="2057" max="2057" width="10.21875" style="2" customWidth="1"/>
    <col min="2058" max="2058" width="9.44140625" style="2" customWidth="1"/>
    <col min="2059" max="2059" width="9.6640625" style="2" customWidth="1"/>
    <col min="2060" max="2060" width="5.33203125" style="2" customWidth="1"/>
    <col min="2061" max="2061" width="7.109375" style="2" customWidth="1"/>
    <col min="2062" max="2062" width="8.6640625" style="2" customWidth="1"/>
    <col min="2063" max="2304" width="5.109375" style="2"/>
    <col min="2305" max="2305" width="10.109375" style="2" customWidth="1"/>
    <col min="2306" max="2306" width="12" style="2" customWidth="1"/>
    <col min="2307" max="2307" width="8.88671875" style="2" customWidth="1"/>
    <col min="2308" max="2308" width="9.6640625" style="2" customWidth="1"/>
    <col min="2309" max="2309" width="8.21875" style="2" customWidth="1"/>
    <col min="2310" max="2310" width="9.33203125" style="2" customWidth="1"/>
    <col min="2311" max="2311" width="8.88671875" style="2" customWidth="1"/>
    <col min="2312" max="2312" width="9.44140625" style="2" customWidth="1"/>
    <col min="2313" max="2313" width="10.21875" style="2" customWidth="1"/>
    <col min="2314" max="2314" width="9.44140625" style="2" customWidth="1"/>
    <col min="2315" max="2315" width="9.6640625" style="2" customWidth="1"/>
    <col min="2316" max="2316" width="5.33203125" style="2" customWidth="1"/>
    <col min="2317" max="2317" width="7.109375" style="2" customWidth="1"/>
    <col min="2318" max="2318" width="8.6640625" style="2" customWidth="1"/>
    <col min="2319" max="2560" width="5.109375" style="2"/>
    <col min="2561" max="2561" width="10.109375" style="2" customWidth="1"/>
    <col min="2562" max="2562" width="12" style="2" customWidth="1"/>
    <col min="2563" max="2563" width="8.88671875" style="2" customWidth="1"/>
    <col min="2564" max="2564" width="9.6640625" style="2" customWidth="1"/>
    <col min="2565" max="2565" width="8.21875" style="2" customWidth="1"/>
    <col min="2566" max="2566" width="9.33203125" style="2" customWidth="1"/>
    <col min="2567" max="2567" width="8.88671875" style="2" customWidth="1"/>
    <col min="2568" max="2568" width="9.44140625" style="2" customWidth="1"/>
    <col min="2569" max="2569" width="10.21875" style="2" customWidth="1"/>
    <col min="2570" max="2570" width="9.44140625" style="2" customWidth="1"/>
    <col min="2571" max="2571" width="9.6640625" style="2" customWidth="1"/>
    <col min="2572" max="2572" width="5.33203125" style="2" customWidth="1"/>
    <col min="2573" max="2573" width="7.109375" style="2" customWidth="1"/>
    <col min="2574" max="2574" width="8.6640625" style="2" customWidth="1"/>
    <col min="2575" max="2816" width="5.109375" style="2"/>
    <col min="2817" max="2817" width="10.109375" style="2" customWidth="1"/>
    <col min="2818" max="2818" width="12" style="2" customWidth="1"/>
    <col min="2819" max="2819" width="8.88671875" style="2" customWidth="1"/>
    <col min="2820" max="2820" width="9.6640625" style="2" customWidth="1"/>
    <col min="2821" max="2821" width="8.21875" style="2" customWidth="1"/>
    <col min="2822" max="2822" width="9.33203125" style="2" customWidth="1"/>
    <col min="2823" max="2823" width="8.88671875" style="2" customWidth="1"/>
    <col min="2824" max="2824" width="9.44140625" style="2" customWidth="1"/>
    <col min="2825" max="2825" width="10.21875" style="2" customWidth="1"/>
    <col min="2826" max="2826" width="9.44140625" style="2" customWidth="1"/>
    <col min="2827" max="2827" width="9.6640625" style="2" customWidth="1"/>
    <col min="2828" max="2828" width="5.33203125" style="2" customWidth="1"/>
    <col min="2829" max="2829" width="7.109375" style="2" customWidth="1"/>
    <col min="2830" max="2830" width="8.6640625" style="2" customWidth="1"/>
    <col min="2831" max="3072" width="5.109375" style="2"/>
    <col min="3073" max="3073" width="10.109375" style="2" customWidth="1"/>
    <col min="3074" max="3074" width="12" style="2" customWidth="1"/>
    <col min="3075" max="3075" width="8.88671875" style="2" customWidth="1"/>
    <col min="3076" max="3076" width="9.6640625" style="2" customWidth="1"/>
    <col min="3077" max="3077" width="8.21875" style="2" customWidth="1"/>
    <col min="3078" max="3078" width="9.33203125" style="2" customWidth="1"/>
    <col min="3079" max="3079" width="8.88671875" style="2" customWidth="1"/>
    <col min="3080" max="3080" width="9.44140625" style="2" customWidth="1"/>
    <col min="3081" max="3081" width="10.21875" style="2" customWidth="1"/>
    <col min="3082" max="3082" width="9.44140625" style="2" customWidth="1"/>
    <col min="3083" max="3083" width="9.6640625" style="2" customWidth="1"/>
    <col min="3084" max="3084" width="5.33203125" style="2" customWidth="1"/>
    <col min="3085" max="3085" width="7.109375" style="2" customWidth="1"/>
    <col min="3086" max="3086" width="8.6640625" style="2" customWidth="1"/>
    <col min="3087" max="3328" width="5.109375" style="2"/>
    <col min="3329" max="3329" width="10.109375" style="2" customWidth="1"/>
    <col min="3330" max="3330" width="12" style="2" customWidth="1"/>
    <col min="3331" max="3331" width="8.88671875" style="2" customWidth="1"/>
    <col min="3332" max="3332" width="9.6640625" style="2" customWidth="1"/>
    <col min="3333" max="3333" width="8.21875" style="2" customWidth="1"/>
    <col min="3334" max="3334" width="9.33203125" style="2" customWidth="1"/>
    <col min="3335" max="3335" width="8.88671875" style="2" customWidth="1"/>
    <col min="3336" max="3336" width="9.44140625" style="2" customWidth="1"/>
    <col min="3337" max="3337" width="10.21875" style="2" customWidth="1"/>
    <col min="3338" max="3338" width="9.44140625" style="2" customWidth="1"/>
    <col min="3339" max="3339" width="9.6640625" style="2" customWidth="1"/>
    <col min="3340" max="3340" width="5.33203125" style="2" customWidth="1"/>
    <col min="3341" max="3341" width="7.109375" style="2" customWidth="1"/>
    <col min="3342" max="3342" width="8.6640625" style="2" customWidth="1"/>
    <col min="3343" max="3584" width="5.109375" style="2"/>
    <col min="3585" max="3585" width="10.109375" style="2" customWidth="1"/>
    <col min="3586" max="3586" width="12" style="2" customWidth="1"/>
    <col min="3587" max="3587" width="8.88671875" style="2" customWidth="1"/>
    <col min="3588" max="3588" width="9.6640625" style="2" customWidth="1"/>
    <col min="3589" max="3589" width="8.21875" style="2" customWidth="1"/>
    <col min="3590" max="3590" width="9.33203125" style="2" customWidth="1"/>
    <col min="3591" max="3591" width="8.88671875" style="2" customWidth="1"/>
    <col min="3592" max="3592" width="9.44140625" style="2" customWidth="1"/>
    <col min="3593" max="3593" width="10.21875" style="2" customWidth="1"/>
    <col min="3594" max="3594" width="9.44140625" style="2" customWidth="1"/>
    <col min="3595" max="3595" width="9.6640625" style="2" customWidth="1"/>
    <col min="3596" max="3596" width="5.33203125" style="2" customWidth="1"/>
    <col min="3597" max="3597" width="7.109375" style="2" customWidth="1"/>
    <col min="3598" max="3598" width="8.6640625" style="2" customWidth="1"/>
    <col min="3599" max="3840" width="5.109375" style="2"/>
    <col min="3841" max="3841" width="10.109375" style="2" customWidth="1"/>
    <col min="3842" max="3842" width="12" style="2" customWidth="1"/>
    <col min="3843" max="3843" width="8.88671875" style="2" customWidth="1"/>
    <col min="3844" max="3844" width="9.6640625" style="2" customWidth="1"/>
    <col min="3845" max="3845" width="8.21875" style="2" customWidth="1"/>
    <col min="3846" max="3846" width="9.33203125" style="2" customWidth="1"/>
    <col min="3847" max="3847" width="8.88671875" style="2" customWidth="1"/>
    <col min="3848" max="3848" width="9.44140625" style="2" customWidth="1"/>
    <col min="3849" max="3849" width="10.21875" style="2" customWidth="1"/>
    <col min="3850" max="3850" width="9.44140625" style="2" customWidth="1"/>
    <col min="3851" max="3851" width="9.6640625" style="2" customWidth="1"/>
    <col min="3852" max="3852" width="5.33203125" style="2" customWidth="1"/>
    <col min="3853" max="3853" width="7.109375" style="2" customWidth="1"/>
    <col min="3854" max="3854" width="8.6640625" style="2" customWidth="1"/>
    <col min="3855" max="4096" width="5.109375" style="2"/>
    <col min="4097" max="4097" width="10.109375" style="2" customWidth="1"/>
    <col min="4098" max="4098" width="12" style="2" customWidth="1"/>
    <col min="4099" max="4099" width="8.88671875" style="2" customWidth="1"/>
    <col min="4100" max="4100" width="9.6640625" style="2" customWidth="1"/>
    <col min="4101" max="4101" width="8.21875" style="2" customWidth="1"/>
    <col min="4102" max="4102" width="9.33203125" style="2" customWidth="1"/>
    <col min="4103" max="4103" width="8.88671875" style="2" customWidth="1"/>
    <col min="4104" max="4104" width="9.44140625" style="2" customWidth="1"/>
    <col min="4105" max="4105" width="10.21875" style="2" customWidth="1"/>
    <col min="4106" max="4106" width="9.44140625" style="2" customWidth="1"/>
    <col min="4107" max="4107" width="9.6640625" style="2" customWidth="1"/>
    <col min="4108" max="4108" width="5.33203125" style="2" customWidth="1"/>
    <col min="4109" max="4109" width="7.109375" style="2" customWidth="1"/>
    <col min="4110" max="4110" width="8.6640625" style="2" customWidth="1"/>
    <col min="4111" max="4352" width="5.109375" style="2"/>
    <col min="4353" max="4353" width="10.109375" style="2" customWidth="1"/>
    <col min="4354" max="4354" width="12" style="2" customWidth="1"/>
    <col min="4355" max="4355" width="8.88671875" style="2" customWidth="1"/>
    <col min="4356" max="4356" width="9.6640625" style="2" customWidth="1"/>
    <col min="4357" max="4357" width="8.21875" style="2" customWidth="1"/>
    <col min="4358" max="4358" width="9.33203125" style="2" customWidth="1"/>
    <col min="4359" max="4359" width="8.88671875" style="2" customWidth="1"/>
    <col min="4360" max="4360" width="9.44140625" style="2" customWidth="1"/>
    <col min="4361" max="4361" width="10.21875" style="2" customWidth="1"/>
    <col min="4362" max="4362" width="9.44140625" style="2" customWidth="1"/>
    <col min="4363" max="4363" width="9.6640625" style="2" customWidth="1"/>
    <col min="4364" max="4364" width="5.33203125" style="2" customWidth="1"/>
    <col min="4365" max="4365" width="7.109375" style="2" customWidth="1"/>
    <col min="4366" max="4366" width="8.6640625" style="2" customWidth="1"/>
    <col min="4367" max="4608" width="5.109375" style="2"/>
    <col min="4609" max="4609" width="10.109375" style="2" customWidth="1"/>
    <col min="4610" max="4610" width="12" style="2" customWidth="1"/>
    <col min="4611" max="4611" width="8.88671875" style="2" customWidth="1"/>
    <col min="4612" max="4612" width="9.6640625" style="2" customWidth="1"/>
    <col min="4613" max="4613" width="8.21875" style="2" customWidth="1"/>
    <col min="4614" max="4614" width="9.33203125" style="2" customWidth="1"/>
    <col min="4615" max="4615" width="8.88671875" style="2" customWidth="1"/>
    <col min="4616" max="4616" width="9.44140625" style="2" customWidth="1"/>
    <col min="4617" max="4617" width="10.21875" style="2" customWidth="1"/>
    <col min="4618" max="4618" width="9.44140625" style="2" customWidth="1"/>
    <col min="4619" max="4619" width="9.6640625" style="2" customWidth="1"/>
    <col min="4620" max="4620" width="5.33203125" style="2" customWidth="1"/>
    <col min="4621" max="4621" width="7.109375" style="2" customWidth="1"/>
    <col min="4622" max="4622" width="8.6640625" style="2" customWidth="1"/>
    <col min="4623" max="4864" width="5.109375" style="2"/>
    <col min="4865" max="4865" width="10.109375" style="2" customWidth="1"/>
    <col min="4866" max="4866" width="12" style="2" customWidth="1"/>
    <col min="4867" max="4867" width="8.88671875" style="2" customWidth="1"/>
    <col min="4868" max="4868" width="9.6640625" style="2" customWidth="1"/>
    <col min="4869" max="4869" width="8.21875" style="2" customWidth="1"/>
    <col min="4870" max="4870" width="9.33203125" style="2" customWidth="1"/>
    <col min="4871" max="4871" width="8.88671875" style="2" customWidth="1"/>
    <col min="4872" max="4872" width="9.44140625" style="2" customWidth="1"/>
    <col min="4873" max="4873" width="10.21875" style="2" customWidth="1"/>
    <col min="4874" max="4874" width="9.44140625" style="2" customWidth="1"/>
    <col min="4875" max="4875" width="9.6640625" style="2" customWidth="1"/>
    <col min="4876" max="4876" width="5.33203125" style="2" customWidth="1"/>
    <col min="4877" max="4877" width="7.109375" style="2" customWidth="1"/>
    <col min="4878" max="4878" width="8.6640625" style="2" customWidth="1"/>
    <col min="4879" max="5120" width="5.109375" style="2"/>
    <col min="5121" max="5121" width="10.109375" style="2" customWidth="1"/>
    <col min="5122" max="5122" width="12" style="2" customWidth="1"/>
    <col min="5123" max="5123" width="8.88671875" style="2" customWidth="1"/>
    <col min="5124" max="5124" width="9.6640625" style="2" customWidth="1"/>
    <col min="5125" max="5125" width="8.21875" style="2" customWidth="1"/>
    <col min="5126" max="5126" width="9.33203125" style="2" customWidth="1"/>
    <col min="5127" max="5127" width="8.88671875" style="2" customWidth="1"/>
    <col min="5128" max="5128" width="9.44140625" style="2" customWidth="1"/>
    <col min="5129" max="5129" width="10.21875" style="2" customWidth="1"/>
    <col min="5130" max="5130" width="9.44140625" style="2" customWidth="1"/>
    <col min="5131" max="5131" width="9.6640625" style="2" customWidth="1"/>
    <col min="5132" max="5132" width="5.33203125" style="2" customWidth="1"/>
    <col min="5133" max="5133" width="7.109375" style="2" customWidth="1"/>
    <col min="5134" max="5134" width="8.6640625" style="2" customWidth="1"/>
    <col min="5135" max="5376" width="5.109375" style="2"/>
    <col min="5377" max="5377" width="10.109375" style="2" customWidth="1"/>
    <col min="5378" max="5378" width="12" style="2" customWidth="1"/>
    <col min="5379" max="5379" width="8.88671875" style="2" customWidth="1"/>
    <col min="5380" max="5380" width="9.6640625" style="2" customWidth="1"/>
    <col min="5381" max="5381" width="8.21875" style="2" customWidth="1"/>
    <col min="5382" max="5382" width="9.33203125" style="2" customWidth="1"/>
    <col min="5383" max="5383" width="8.88671875" style="2" customWidth="1"/>
    <col min="5384" max="5384" width="9.44140625" style="2" customWidth="1"/>
    <col min="5385" max="5385" width="10.21875" style="2" customWidth="1"/>
    <col min="5386" max="5386" width="9.44140625" style="2" customWidth="1"/>
    <col min="5387" max="5387" width="9.6640625" style="2" customWidth="1"/>
    <col min="5388" max="5388" width="5.33203125" style="2" customWidth="1"/>
    <col min="5389" max="5389" width="7.109375" style="2" customWidth="1"/>
    <col min="5390" max="5390" width="8.6640625" style="2" customWidth="1"/>
    <col min="5391" max="5632" width="5.109375" style="2"/>
    <col min="5633" max="5633" width="10.109375" style="2" customWidth="1"/>
    <col min="5634" max="5634" width="12" style="2" customWidth="1"/>
    <col min="5635" max="5635" width="8.88671875" style="2" customWidth="1"/>
    <col min="5636" max="5636" width="9.6640625" style="2" customWidth="1"/>
    <col min="5637" max="5637" width="8.21875" style="2" customWidth="1"/>
    <col min="5638" max="5638" width="9.33203125" style="2" customWidth="1"/>
    <col min="5639" max="5639" width="8.88671875" style="2" customWidth="1"/>
    <col min="5640" max="5640" width="9.44140625" style="2" customWidth="1"/>
    <col min="5641" max="5641" width="10.21875" style="2" customWidth="1"/>
    <col min="5642" max="5642" width="9.44140625" style="2" customWidth="1"/>
    <col min="5643" max="5643" width="9.6640625" style="2" customWidth="1"/>
    <col min="5644" max="5644" width="5.33203125" style="2" customWidth="1"/>
    <col min="5645" max="5645" width="7.109375" style="2" customWidth="1"/>
    <col min="5646" max="5646" width="8.6640625" style="2" customWidth="1"/>
    <col min="5647" max="5888" width="5.109375" style="2"/>
    <col min="5889" max="5889" width="10.109375" style="2" customWidth="1"/>
    <col min="5890" max="5890" width="12" style="2" customWidth="1"/>
    <col min="5891" max="5891" width="8.88671875" style="2" customWidth="1"/>
    <col min="5892" max="5892" width="9.6640625" style="2" customWidth="1"/>
    <col min="5893" max="5893" width="8.21875" style="2" customWidth="1"/>
    <col min="5894" max="5894" width="9.33203125" style="2" customWidth="1"/>
    <col min="5895" max="5895" width="8.88671875" style="2" customWidth="1"/>
    <col min="5896" max="5896" width="9.44140625" style="2" customWidth="1"/>
    <col min="5897" max="5897" width="10.21875" style="2" customWidth="1"/>
    <col min="5898" max="5898" width="9.44140625" style="2" customWidth="1"/>
    <col min="5899" max="5899" width="9.6640625" style="2" customWidth="1"/>
    <col min="5900" max="5900" width="5.33203125" style="2" customWidth="1"/>
    <col min="5901" max="5901" width="7.109375" style="2" customWidth="1"/>
    <col min="5902" max="5902" width="8.6640625" style="2" customWidth="1"/>
    <col min="5903" max="6144" width="5.109375" style="2"/>
    <col min="6145" max="6145" width="10.109375" style="2" customWidth="1"/>
    <col min="6146" max="6146" width="12" style="2" customWidth="1"/>
    <col min="6147" max="6147" width="8.88671875" style="2" customWidth="1"/>
    <col min="6148" max="6148" width="9.6640625" style="2" customWidth="1"/>
    <col min="6149" max="6149" width="8.21875" style="2" customWidth="1"/>
    <col min="6150" max="6150" width="9.33203125" style="2" customWidth="1"/>
    <col min="6151" max="6151" width="8.88671875" style="2" customWidth="1"/>
    <col min="6152" max="6152" width="9.44140625" style="2" customWidth="1"/>
    <col min="6153" max="6153" width="10.21875" style="2" customWidth="1"/>
    <col min="6154" max="6154" width="9.44140625" style="2" customWidth="1"/>
    <col min="6155" max="6155" width="9.6640625" style="2" customWidth="1"/>
    <col min="6156" max="6156" width="5.33203125" style="2" customWidth="1"/>
    <col min="6157" max="6157" width="7.109375" style="2" customWidth="1"/>
    <col min="6158" max="6158" width="8.6640625" style="2" customWidth="1"/>
    <col min="6159" max="6400" width="5.109375" style="2"/>
    <col min="6401" max="6401" width="10.109375" style="2" customWidth="1"/>
    <col min="6402" max="6402" width="12" style="2" customWidth="1"/>
    <col min="6403" max="6403" width="8.88671875" style="2" customWidth="1"/>
    <col min="6404" max="6404" width="9.6640625" style="2" customWidth="1"/>
    <col min="6405" max="6405" width="8.21875" style="2" customWidth="1"/>
    <col min="6406" max="6406" width="9.33203125" style="2" customWidth="1"/>
    <col min="6407" max="6407" width="8.88671875" style="2" customWidth="1"/>
    <col min="6408" max="6408" width="9.44140625" style="2" customWidth="1"/>
    <col min="6409" max="6409" width="10.21875" style="2" customWidth="1"/>
    <col min="6410" max="6410" width="9.44140625" style="2" customWidth="1"/>
    <col min="6411" max="6411" width="9.6640625" style="2" customWidth="1"/>
    <col min="6412" max="6412" width="5.33203125" style="2" customWidth="1"/>
    <col min="6413" max="6413" width="7.109375" style="2" customWidth="1"/>
    <col min="6414" max="6414" width="8.6640625" style="2" customWidth="1"/>
    <col min="6415" max="6656" width="5.109375" style="2"/>
    <col min="6657" max="6657" width="10.109375" style="2" customWidth="1"/>
    <col min="6658" max="6658" width="12" style="2" customWidth="1"/>
    <col min="6659" max="6659" width="8.88671875" style="2" customWidth="1"/>
    <col min="6660" max="6660" width="9.6640625" style="2" customWidth="1"/>
    <col min="6661" max="6661" width="8.21875" style="2" customWidth="1"/>
    <col min="6662" max="6662" width="9.33203125" style="2" customWidth="1"/>
    <col min="6663" max="6663" width="8.88671875" style="2" customWidth="1"/>
    <col min="6664" max="6664" width="9.44140625" style="2" customWidth="1"/>
    <col min="6665" max="6665" width="10.21875" style="2" customWidth="1"/>
    <col min="6666" max="6666" width="9.44140625" style="2" customWidth="1"/>
    <col min="6667" max="6667" width="9.6640625" style="2" customWidth="1"/>
    <col min="6668" max="6668" width="5.33203125" style="2" customWidth="1"/>
    <col min="6669" max="6669" width="7.109375" style="2" customWidth="1"/>
    <col min="6670" max="6670" width="8.6640625" style="2" customWidth="1"/>
    <col min="6671" max="6912" width="5.109375" style="2"/>
    <col min="6913" max="6913" width="10.109375" style="2" customWidth="1"/>
    <col min="6914" max="6914" width="12" style="2" customWidth="1"/>
    <col min="6915" max="6915" width="8.88671875" style="2" customWidth="1"/>
    <col min="6916" max="6916" width="9.6640625" style="2" customWidth="1"/>
    <col min="6917" max="6917" width="8.21875" style="2" customWidth="1"/>
    <col min="6918" max="6918" width="9.33203125" style="2" customWidth="1"/>
    <col min="6919" max="6919" width="8.88671875" style="2" customWidth="1"/>
    <col min="6920" max="6920" width="9.44140625" style="2" customWidth="1"/>
    <col min="6921" max="6921" width="10.21875" style="2" customWidth="1"/>
    <col min="6922" max="6922" width="9.44140625" style="2" customWidth="1"/>
    <col min="6923" max="6923" width="9.6640625" style="2" customWidth="1"/>
    <col min="6924" max="6924" width="5.33203125" style="2" customWidth="1"/>
    <col min="6925" max="6925" width="7.109375" style="2" customWidth="1"/>
    <col min="6926" max="6926" width="8.6640625" style="2" customWidth="1"/>
    <col min="6927" max="7168" width="5.109375" style="2"/>
    <col min="7169" max="7169" width="10.109375" style="2" customWidth="1"/>
    <col min="7170" max="7170" width="12" style="2" customWidth="1"/>
    <col min="7171" max="7171" width="8.88671875" style="2" customWidth="1"/>
    <col min="7172" max="7172" width="9.6640625" style="2" customWidth="1"/>
    <col min="7173" max="7173" width="8.21875" style="2" customWidth="1"/>
    <col min="7174" max="7174" width="9.33203125" style="2" customWidth="1"/>
    <col min="7175" max="7175" width="8.88671875" style="2" customWidth="1"/>
    <col min="7176" max="7176" width="9.44140625" style="2" customWidth="1"/>
    <col min="7177" max="7177" width="10.21875" style="2" customWidth="1"/>
    <col min="7178" max="7178" width="9.44140625" style="2" customWidth="1"/>
    <col min="7179" max="7179" width="9.6640625" style="2" customWidth="1"/>
    <col min="7180" max="7180" width="5.33203125" style="2" customWidth="1"/>
    <col min="7181" max="7181" width="7.109375" style="2" customWidth="1"/>
    <col min="7182" max="7182" width="8.6640625" style="2" customWidth="1"/>
    <col min="7183" max="7424" width="5.109375" style="2"/>
    <col min="7425" max="7425" width="10.109375" style="2" customWidth="1"/>
    <col min="7426" max="7426" width="12" style="2" customWidth="1"/>
    <col min="7427" max="7427" width="8.88671875" style="2" customWidth="1"/>
    <col min="7428" max="7428" width="9.6640625" style="2" customWidth="1"/>
    <col min="7429" max="7429" width="8.21875" style="2" customWidth="1"/>
    <col min="7430" max="7430" width="9.33203125" style="2" customWidth="1"/>
    <col min="7431" max="7431" width="8.88671875" style="2" customWidth="1"/>
    <col min="7432" max="7432" width="9.44140625" style="2" customWidth="1"/>
    <col min="7433" max="7433" width="10.21875" style="2" customWidth="1"/>
    <col min="7434" max="7434" width="9.44140625" style="2" customWidth="1"/>
    <col min="7435" max="7435" width="9.6640625" style="2" customWidth="1"/>
    <col min="7436" max="7436" width="5.33203125" style="2" customWidth="1"/>
    <col min="7437" max="7437" width="7.109375" style="2" customWidth="1"/>
    <col min="7438" max="7438" width="8.6640625" style="2" customWidth="1"/>
    <col min="7439" max="7680" width="5.109375" style="2"/>
    <col min="7681" max="7681" width="10.109375" style="2" customWidth="1"/>
    <col min="7682" max="7682" width="12" style="2" customWidth="1"/>
    <col min="7683" max="7683" width="8.88671875" style="2" customWidth="1"/>
    <col min="7684" max="7684" width="9.6640625" style="2" customWidth="1"/>
    <col min="7685" max="7685" width="8.21875" style="2" customWidth="1"/>
    <col min="7686" max="7686" width="9.33203125" style="2" customWidth="1"/>
    <col min="7687" max="7687" width="8.88671875" style="2" customWidth="1"/>
    <col min="7688" max="7688" width="9.44140625" style="2" customWidth="1"/>
    <col min="7689" max="7689" width="10.21875" style="2" customWidth="1"/>
    <col min="7690" max="7690" width="9.44140625" style="2" customWidth="1"/>
    <col min="7691" max="7691" width="9.6640625" style="2" customWidth="1"/>
    <col min="7692" max="7692" width="5.33203125" style="2" customWidth="1"/>
    <col min="7693" max="7693" width="7.109375" style="2" customWidth="1"/>
    <col min="7694" max="7694" width="8.6640625" style="2" customWidth="1"/>
    <col min="7695" max="7936" width="5.109375" style="2"/>
    <col min="7937" max="7937" width="10.109375" style="2" customWidth="1"/>
    <col min="7938" max="7938" width="12" style="2" customWidth="1"/>
    <col min="7939" max="7939" width="8.88671875" style="2" customWidth="1"/>
    <col min="7940" max="7940" width="9.6640625" style="2" customWidth="1"/>
    <col min="7941" max="7941" width="8.21875" style="2" customWidth="1"/>
    <col min="7942" max="7942" width="9.33203125" style="2" customWidth="1"/>
    <col min="7943" max="7943" width="8.88671875" style="2" customWidth="1"/>
    <col min="7944" max="7944" width="9.44140625" style="2" customWidth="1"/>
    <col min="7945" max="7945" width="10.21875" style="2" customWidth="1"/>
    <col min="7946" max="7946" width="9.44140625" style="2" customWidth="1"/>
    <col min="7947" max="7947" width="9.6640625" style="2" customWidth="1"/>
    <col min="7948" max="7948" width="5.33203125" style="2" customWidth="1"/>
    <col min="7949" max="7949" width="7.109375" style="2" customWidth="1"/>
    <col min="7950" max="7950" width="8.6640625" style="2" customWidth="1"/>
    <col min="7951" max="8192" width="5.109375" style="2"/>
    <col min="8193" max="8193" width="10.109375" style="2" customWidth="1"/>
    <col min="8194" max="8194" width="12" style="2" customWidth="1"/>
    <col min="8195" max="8195" width="8.88671875" style="2" customWidth="1"/>
    <col min="8196" max="8196" width="9.6640625" style="2" customWidth="1"/>
    <col min="8197" max="8197" width="8.21875" style="2" customWidth="1"/>
    <col min="8198" max="8198" width="9.33203125" style="2" customWidth="1"/>
    <col min="8199" max="8199" width="8.88671875" style="2" customWidth="1"/>
    <col min="8200" max="8200" width="9.44140625" style="2" customWidth="1"/>
    <col min="8201" max="8201" width="10.21875" style="2" customWidth="1"/>
    <col min="8202" max="8202" width="9.44140625" style="2" customWidth="1"/>
    <col min="8203" max="8203" width="9.6640625" style="2" customWidth="1"/>
    <col min="8204" max="8204" width="5.33203125" style="2" customWidth="1"/>
    <col min="8205" max="8205" width="7.109375" style="2" customWidth="1"/>
    <col min="8206" max="8206" width="8.6640625" style="2" customWidth="1"/>
    <col min="8207" max="8448" width="5.109375" style="2"/>
    <col min="8449" max="8449" width="10.109375" style="2" customWidth="1"/>
    <col min="8450" max="8450" width="12" style="2" customWidth="1"/>
    <col min="8451" max="8451" width="8.88671875" style="2" customWidth="1"/>
    <col min="8452" max="8452" width="9.6640625" style="2" customWidth="1"/>
    <col min="8453" max="8453" width="8.21875" style="2" customWidth="1"/>
    <col min="8454" max="8454" width="9.33203125" style="2" customWidth="1"/>
    <col min="8455" max="8455" width="8.88671875" style="2" customWidth="1"/>
    <col min="8456" max="8456" width="9.44140625" style="2" customWidth="1"/>
    <col min="8457" max="8457" width="10.21875" style="2" customWidth="1"/>
    <col min="8458" max="8458" width="9.44140625" style="2" customWidth="1"/>
    <col min="8459" max="8459" width="9.6640625" style="2" customWidth="1"/>
    <col min="8460" max="8460" width="5.33203125" style="2" customWidth="1"/>
    <col min="8461" max="8461" width="7.109375" style="2" customWidth="1"/>
    <col min="8462" max="8462" width="8.6640625" style="2" customWidth="1"/>
    <col min="8463" max="8704" width="5.109375" style="2"/>
    <col min="8705" max="8705" width="10.109375" style="2" customWidth="1"/>
    <col min="8706" max="8706" width="12" style="2" customWidth="1"/>
    <col min="8707" max="8707" width="8.88671875" style="2" customWidth="1"/>
    <col min="8708" max="8708" width="9.6640625" style="2" customWidth="1"/>
    <col min="8709" max="8709" width="8.21875" style="2" customWidth="1"/>
    <col min="8710" max="8710" width="9.33203125" style="2" customWidth="1"/>
    <col min="8711" max="8711" width="8.88671875" style="2" customWidth="1"/>
    <col min="8712" max="8712" width="9.44140625" style="2" customWidth="1"/>
    <col min="8713" max="8713" width="10.21875" style="2" customWidth="1"/>
    <col min="8714" max="8714" width="9.44140625" style="2" customWidth="1"/>
    <col min="8715" max="8715" width="9.6640625" style="2" customWidth="1"/>
    <col min="8716" max="8716" width="5.33203125" style="2" customWidth="1"/>
    <col min="8717" max="8717" width="7.109375" style="2" customWidth="1"/>
    <col min="8718" max="8718" width="8.6640625" style="2" customWidth="1"/>
    <col min="8719" max="8960" width="5.109375" style="2"/>
    <col min="8961" max="8961" width="10.109375" style="2" customWidth="1"/>
    <col min="8962" max="8962" width="12" style="2" customWidth="1"/>
    <col min="8963" max="8963" width="8.88671875" style="2" customWidth="1"/>
    <col min="8964" max="8964" width="9.6640625" style="2" customWidth="1"/>
    <col min="8965" max="8965" width="8.21875" style="2" customWidth="1"/>
    <col min="8966" max="8966" width="9.33203125" style="2" customWidth="1"/>
    <col min="8967" max="8967" width="8.88671875" style="2" customWidth="1"/>
    <col min="8968" max="8968" width="9.44140625" style="2" customWidth="1"/>
    <col min="8969" max="8969" width="10.21875" style="2" customWidth="1"/>
    <col min="8970" max="8970" width="9.44140625" style="2" customWidth="1"/>
    <col min="8971" max="8971" width="9.6640625" style="2" customWidth="1"/>
    <col min="8972" max="8972" width="5.33203125" style="2" customWidth="1"/>
    <col min="8973" max="8973" width="7.109375" style="2" customWidth="1"/>
    <col min="8974" max="8974" width="8.6640625" style="2" customWidth="1"/>
    <col min="8975" max="9216" width="5.109375" style="2"/>
    <col min="9217" max="9217" width="10.109375" style="2" customWidth="1"/>
    <col min="9218" max="9218" width="12" style="2" customWidth="1"/>
    <col min="9219" max="9219" width="8.88671875" style="2" customWidth="1"/>
    <col min="9220" max="9220" width="9.6640625" style="2" customWidth="1"/>
    <col min="9221" max="9221" width="8.21875" style="2" customWidth="1"/>
    <col min="9222" max="9222" width="9.33203125" style="2" customWidth="1"/>
    <col min="9223" max="9223" width="8.88671875" style="2" customWidth="1"/>
    <col min="9224" max="9224" width="9.44140625" style="2" customWidth="1"/>
    <col min="9225" max="9225" width="10.21875" style="2" customWidth="1"/>
    <col min="9226" max="9226" width="9.44140625" style="2" customWidth="1"/>
    <col min="9227" max="9227" width="9.6640625" style="2" customWidth="1"/>
    <col min="9228" max="9228" width="5.33203125" style="2" customWidth="1"/>
    <col min="9229" max="9229" width="7.109375" style="2" customWidth="1"/>
    <col min="9230" max="9230" width="8.6640625" style="2" customWidth="1"/>
    <col min="9231" max="9472" width="5.109375" style="2"/>
    <col min="9473" max="9473" width="10.109375" style="2" customWidth="1"/>
    <col min="9474" max="9474" width="12" style="2" customWidth="1"/>
    <col min="9475" max="9475" width="8.88671875" style="2" customWidth="1"/>
    <col min="9476" max="9476" width="9.6640625" style="2" customWidth="1"/>
    <col min="9477" max="9477" width="8.21875" style="2" customWidth="1"/>
    <col min="9478" max="9478" width="9.33203125" style="2" customWidth="1"/>
    <col min="9479" max="9479" width="8.88671875" style="2" customWidth="1"/>
    <col min="9480" max="9480" width="9.44140625" style="2" customWidth="1"/>
    <col min="9481" max="9481" width="10.21875" style="2" customWidth="1"/>
    <col min="9482" max="9482" width="9.44140625" style="2" customWidth="1"/>
    <col min="9483" max="9483" width="9.6640625" style="2" customWidth="1"/>
    <col min="9484" max="9484" width="5.33203125" style="2" customWidth="1"/>
    <col min="9485" max="9485" width="7.109375" style="2" customWidth="1"/>
    <col min="9486" max="9486" width="8.6640625" style="2" customWidth="1"/>
    <col min="9487" max="9728" width="5.109375" style="2"/>
    <col min="9729" max="9729" width="10.109375" style="2" customWidth="1"/>
    <col min="9730" max="9730" width="12" style="2" customWidth="1"/>
    <col min="9731" max="9731" width="8.88671875" style="2" customWidth="1"/>
    <col min="9732" max="9732" width="9.6640625" style="2" customWidth="1"/>
    <col min="9733" max="9733" width="8.21875" style="2" customWidth="1"/>
    <col min="9734" max="9734" width="9.33203125" style="2" customWidth="1"/>
    <col min="9735" max="9735" width="8.88671875" style="2" customWidth="1"/>
    <col min="9736" max="9736" width="9.44140625" style="2" customWidth="1"/>
    <col min="9737" max="9737" width="10.21875" style="2" customWidth="1"/>
    <col min="9738" max="9738" width="9.44140625" style="2" customWidth="1"/>
    <col min="9739" max="9739" width="9.6640625" style="2" customWidth="1"/>
    <col min="9740" max="9740" width="5.33203125" style="2" customWidth="1"/>
    <col min="9741" max="9741" width="7.109375" style="2" customWidth="1"/>
    <col min="9742" max="9742" width="8.6640625" style="2" customWidth="1"/>
    <col min="9743" max="9984" width="5.109375" style="2"/>
    <col min="9985" max="9985" width="10.109375" style="2" customWidth="1"/>
    <col min="9986" max="9986" width="12" style="2" customWidth="1"/>
    <col min="9987" max="9987" width="8.88671875" style="2" customWidth="1"/>
    <col min="9988" max="9988" width="9.6640625" style="2" customWidth="1"/>
    <col min="9989" max="9989" width="8.21875" style="2" customWidth="1"/>
    <col min="9990" max="9990" width="9.33203125" style="2" customWidth="1"/>
    <col min="9991" max="9991" width="8.88671875" style="2" customWidth="1"/>
    <col min="9992" max="9992" width="9.44140625" style="2" customWidth="1"/>
    <col min="9993" max="9993" width="10.21875" style="2" customWidth="1"/>
    <col min="9994" max="9994" width="9.44140625" style="2" customWidth="1"/>
    <col min="9995" max="9995" width="9.6640625" style="2" customWidth="1"/>
    <col min="9996" max="9996" width="5.33203125" style="2" customWidth="1"/>
    <col min="9997" max="9997" width="7.109375" style="2" customWidth="1"/>
    <col min="9998" max="9998" width="8.6640625" style="2" customWidth="1"/>
    <col min="9999" max="10240" width="5.109375" style="2"/>
    <col min="10241" max="10241" width="10.109375" style="2" customWidth="1"/>
    <col min="10242" max="10242" width="12" style="2" customWidth="1"/>
    <col min="10243" max="10243" width="8.88671875" style="2" customWidth="1"/>
    <col min="10244" max="10244" width="9.6640625" style="2" customWidth="1"/>
    <col min="10245" max="10245" width="8.21875" style="2" customWidth="1"/>
    <col min="10246" max="10246" width="9.33203125" style="2" customWidth="1"/>
    <col min="10247" max="10247" width="8.88671875" style="2" customWidth="1"/>
    <col min="10248" max="10248" width="9.44140625" style="2" customWidth="1"/>
    <col min="10249" max="10249" width="10.21875" style="2" customWidth="1"/>
    <col min="10250" max="10250" width="9.44140625" style="2" customWidth="1"/>
    <col min="10251" max="10251" width="9.6640625" style="2" customWidth="1"/>
    <col min="10252" max="10252" width="5.33203125" style="2" customWidth="1"/>
    <col min="10253" max="10253" width="7.109375" style="2" customWidth="1"/>
    <col min="10254" max="10254" width="8.6640625" style="2" customWidth="1"/>
    <col min="10255" max="10496" width="5.109375" style="2"/>
    <col min="10497" max="10497" width="10.109375" style="2" customWidth="1"/>
    <col min="10498" max="10498" width="12" style="2" customWidth="1"/>
    <col min="10499" max="10499" width="8.88671875" style="2" customWidth="1"/>
    <col min="10500" max="10500" width="9.6640625" style="2" customWidth="1"/>
    <col min="10501" max="10501" width="8.21875" style="2" customWidth="1"/>
    <col min="10502" max="10502" width="9.33203125" style="2" customWidth="1"/>
    <col min="10503" max="10503" width="8.88671875" style="2" customWidth="1"/>
    <col min="10504" max="10504" width="9.44140625" style="2" customWidth="1"/>
    <col min="10505" max="10505" width="10.21875" style="2" customWidth="1"/>
    <col min="10506" max="10506" width="9.44140625" style="2" customWidth="1"/>
    <col min="10507" max="10507" width="9.6640625" style="2" customWidth="1"/>
    <col min="10508" max="10508" width="5.33203125" style="2" customWidth="1"/>
    <col min="10509" max="10509" width="7.109375" style="2" customWidth="1"/>
    <col min="10510" max="10510" width="8.6640625" style="2" customWidth="1"/>
    <col min="10511" max="10752" width="5.109375" style="2"/>
    <col min="10753" max="10753" width="10.109375" style="2" customWidth="1"/>
    <col min="10754" max="10754" width="12" style="2" customWidth="1"/>
    <col min="10755" max="10755" width="8.88671875" style="2" customWidth="1"/>
    <col min="10756" max="10756" width="9.6640625" style="2" customWidth="1"/>
    <col min="10757" max="10757" width="8.21875" style="2" customWidth="1"/>
    <col min="10758" max="10758" width="9.33203125" style="2" customWidth="1"/>
    <col min="10759" max="10759" width="8.88671875" style="2" customWidth="1"/>
    <col min="10760" max="10760" width="9.44140625" style="2" customWidth="1"/>
    <col min="10761" max="10761" width="10.21875" style="2" customWidth="1"/>
    <col min="10762" max="10762" width="9.44140625" style="2" customWidth="1"/>
    <col min="10763" max="10763" width="9.6640625" style="2" customWidth="1"/>
    <col min="10764" max="10764" width="5.33203125" style="2" customWidth="1"/>
    <col min="10765" max="10765" width="7.109375" style="2" customWidth="1"/>
    <col min="10766" max="10766" width="8.6640625" style="2" customWidth="1"/>
    <col min="10767" max="11008" width="5.109375" style="2"/>
    <col min="11009" max="11009" width="10.109375" style="2" customWidth="1"/>
    <col min="11010" max="11010" width="12" style="2" customWidth="1"/>
    <col min="11011" max="11011" width="8.88671875" style="2" customWidth="1"/>
    <col min="11012" max="11012" width="9.6640625" style="2" customWidth="1"/>
    <col min="11013" max="11013" width="8.21875" style="2" customWidth="1"/>
    <col min="11014" max="11014" width="9.33203125" style="2" customWidth="1"/>
    <col min="11015" max="11015" width="8.88671875" style="2" customWidth="1"/>
    <col min="11016" max="11016" width="9.44140625" style="2" customWidth="1"/>
    <col min="11017" max="11017" width="10.21875" style="2" customWidth="1"/>
    <col min="11018" max="11018" width="9.44140625" style="2" customWidth="1"/>
    <col min="11019" max="11019" width="9.6640625" style="2" customWidth="1"/>
    <col min="11020" max="11020" width="5.33203125" style="2" customWidth="1"/>
    <col min="11021" max="11021" width="7.109375" style="2" customWidth="1"/>
    <col min="11022" max="11022" width="8.6640625" style="2" customWidth="1"/>
    <col min="11023" max="11264" width="5.109375" style="2"/>
    <col min="11265" max="11265" width="10.109375" style="2" customWidth="1"/>
    <col min="11266" max="11266" width="12" style="2" customWidth="1"/>
    <col min="11267" max="11267" width="8.88671875" style="2" customWidth="1"/>
    <col min="11268" max="11268" width="9.6640625" style="2" customWidth="1"/>
    <col min="11269" max="11269" width="8.21875" style="2" customWidth="1"/>
    <col min="11270" max="11270" width="9.33203125" style="2" customWidth="1"/>
    <col min="11271" max="11271" width="8.88671875" style="2" customWidth="1"/>
    <col min="11272" max="11272" width="9.44140625" style="2" customWidth="1"/>
    <col min="11273" max="11273" width="10.21875" style="2" customWidth="1"/>
    <col min="11274" max="11274" width="9.44140625" style="2" customWidth="1"/>
    <col min="11275" max="11275" width="9.6640625" style="2" customWidth="1"/>
    <col min="11276" max="11276" width="5.33203125" style="2" customWidth="1"/>
    <col min="11277" max="11277" width="7.109375" style="2" customWidth="1"/>
    <col min="11278" max="11278" width="8.6640625" style="2" customWidth="1"/>
    <col min="11279" max="11520" width="5.109375" style="2"/>
    <col min="11521" max="11521" width="10.109375" style="2" customWidth="1"/>
    <col min="11522" max="11522" width="12" style="2" customWidth="1"/>
    <col min="11523" max="11523" width="8.88671875" style="2" customWidth="1"/>
    <col min="11524" max="11524" width="9.6640625" style="2" customWidth="1"/>
    <col min="11525" max="11525" width="8.21875" style="2" customWidth="1"/>
    <col min="11526" max="11526" width="9.33203125" style="2" customWidth="1"/>
    <col min="11527" max="11527" width="8.88671875" style="2" customWidth="1"/>
    <col min="11528" max="11528" width="9.44140625" style="2" customWidth="1"/>
    <col min="11529" max="11529" width="10.21875" style="2" customWidth="1"/>
    <col min="11530" max="11530" width="9.44140625" style="2" customWidth="1"/>
    <col min="11531" max="11531" width="9.6640625" style="2" customWidth="1"/>
    <col min="11532" max="11532" width="5.33203125" style="2" customWidth="1"/>
    <col min="11533" max="11533" width="7.109375" style="2" customWidth="1"/>
    <col min="11534" max="11534" width="8.6640625" style="2" customWidth="1"/>
    <col min="11535" max="11776" width="5.109375" style="2"/>
    <col min="11777" max="11777" width="10.109375" style="2" customWidth="1"/>
    <col min="11778" max="11778" width="12" style="2" customWidth="1"/>
    <col min="11779" max="11779" width="8.88671875" style="2" customWidth="1"/>
    <col min="11780" max="11780" width="9.6640625" style="2" customWidth="1"/>
    <col min="11781" max="11781" width="8.21875" style="2" customWidth="1"/>
    <col min="11782" max="11782" width="9.33203125" style="2" customWidth="1"/>
    <col min="11783" max="11783" width="8.88671875" style="2" customWidth="1"/>
    <col min="11784" max="11784" width="9.44140625" style="2" customWidth="1"/>
    <col min="11785" max="11785" width="10.21875" style="2" customWidth="1"/>
    <col min="11786" max="11786" width="9.44140625" style="2" customWidth="1"/>
    <col min="11787" max="11787" width="9.6640625" style="2" customWidth="1"/>
    <col min="11788" max="11788" width="5.33203125" style="2" customWidth="1"/>
    <col min="11789" max="11789" width="7.109375" style="2" customWidth="1"/>
    <col min="11790" max="11790" width="8.6640625" style="2" customWidth="1"/>
    <col min="11791" max="12032" width="5.109375" style="2"/>
    <col min="12033" max="12033" width="10.109375" style="2" customWidth="1"/>
    <col min="12034" max="12034" width="12" style="2" customWidth="1"/>
    <col min="12035" max="12035" width="8.88671875" style="2" customWidth="1"/>
    <col min="12036" max="12036" width="9.6640625" style="2" customWidth="1"/>
    <col min="12037" max="12037" width="8.21875" style="2" customWidth="1"/>
    <col min="12038" max="12038" width="9.33203125" style="2" customWidth="1"/>
    <col min="12039" max="12039" width="8.88671875" style="2" customWidth="1"/>
    <col min="12040" max="12040" width="9.44140625" style="2" customWidth="1"/>
    <col min="12041" max="12041" width="10.21875" style="2" customWidth="1"/>
    <col min="12042" max="12042" width="9.44140625" style="2" customWidth="1"/>
    <col min="12043" max="12043" width="9.6640625" style="2" customWidth="1"/>
    <col min="12044" max="12044" width="5.33203125" style="2" customWidth="1"/>
    <col min="12045" max="12045" width="7.109375" style="2" customWidth="1"/>
    <col min="12046" max="12046" width="8.6640625" style="2" customWidth="1"/>
    <col min="12047" max="12288" width="5.109375" style="2"/>
    <col min="12289" max="12289" width="10.109375" style="2" customWidth="1"/>
    <col min="12290" max="12290" width="12" style="2" customWidth="1"/>
    <col min="12291" max="12291" width="8.88671875" style="2" customWidth="1"/>
    <col min="12292" max="12292" width="9.6640625" style="2" customWidth="1"/>
    <col min="12293" max="12293" width="8.21875" style="2" customWidth="1"/>
    <col min="12294" max="12294" width="9.33203125" style="2" customWidth="1"/>
    <col min="12295" max="12295" width="8.88671875" style="2" customWidth="1"/>
    <col min="12296" max="12296" width="9.44140625" style="2" customWidth="1"/>
    <col min="12297" max="12297" width="10.21875" style="2" customWidth="1"/>
    <col min="12298" max="12298" width="9.44140625" style="2" customWidth="1"/>
    <col min="12299" max="12299" width="9.6640625" style="2" customWidth="1"/>
    <col min="12300" max="12300" width="5.33203125" style="2" customWidth="1"/>
    <col min="12301" max="12301" width="7.109375" style="2" customWidth="1"/>
    <col min="12302" max="12302" width="8.6640625" style="2" customWidth="1"/>
    <col min="12303" max="12544" width="5.109375" style="2"/>
    <col min="12545" max="12545" width="10.109375" style="2" customWidth="1"/>
    <col min="12546" max="12546" width="12" style="2" customWidth="1"/>
    <col min="12547" max="12547" width="8.88671875" style="2" customWidth="1"/>
    <col min="12548" max="12548" width="9.6640625" style="2" customWidth="1"/>
    <col min="12549" max="12549" width="8.21875" style="2" customWidth="1"/>
    <col min="12550" max="12550" width="9.33203125" style="2" customWidth="1"/>
    <col min="12551" max="12551" width="8.88671875" style="2" customWidth="1"/>
    <col min="12552" max="12552" width="9.44140625" style="2" customWidth="1"/>
    <col min="12553" max="12553" width="10.21875" style="2" customWidth="1"/>
    <col min="12554" max="12554" width="9.44140625" style="2" customWidth="1"/>
    <col min="12555" max="12555" width="9.6640625" style="2" customWidth="1"/>
    <col min="12556" max="12556" width="5.33203125" style="2" customWidth="1"/>
    <col min="12557" max="12557" width="7.109375" style="2" customWidth="1"/>
    <col min="12558" max="12558" width="8.6640625" style="2" customWidth="1"/>
    <col min="12559" max="12800" width="5.109375" style="2"/>
    <col min="12801" max="12801" width="10.109375" style="2" customWidth="1"/>
    <col min="12802" max="12802" width="12" style="2" customWidth="1"/>
    <col min="12803" max="12803" width="8.88671875" style="2" customWidth="1"/>
    <col min="12804" max="12804" width="9.6640625" style="2" customWidth="1"/>
    <col min="12805" max="12805" width="8.21875" style="2" customWidth="1"/>
    <col min="12806" max="12806" width="9.33203125" style="2" customWidth="1"/>
    <col min="12807" max="12807" width="8.88671875" style="2" customWidth="1"/>
    <col min="12808" max="12808" width="9.44140625" style="2" customWidth="1"/>
    <col min="12809" max="12809" width="10.21875" style="2" customWidth="1"/>
    <col min="12810" max="12810" width="9.44140625" style="2" customWidth="1"/>
    <col min="12811" max="12811" width="9.6640625" style="2" customWidth="1"/>
    <col min="12812" max="12812" width="5.33203125" style="2" customWidth="1"/>
    <col min="12813" max="12813" width="7.109375" style="2" customWidth="1"/>
    <col min="12814" max="12814" width="8.6640625" style="2" customWidth="1"/>
    <col min="12815" max="13056" width="5.109375" style="2"/>
    <col min="13057" max="13057" width="10.109375" style="2" customWidth="1"/>
    <col min="13058" max="13058" width="12" style="2" customWidth="1"/>
    <col min="13059" max="13059" width="8.88671875" style="2" customWidth="1"/>
    <col min="13060" max="13060" width="9.6640625" style="2" customWidth="1"/>
    <col min="13061" max="13061" width="8.21875" style="2" customWidth="1"/>
    <col min="13062" max="13062" width="9.33203125" style="2" customWidth="1"/>
    <col min="13063" max="13063" width="8.88671875" style="2" customWidth="1"/>
    <col min="13064" max="13064" width="9.44140625" style="2" customWidth="1"/>
    <col min="13065" max="13065" width="10.21875" style="2" customWidth="1"/>
    <col min="13066" max="13066" width="9.44140625" style="2" customWidth="1"/>
    <col min="13067" max="13067" width="9.6640625" style="2" customWidth="1"/>
    <col min="13068" max="13068" width="5.33203125" style="2" customWidth="1"/>
    <col min="13069" max="13069" width="7.109375" style="2" customWidth="1"/>
    <col min="13070" max="13070" width="8.6640625" style="2" customWidth="1"/>
    <col min="13071" max="13312" width="5.109375" style="2"/>
    <col min="13313" max="13313" width="10.109375" style="2" customWidth="1"/>
    <col min="13314" max="13314" width="12" style="2" customWidth="1"/>
    <col min="13315" max="13315" width="8.88671875" style="2" customWidth="1"/>
    <col min="13316" max="13316" width="9.6640625" style="2" customWidth="1"/>
    <col min="13317" max="13317" width="8.21875" style="2" customWidth="1"/>
    <col min="13318" max="13318" width="9.33203125" style="2" customWidth="1"/>
    <col min="13319" max="13319" width="8.88671875" style="2" customWidth="1"/>
    <col min="13320" max="13320" width="9.44140625" style="2" customWidth="1"/>
    <col min="13321" max="13321" width="10.21875" style="2" customWidth="1"/>
    <col min="13322" max="13322" width="9.44140625" style="2" customWidth="1"/>
    <col min="13323" max="13323" width="9.6640625" style="2" customWidth="1"/>
    <col min="13324" max="13324" width="5.33203125" style="2" customWidth="1"/>
    <col min="13325" max="13325" width="7.109375" style="2" customWidth="1"/>
    <col min="13326" max="13326" width="8.6640625" style="2" customWidth="1"/>
    <col min="13327" max="13568" width="5.109375" style="2"/>
    <col min="13569" max="13569" width="10.109375" style="2" customWidth="1"/>
    <col min="13570" max="13570" width="12" style="2" customWidth="1"/>
    <col min="13571" max="13571" width="8.88671875" style="2" customWidth="1"/>
    <col min="13572" max="13572" width="9.6640625" style="2" customWidth="1"/>
    <col min="13573" max="13573" width="8.21875" style="2" customWidth="1"/>
    <col min="13574" max="13574" width="9.33203125" style="2" customWidth="1"/>
    <col min="13575" max="13575" width="8.88671875" style="2" customWidth="1"/>
    <col min="13576" max="13576" width="9.44140625" style="2" customWidth="1"/>
    <col min="13577" max="13577" width="10.21875" style="2" customWidth="1"/>
    <col min="13578" max="13578" width="9.44140625" style="2" customWidth="1"/>
    <col min="13579" max="13579" width="9.6640625" style="2" customWidth="1"/>
    <col min="13580" max="13580" width="5.33203125" style="2" customWidth="1"/>
    <col min="13581" max="13581" width="7.109375" style="2" customWidth="1"/>
    <col min="13582" max="13582" width="8.6640625" style="2" customWidth="1"/>
    <col min="13583" max="13824" width="5.109375" style="2"/>
    <col min="13825" max="13825" width="10.109375" style="2" customWidth="1"/>
    <col min="13826" max="13826" width="12" style="2" customWidth="1"/>
    <col min="13827" max="13827" width="8.88671875" style="2" customWidth="1"/>
    <col min="13828" max="13828" width="9.6640625" style="2" customWidth="1"/>
    <col min="13829" max="13829" width="8.21875" style="2" customWidth="1"/>
    <col min="13830" max="13830" width="9.33203125" style="2" customWidth="1"/>
    <col min="13831" max="13831" width="8.88671875" style="2" customWidth="1"/>
    <col min="13832" max="13832" width="9.44140625" style="2" customWidth="1"/>
    <col min="13833" max="13833" width="10.21875" style="2" customWidth="1"/>
    <col min="13834" max="13834" width="9.44140625" style="2" customWidth="1"/>
    <col min="13835" max="13835" width="9.6640625" style="2" customWidth="1"/>
    <col min="13836" max="13836" width="5.33203125" style="2" customWidth="1"/>
    <col min="13837" max="13837" width="7.109375" style="2" customWidth="1"/>
    <col min="13838" max="13838" width="8.6640625" style="2" customWidth="1"/>
    <col min="13839" max="14080" width="5.109375" style="2"/>
    <col min="14081" max="14081" width="10.109375" style="2" customWidth="1"/>
    <col min="14082" max="14082" width="12" style="2" customWidth="1"/>
    <col min="14083" max="14083" width="8.88671875" style="2" customWidth="1"/>
    <col min="14084" max="14084" width="9.6640625" style="2" customWidth="1"/>
    <col min="14085" max="14085" width="8.21875" style="2" customWidth="1"/>
    <col min="14086" max="14086" width="9.33203125" style="2" customWidth="1"/>
    <col min="14087" max="14087" width="8.88671875" style="2" customWidth="1"/>
    <col min="14088" max="14088" width="9.44140625" style="2" customWidth="1"/>
    <col min="14089" max="14089" width="10.21875" style="2" customWidth="1"/>
    <col min="14090" max="14090" width="9.44140625" style="2" customWidth="1"/>
    <col min="14091" max="14091" width="9.6640625" style="2" customWidth="1"/>
    <col min="14092" max="14092" width="5.33203125" style="2" customWidth="1"/>
    <col min="14093" max="14093" width="7.109375" style="2" customWidth="1"/>
    <col min="14094" max="14094" width="8.6640625" style="2" customWidth="1"/>
    <col min="14095" max="14336" width="5.109375" style="2"/>
    <col min="14337" max="14337" width="10.109375" style="2" customWidth="1"/>
    <col min="14338" max="14338" width="12" style="2" customWidth="1"/>
    <col min="14339" max="14339" width="8.88671875" style="2" customWidth="1"/>
    <col min="14340" max="14340" width="9.6640625" style="2" customWidth="1"/>
    <col min="14341" max="14341" width="8.21875" style="2" customWidth="1"/>
    <col min="14342" max="14342" width="9.33203125" style="2" customWidth="1"/>
    <col min="14343" max="14343" width="8.88671875" style="2" customWidth="1"/>
    <col min="14344" max="14344" width="9.44140625" style="2" customWidth="1"/>
    <col min="14345" max="14345" width="10.21875" style="2" customWidth="1"/>
    <col min="14346" max="14346" width="9.44140625" style="2" customWidth="1"/>
    <col min="14347" max="14347" width="9.6640625" style="2" customWidth="1"/>
    <col min="14348" max="14348" width="5.33203125" style="2" customWidth="1"/>
    <col min="14349" max="14349" width="7.109375" style="2" customWidth="1"/>
    <col min="14350" max="14350" width="8.6640625" style="2" customWidth="1"/>
    <col min="14351" max="14592" width="5.109375" style="2"/>
    <col min="14593" max="14593" width="10.109375" style="2" customWidth="1"/>
    <col min="14594" max="14594" width="12" style="2" customWidth="1"/>
    <col min="14595" max="14595" width="8.88671875" style="2" customWidth="1"/>
    <col min="14596" max="14596" width="9.6640625" style="2" customWidth="1"/>
    <col min="14597" max="14597" width="8.21875" style="2" customWidth="1"/>
    <col min="14598" max="14598" width="9.33203125" style="2" customWidth="1"/>
    <col min="14599" max="14599" width="8.88671875" style="2" customWidth="1"/>
    <col min="14600" max="14600" width="9.44140625" style="2" customWidth="1"/>
    <col min="14601" max="14601" width="10.21875" style="2" customWidth="1"/>
    <col min="14602" max="14602" width="9.44140625" style="2" customWidth="1"/>
    <col min="14603" max="14603" width="9.6640625" style="2" customWidth="1"/>
    <col min="14604" max="14604" width="5.33203125" style="2" customWidth="1"/>
    <col min="14605" max="14605" width="7.109375" style="2" customWidth="1"/>
    <col min="14606" max="14606" width="8.6640625" style="2" customWidth="1"/>
    <col min="14607" max="14848" width="5.109375" style="2"/>
    <col min="14849" max="14849" width="10.109375" style="2" customWidth="1"/>
    <col min="14850" max="14850" width="12" style="2" customWidth="1"/>
    <col min="14851" max="14851" width="8.88671875" style="2" customWidth="1"/>
    <col min="14852" max="14852" width="9.6640625" style="2" customWidth="1"/>
    <col min="14853" max="14853" width="8.21875" style="2" customWidth="1"/>
    <col min="14854" max="14854" width="9.33203125" style="2" customWidth="1"/>
    <col min="14855" max="14855" width="8.88671875" style="2" customWidth="1"/>
    <col min="14856" max="14856" width="9.44140625" style="2" customWidth="1"/>
    <col min="14857" max="14857" width="10.21875" style="2" customWidth="1"/>
    <col min="14858" max="14858" width="9.44140625" style="2" customWidth="1"/>
    <col min="14859" max="14859" width="9.6640625" style="2" customWidth="1"/>
    <col min="14860" max="14860" width="5.33203125" style="2" customWidth="1"/>
    <col min="14861" max="14861" width="7.109375" style="2" customWidth="1"/>
    <col min="14862" max="14862" width="8.6640625" style="2" customWidth="1"/>
    <col min="14863" max="15104" width="5.109375" style="2"/>
    <col min="15105" max="15105" width="10.109375" style="2" customWidth="1"/>
    <col min="15106" max="15106" width="12" style="2" customWidth="1"/>
    <col min="15107" max="15107" width="8.88671875" style="2" customWidth="1"/>
    <col min="15108" max="15108" width="9.6640625" style="2" customWidth="1"/>
    <col min="15109" max="15109" width="8.21875" style="2" customWidth="1"/>
    <col min="15110" max="15110" width="9.33203125" style="2" customWidth="1"/>
    <col min="15111" max="15111" width="8.88671875" style="2" customWidth="1"/>
    <col min="15112" max="15112" width="9.44140625" style="2" customWidth="1"/>
    <col min="15113" max="15113" width="10.21875" style="2" customWidth="1"/>
    <col min="15114" max="15114" width="9.44140625" style="2" customWidth="1"/>
    <col min="15115" max="15115" width="9.6640625" style="2" customWidth="1"/>
    <col min="15116" max="15116" width="5.33203125" style="2" customWidth="1"/>
    <col min="15117" max="15117" width="7.109375" style="2" customWidth="1"/>
    <col min="15118" max="15118" width="8.6640625" style="2" customWidth="1"/>
    <col min="15119" max="15360" width="5.109375" style="2"/>
    <col min="15361" max="15361" width="10.109375" style="2" customWidth="1"/>
    <col min="15362" max="15362" width="12" style="2" customWidth="1"/>
    <col min="15363" max="15363" width="8.88671875" style="2" customWidth="1"/>
    <col min="15364" max="15364" width="9.6640625" style="2" customWidth="1"/>
    <col min="15365" max="15365" width="8.21875" style="2" customWidth="1"/>
    <col min="15366" max="15366" width="9.33203125" style="2" customWidth="1"/>
    <col min="15367" max="15367" width="8.88671875" style="2" customWidth="1"/>
    <col min="15368" max="15368" width="9.44140625" style="2" customWidth="1"/>
    <col min="15369" max="15369" width="10.21875" style="2" customWidth="1"/>
    <col min="15370" max="15370" width="9.44140625" style="2" customWidth="1"/>
    <col min="15371" max="15371" width="9.6640625" style="2" customWidth="1"/>
    <col min="15372" max="15372" width="5.33203125" style="2" customWidth="1"/>
    <col min="15373" max="15373" width="7.109375" style="2" customWidth="1"/>
    <col min="15374" max="15374" width="8.6640625" style="2" customWidth="1"/>
    <col min="15375" max="15616" width="5.109375" style="2"/>
    <col min="15617" max="15617" width="10.109375" style="2" customWidth="1"/>
    <col min="15618" max="15618" width="12" style="2" customWidth="1"/>
    <col min="15619" max="15619" width="8.88671875" style="2" customWidth="1"/>
    <col min="15620" max="15620" width="9.6640625" style="2" customWidth="1"/>
    <col min="15621" max="15621" width="8.21875" style="2" customWidth="1"/>
    <col min="15622" max="15622" width="9.33203125" style="2" customWidth="1"/>
    <col min="15623" max="15623" width="8.88671875" style="2" customWidth="1"/>
    <col min="15624" max="15624" width="9.44140625" style="2" customWidth="1"/>
    <col min="15625" max="15625" width="10.21875" style="2" customWidth="1"/>
    <col min="15626" max="15626" width="9.44140625" style="2" customWidth="1"/>
    <col min="15627" max="15627" width="9.6640625" style="2" customWidth="1"/>
    <col min="15628" max="15628" width="5.33203125" style="2" customWidth="1"/>
    <col min="15629" max="15629" width="7.109375" style="2" customWidth="1"/>
    <col min="15630" max="15630" width="8.6640625" style="2" customWidth="1"/>
    <col min="15631" max="15872" width="5.109375" style="2"/>
    <col min="15873" max="15873" width="10.109375" style="2" customWidth="1"/>
    <col min="15874" max="15874" width="12" style="2" customWidth="1"/>
    <col min="15875" max="15875" width="8.88671875" style="2" customWidth="1"/>
    <col min="15876" max="15876" width="9.6640625" style="2" customWidth="1"/>
    <col min="15877" max="15877" width="8.21875" style="2" customWidth="1"/>
    <col min="15878" max="15878" width="9.33203125" style="2" customWidth="1"/>
    <col min="15879" max="15879" width="8.88671875" style="2" customWidth="1"/>
    <col min="15880" max="15880" width="9.44140625" style="2" customWidth="1"/>
    <col min="15881" max="15881" width="10.21875" style="2" customWidth="1"/>
    <col min="15882" max="15882" width="9.44140625" style="2" customWidth="1"/>
    <col min="15883" max="15883" width="9.6640625" style="2" customWidth="1"/>
    <col min="15884" max="15884" width="5.33203125" style="2" customWidth="1"/>
    <col min="15885" max="15885" width="7.109375" style="2" customWidth="1"/>
    <col min="15886" max="15886" width="8.6640625" style="2" customWidth="1"/>
    <col min="15887" max="16128" width="5.109375" style="2"/>
    <col min="16129" max="16129" width="10.109375" style="2" customWidth="1"/>
    <col min="16130" max="16130" width="12" style="2" customWidth="1"/>
    <col min="16131" max="16131" width="8.88671875" style="2" customWidth="1"/>
    <col min="16132" max="16132" width="9.6640625" style="2" customWidth="1"/>
    <col min="16133" max="16133" width="8.21875" style="2" customWidth="1"/>
    <col min="16134" max="16134" width="9.33203125" style="2" customWidth="1"/>
    <col min="16135" max="16135" width="8.88671875" style="2" customWidth="1"/>
    <col min="16136" max="16136" width="9.44140625" style="2" customWidth="1"/>
    <col min="16137" max="16137" width="10.21875" style="2" customWidth="1"/>
    <col min="16138" max="16138" width="9.44140625" style="2" customWidth="1"/>
    <col min="16139" max="16139" width="9.6640625" style="2" customWidth="1"/>
    <col min="16140" max="16140" width="5.33203125" style="2" customWidth="1"/>
    <col min="16141" max="16141" width="7.109375" style="2" customWidth="1"/>
    <col min="16142" max="16142" width="8.6640625" style="2" customWidth="1"/>
    <col min="16143" max="16384" width="5.109375" style="2"/>
  </cols>
  <sheetData>
    <row r="1" spans="1:19" ht="23.1" customHeight="1" x14ac:dyDescent="0.25">
      <c r="A1" s="201" t="s">
        <v>368</v>
      </c>
      <c r="B1" s="25"/>
      <c r="C1" s="25"/>
      <c r="D1" s="25"/>
      <c r="E1" s="25"/>
      <c r="F1" s="25"/>
      <c r="G1" s="25"/>
      <c r="K1" s="25"/>
      <c r="N1" s="25" t="s">
        <v>73</v>
      </c>
    </row>
    <row r="2" spans="1:19" ht="18" customHeight="1" x14ac:dyDescent="0.25">
      <c r="A2" s="326" t="s">
        <v>370</v>
      </c>
      <c r="B2" s="326"/>
      <c r="C2" s="326"/>
      <c r="D2" s="326"/>
      <c r="E2" s="326"/>
      <c r="F2" s="326"/>
      <c r="G2" s="326"/>
      <c r="H2" s="326"/>
      <c r="I2" s="326"/>
      <c r="J2" s="326"/>
      <c r="K2" s="326"/>
      <c r="L2" s="326"/>
      <c r="M2" s="326"/>
      <c r="N2" s="326"/>
      <c r="O2" s="202"/>
      <c r="P2" s="202"/>
      <c r="Q2" s="202"/>
      <c r="R2" s="202"/>
      <c r="S2" s="202"/>
    </row>
    <row r="3" spans="1:19" ht="23.1" customHeight="1" x14ac:dyDescent="0.15">
      <c r="A3" s="104" t="s">
        <v>165</v>
      </c>
      <c r="B3" s="126"/>
      <c r="C3" s="126"/>
      <c r="D3" s="34"/>
      <c r="E3" s="34"/>
      <c r="F3" s="34"/>
      <c r="G3" s="34"/>
      <c r="K3" s="126"/>
      <c r="M3" s="327" t="s">
        <v>74</v>
      </c>
      <c r="N3" s="327"/>
    </row>
    <row r="4" spans="1:19" ht="23.1" customHeight="1" x14ac:dyDescent="0.25">
      <c r="A4" s="329" t="s">
        <v>75</v>
      </c>
      <c r="B4" s="329" t="s">
        <v>76</v>
      </c>
      <c r="C4" s="330" t="s">
        <v>77</v>
      </c>
      <c r="D4" s="328" t="s">
        <v>78</v>
      </c>
      <c r="E4" s="328"/>
      <c r="F4" s="328"/>
      <c r="G4" s="335" t="s">
        <v>79</v>
      </c>
      <c r="H4" s="332" t="s">
        <v>80</v>
      </c>
      <c r="I4" s="328" t="s">
        <v>81</v>
      </c>
      <c r="J4" s="328"/>
      <c r="K4" s="336" t="s">
        <v>82</v>
      </c>
      <c r="L4" s="336" t="s">
        <v>83</v>
      </c>
      <c r="M4" s="337" t="s">
        <v>84</v>
      </c>
      <c r="N4" s="338" t="s">
        <v>85</v>
      </c>
    </row>
    <row r="5" spans="1:19" ht="46.5" customHeight="1" x14ac:dyDescent="0.25">
      <c r="A5" s="329"/>
      <c r="B5" s="329"/>
      <c r="C5" s="329"/>
      <c r="D5" s="331" t="s">
        <v>86</v>
      </c>
      <c r="E5" s="333" t="s">
        <v>87</v>
      </c>
      <c r="F5" s="333" t="s">
        <v>88</v>
      </c>
      <c r="G5" s="332"/>
      <c r="H5" s="332"/>
      <c r="I5" s="328"/>
      <c r="J5" s="328"/>
      <c r="K5" s="336"/>
      <c r="L5" s="336"/>
      <c r="M5" s="329"/>
      <c r="N5" s="328"/>
    </row>
    <row r="6" spans="1:19" ht="46.5" customHeight="1" x14ac:dyDescent="0.25">
      <c r="A6" s="329"/>
      <c r="B6" s="329"/>
      <c r="C6" s="329"/>
      <c r="D6" s="332"/>
      <c r="E6" s="334"/>
      <c r="F6" s="334"/>
      <c r="G6" s="332"/>
      <c r="H6" s="332"/>
      <c r="I6" s="127" t="s">
        <v>89</v>
      </c>
      <c r="J6" s="127" t="s">
        <v>90</v>
      </c>
      <c r="K6" s="336"/>
      <c r="L6" s="336"/>
      <c r="M6" s="329"/>
      <c r="N6" s="328"/>
    </row>
    <row r="7" spans="1:19" ht="29.25" customHeight="1" x14ac:dyDescent="0.25">
      <c r="A7" s="24" t="s">
        <v>91</v>
      </c>
      <c r="B7" s="24" t="s">
        <v>91</v>
      </c>
      <c r="C7" s="24">
        <v>1</v>
      </c>
      <c r="D7" s="24">
        <v>2</v>
      </c>
      <c r="E7" s="24">
        <v>3</v>
      </c>
      <c r="F7" s="114">
        <v>4</v>
      </c>
      <c r="G7" s="24">
        <v>10</v>
      </c>
      <c r="H7" s="24">
        <v>11</v>
      </c>
      <c r="I7" s="24">
        <v>12</v>
      </c>
      <c r="J7" s="24">
        <v>13</v>
      </c>
      <c r="K7" s="24">
        <v>14</v>
      </c>
      <c r="L7" s="24">
        <v>15</v>
      </c>
      <c r="M7" s="24">
        <v>16</v>
      </c>
      <c r="N7" s="8">
        <v>17</v>
      </c>
    </row>
    <row r="8" spans="1:19" ht="31.5" customHeight="1" x14ac:dyDescent="0.25">
      <c r="A8" s="10"/>
      <c r="B8" s="39" t="s">
        <v>92</v>
      </c>
      <c r="C8" s="128">
        <v>4203.24</v>
      </c>
      <c r="D8" s="128">
        <v>1354.32</v>
      </c>
      <c r="E8" s="128">
        <v>1354.32</v>
      </c>
      <c r="F8" s="128">
        <v>0</v>
      </c>
      <c r="G8" s="128">
        <v>0</v>
      </c>
      <c r="H8" s="128">
        <v>0</v>
      </c>
      <c r="I8" s="128">
        <v>2282.46</v>
      </c>
      <c r="J8" s="120">
        <v>0</v>
      </c>
      <c r="K8" s="16">
        <v>0</v>
      </c>
      <c r="L8" s="16">
        <v>0</v>
      </c>
      <c r="M8" s="14">
        <v>0</v>
      </c>
      <c r="N8" s="172">
        <v>566.46</v>
      </c>
      <c r="O8" s="133"/>
    </row>
    <row r="9" spans="1:19" ht="29.1" customHeight="1" x14ac:dyDescent="0.25">
      <c r="A9" s="10" t="s">
        <v>93</v>
      </c>
      <c r="B9" s="10" t="s">
        <v>94</v>
      </c>
      <c r="C9" s="120">
        <v>1489.1</v>
      </c>
      <c r="D9" s="119">
        <v>442.23</v>
      </c>
      <c r="E9" s="119">
        <v>442.23</v>
      </c>
      <c r="F9" s="120"/>
      <c r="G9" s="120">
        <v>0</v>
      </c>
      <c r="H9" s="129">
        <v>0</v>
      </c>
      <c r="I9" s="129">
        <v>480.41</v>
      </c>
      <c r="J9" s="129">
        <v>0</v>
      </c>
      <c r="K9" s="16">
        <v>0</v>
      </c>
      <c r="L9" s="16">
        <v>0</v>
      </c>
      <c r="M9" s="14">
        <v>0</v>
      </c>
      <c r="N9" s="132">
        <v>566.46</v>
      </c>
      <c r="O9" s="4">
        <v>280.49</v>
      </c>
    </row>
    <row r="10" spans="1:19" ht="29.1" customHeight="1" x14ac:dyDescent="0.25">
      <c r="A10" s="10" t="s">
        <v>95</v>
      </c>
      <c r="B10" s="10" t="s">
        <v>96</v>
      </c>
      <c r="C10" s="120">
        <v>40.869999999999997</v>
      </c>
      <c r="D10" s="119">
        <v>40.869999999999997</v>
      </c>
      <c r="E10" s="119">
        <v>40.869999999999997</v>
      </c>
      <c r="F10" s="120"/>
      <c r="G10" s="120">
        <v>0</v>
      </c>
      <c r="H10" s="129">
        <v>0</v>
      </c>
      <c r="I10" s="129"/>
      <c r="J10" s="129">
        <v>0</v>
      </c>
      <c r="K10" s="16">
        <v>0</v>
      </c>
      <c r="L10" s="16">
        <v>0</v>
      </c>
      <c r="M10" s="14">
        <v>0</v>
      </c>
      <c r="N10" s="132"/>
      <c r="O10" s="4">
        <v>19.22</v>
      </c>
    </row>
    <row r="11" spans="1:19" ht="29.1" customHeight="1" x14ac:dyDescent="0.25">
      <c r="A11" s="10" t="s">
        <v>97</v>
      </c>
      <c r="B11" s="10" t="s">
        <v>98</v>
      </c>
      <c r="C11" s="120">
        <v>93.73</v>
      </c>
      <c r="D11" s="119">
        <v>63.73</v>
      </c>
      <c r="E11" s="119">
        <v>63.73</v>
      </c>
      <c r="F11" s="120"/>
      <c r="G11" s="120">
        <v>0</v>
      </c>
      <c r="H11" s="129">
        <v>0</v>
      </c>
      <c r="I11" s="129">
        <v>30</v>
      </c>
      <c r="J11" s="129">
        <v>0</v>
      </c>
      <c r="K11" s="16">
        <v>0</v>
      </c>
      <c r="L11" s="16">
        <v>0</v>
      </c>
      <c r="M11" s="14">
        <v>0</v>
      </c>
      <c r="N11" s="14"/>
      <c r="O11" s="4">
        <v>15.85</v>
      </c>
    </row>
    <row r="12" spans="1:19" ht="29.1" customHeight="1" x14ac:dyDescent="0.25">
      <c r="A12" s="10" t="s">
        <v>99</v>
      </c>
      <c r="B12" s="10" t="s">
        <v>100</v>
      </c>
      <c r="C12" s="120">
        <v>462.86</v>
      </c>
      <c r="D12" s="119">
        <v>145.36000000000001</v>
      </c>
      <c r="E12" s="119">
        <v>145.36000000000001</v>
      </c>
      <c r="F12" s="120"/>
      <c r="G12" s="120"/>
      <c r="H12" s="129"/>
      <c r="I12" s="129">
        <v>317.5</v>
      </c>
      <c r="J12" s="129"/>
      <c r="K12" s="16"/>
      <c r="L12" s="16"/>
      <c r="M12" s="14"/>
      <c r="N12" s="132"/>
      <c r="O12" s="4">
        <v>0</v>
      </c>
    </row>
    <row r="13" spans="1:19" ht="29.1" customHeight="1" x14ac:dyDescent="0.25">
      <c r="A13" s="10" t="s">
        <v>101</v>
      </c>
      <c r="B13" s="10" t="s">
        <v>102</v>
      </c>
      <c r="C13" s="120">
        <v>386.96</v>
      </c>
      <c r="D13" s="119">
        <v>187.1</v>
      </c>
      <c r="E13" s="119">
        <v>187.1</v>
      </c>
      <c r="F13" s="120"/>
      <c r="G13" s="120">
        <v>0</v>
      </c>
      <c r="H13" s="129">
        <v>0</v>
      </c>
      <c r="I13" s="129">
        <v>199.86</v>
      </c>
      <c r="J13" s="129">
        <v>0</v>
      </c>
      <c r="K13" s="16">
        <v>0</v>
      </c>
      <c r="L13" s="16">
        <v>0</v>
      </c>
      <c r="M13" s="14">
        <v>0</v>
      </c>
      <c r="N13" s="14"/>
      <c r="O13" s="4">
        <v>1.5</v>
      </c>
    </row>
    <row r="14" spans="1:19" ht="29.1" customHeight="1" x14ac:dyDescent="0.25">
      <c r="A14" s="10" t="s">
        <v>103</v>
      </c>
      <c r="B14" s="10" t="s">
        <v>104</v>
      </c>
      <c r="C14" s="120">
        <v>91.93</v>
      </c>
      <c r="D14" s="119">
        <v>41.33</v>
      </c>
      <c r="E14" s="119">
        <v>41.33</v>
      </c>
      <c r="F14" s="120"/>
      <c r="G14" s="120">
        <v>0</v>
      </c>
      <c r="H14" s="129">
        <v>0</v>
      </c>
      <c r="I14" s="129">
        <v>50.6</v>
      </c>
      <c r="J14" s="129">
        <v>0</v>
      </c>
      <c r="K14" s="16">
        <v>0</v>
      </c>
      <c r="L14" s="16">
        <v>0</v>
      </c>
      <c r="M14" s="14">
        <v>0</v>
      </c>
      <c r="N14" s="14"/>
      <c r="O14" s="4">
        <v>60.87</v>
      </c>
    </row>
    <row r="15" spans="1:19" ht="29.1" customHeight="1" x14ac:dyDescent="0.25">
      <c r="A15" s="10" t="s">
        <v>105</v>
      </c>
      <c r="B15" s="10" t="s">
        <v>106</v>
      </c>
      <c r="C15" s="120">
        <v>289.66000000000003</v>
      </c>
      <c r="D15" s="119">
        <v>126.57</v>
      </c>
      <c r="E15" s="119">
        <v>126.57</v>
      </c>
      <c r="F15" s="120"/>
      <c r="G15" s="120">
        <v>0</v>
      </c>
      <c r="H15" s="129">
        <v>0</v>
      </c>
      <c r="I15" s="129">
        <v>163.09</v>
      </c>
      <c r="J15" s="129">
        <v>0</v>
      </c>
      <c r="K15" s="16">
        <v>0</v>
      </c>
      <c r="L15" s="16">
        <v>0</v>
      </c>
      <c r="M15" s="14">
        <v>0</v>
      </c>
      <c r="N15" s="132"/>
      <c r="O15" s="4">
        <v>36.46</v>
      </c>
    </row>
    <row r="16" spans="1:19" ht="29.1" customHeight="1" x14ac:dyDescent="0.25">
      <c r="A16" s="10" t="s">
        <v>107</v>
      </c>
      <c r="B16" s="130" t="s">
        <v>108</v>
      </c>
      <c r="C16" s="120">
        <v>116.22</v>
      </c>
      <c r="D16" s="119">
        <v>21.43</v>
      </c>
      <c r="E16" s="119">
        <v>21.43</v>
      </c>
      <c r="F16" s="120"/>
      <c r="G16" s="120"/>
      <c r="H16" s="129"/>
      <c r="I16" s="129">
        <v>94.79</v>
      </c>
      <c r="J16" s="129"/>
      <c r="K16" s="16"/>
      <c r="L16" s="16"/>
      <c r="M16" s="14"/>
      <c r="N16" s="132"/>
      <c r="O16" s="4">
        <v>17.309999999999999</v>
      </c>
    </row>
    <row r="17" spans="1:15" ht="29.1" customHeight="1" x14ac:dyDescent="0.25">
      <c r="A17" s="10" t="s">
        <v>109</v>
      </c>
      <c r="B17" s="130" t="s">
        <v>110</v>
      </c>
      <c r="C17" s="120">
        <v>137.32</v>
      </c>
      <c r="D17" s="119">
        <v>24.08</v>
      </c>
      <c r="E17" s="119">
        <v>24.08</v>
      </c>
      <c r="F17" s="120"/>
      <c r="G17" s="120"/>
      <c r="H17" s="129"/>
      <c r="I17" s="129">
        <v>113.24</v>
      </c>
      <c r="J17" s="129"/>
      <c r="K17" s="16"/>
      <c r="L17" s="16"/>
      <c r="M17" s="14"/>
      <c r="N17" s="132"/>
      <c r="O17" s="4">
        <v>7.1</v>
      </c>
    </row>
    <row r="18" spans="1:15" ht="29.1" customHeight="1" x14ac:dyDescent="0.25">
      <c r="A18" s="10" t="s">
        <v>111</v>
      </c>
      <c r="B18" s="130" t="s">
        <v>112</v>
      </c>
      <c r="C18" s="120">
        <v>155.41</v>
      </c>
      <c r="D18" s="119">
        <v>27.71</v>
      </c>
      <c r="E18" s="119">
        <v>27.71</v>
      </c>
      <c r="F18" s="120"/>
      <c r="G18" s="120"/>
      <c r="H18" s="129"/>
      <c r="I18" s="129">
        <v>127.7</v>
      </c>
      <c r="J18" s="129"/>
      <c r="K18" s="16"/>
      <c r="L18" s="16"/>
      <c r="M18" s="14"/>
      <c r="N18" s="132"/>
    </row>
    <row r="19" spans="1:15" ht="29.1" customHeight="1" x14ac:dyDescent="0.25">
      <c r="A19" s="10" t="s">
        <v>113</v>
      </c>
      <c r="B19" s="130" t="s">
        <v>114</v>
      </c>
      <c r="C19" s="120">
        <v>112.88</v>
      </c>
      <c r="D19" s="119">
        <v>21.32</v>
      </c>
      <c r="E19" s="119">
        <v>21.32</v>
      </c>
      <c r="F19" s="120"/>
      <c r="G19" s="120"/>
      <c r="H19" s="129"/>
      <c r="I19" s="129">
        <v>91.56</v>
      </c>
      <c r="J19" s="129"/>
      <c r="K19" s="16"/>
      <c r="L19" s="16"/>
      <c r="M19" s="14"/>
      <c r="N19" s="132"/>
    </row>
    <row r="20" spans="1:15" ht="29.1" customHeight="1" x14ac:dyDescent="0.25">
      <c r="A20" s="10" t="s">
        <v>115</v>
      </c>
      <c r="B20" s="130" t="s">
        <v>116</v>
      </c>
      <c r="C20" s="120">
        <v>98.32</v>
      </c>
      <c r="D20" s="119">
        <v>19.309999999999999</v>
      </c>
      <c r="E20" s="119">
        <v>19.309999999999999</v>
      </c>
      <c r="F20" s="120"/>
      <c r="G20" s="120"/>
      <c r="H20" s="129"/>
      <c r="I20" s="129">
        <v>79.010000000000005</v>
      </c>
      <c r="J20" s="129"/>
      <c r="K20" s="16"/>
      <c r="L20" s="16"/>
      <c r="M20" s="14"/>
      <c r="N20" s="132"/>
    </row>
    <row r="21" spans="1:15" ht="29.1" customHeight="1" x14ac:dyDescent="0.25">
      <c r="A21" s="10" t="s">
        <v>117</v>
      </c>
      <c r="B21" s="130" t="s">
        <v>118</v>
      </c>
      <c r="C21" s="120">
        <v>72.05</v>
      </c>
      <c r="D21" s="119">
        <v>24.19</v>
      </c>
      <c r="E21" s="119">
        <v>24.19</v>
      </c>
      <c r="F21" s="120"/>
      <c r="G21" s="120"/>
      <c r="H21" s="129"/>
      <c r="I21" s="129">
        <v>47.86</v>
      </c>
      <c r="J21" s="129"/>
      <c r="K21" s="16"/>
      <c r="L21" s="16"/>
      <c r="M21" s="14"/>
      <c r="N21" s="132"/>
    </row>
    <row r="22" spans="1:15" ht="29.1" customHeight="1" x14ac:dyDescent="0.25">
      <c r="A22" s="10" t="s">
        <v>119</v>
      </c>
      <c r="B22" s="130" t="s">
        <v>120</v>
      </c>
      <c r="C22" s="120">
        <v>85.33</v>
      </c>
      <c r="D22" s="119">
        <v>20.260000000000002</v>
      </c>
      <c r="E22" s="119">
        <v>20.260000000000002</v>
      </c>
      <c r="F22" s="120"/>
      <c r="G22" s="120"/>
      <c r="H22" s="129"/>
      <c r="I22" s="129">
        <v>65.069999999999993</v>
      </c>
      <c r="J22" s="129"/>
      <c r="K22" s="16"/>
      <c r="L22" s="16"/>
      <c r="M22" s="14"/>
      <c r="N22" s="132"/>
    </row>
    <row r="23" spans="1:15" ht="29.1" customHeight="1" x14ac:dyDescent="0.25">
      <c r="A23" s="10" t="s">
        <v>121</v>
      </c>
      <c r="B23" s="130" t="s">
        <v>122</v>
      </c>
      <c r="C23" s="120">
        <v>117.36</v>
      </c>
      <c r="D23" s="119">
        <v>28.22</v>
      </c>
      <c r="E23" s="119">
        <v>28.22</v>
      </c>
      <c r="F23" s="120"/>
      <c r="G23" s="120"/>
      <c r="H23" s="129"/>
      <c r="I23" s="129">
        <v>89.14</v>
      </c>
      <c r="J23" s="129"/>
      <c r="K23" s="16"/>
      <c r="L23" s="16"/>
      <c r="M23" s="14"/>
      <c r="N23" s="132"/>
    </row>
    <row r="24" spans="1:15" ht="29.1" customHeight="1" x14ac:dyDescent="0.25">
      <c r="A24" s="10" t="s">
        <v>123</v>
      </c>
      <c r="B24" s="130" t="s">
        <v>124</v>
      </c>
      <c r="C24" s="120">
        <v>93.13</v>
      </c>
      <c r="D24" s="119">
        <v>30.16</v>
      </c>
      <c r="E24" s="119">
        <v>30.16</v>
      </c>
      <c r="F24" s="120"/>
      <c r="G24" s="120"/>
      <c r="H24" s="129"/>
      <c r="I24" s="129">
        <v>62.97</v>
      </c>
      <c r="J24" s="129"/>
      <c r="K24" s="16"/>
      <c r="L24" s="16"/>
      <c r="M24" s="14"/>
      <c r="N24" s="132"/>
    </row>
    <row r="25" spans="1:15" ht="29.1" customHeight="1" x14ac:dyDescent="0.25">
      <c r="A25" s="10" t="s">
        <v>125</v>
      </c>
      <c r="B25" s="130" t="s">
        <v>126</v>
      </c>
      <c r="C25" s="120">
        <v>84.8</v>
      </c>
      <c r="D25" s="119">
        <v>24.26</v>
      </c>
      <c r="E25" s="119">
        <v>24.26</v>
      </c>
      <c r="F25" s="120"/>
      <c r="G25" s="120"/>
      <c r="H25" s="129"/>
      <c r="I25" s="129">
        <v>60.54</v>
      </c>
      <c r="J25" s="129"/>
      <c r="K25" s="16"/>
      <c r="L25" s="16"/>
      <c r="M25" s="14"/>
      <c r="N25" s="132"/>
    </row>
    <row r="26" spans="1:15" ht="29.1" customHeight="1" x14ac:dyDescent="0.25">
      <c r="A26" s="10" t="s">
        <v>127</v>
      </c>
      <c r="B26" s="130" t="s">
        <v>128</v>
      </c>
      <c r="C26" s="120">
        <v>129.79</v>
      </c>
      <c r="D26" s="119">
        <v>26.83</v>
      </c>
      <c r="E26" s="119">
        <v>26.83</v>
      </c>
      <c r="F26" s="120"/>
      <c r="G26" s="120"/>
      <c r="H26" s="129"/>
      <c r="I26" s="129">
        <v>102.96</v>
      </c>
      <c r="J26" s="129"/>
      <c r="K26" s="16"/>
      <c r="L26" s="16"/>
      <c r="M26" s="14"/>
      <c r="N26" s="132"/>
    </row>
    <row r="27" spans="1:15" ht="29.1" customHeight="1" x14ac:dyDescent="0.25">
      <c r="A27" s="10" t="s">
        <v>129</v>
      </c>
      <c r="B27" s="130" t="s">
        <v>130</v>
      </c>
      <c r="C27" s="120">
        <v>61.22</v>
      </c>
      <c r="D27" s="119">
        <v>13.47</v>
      </c>
      <c r="E27" s="119">
        <v>13.47</v>
      </c>
      <c r="F27" s="120"/>
      <c r="G27" s="120"/>
      <c r="H27" s="129"/>
      <c r="I27" s="129">
        <v>47.75</v>
      </c>
      <c r="J27" s="129"/>
      <c r="K27" s="16"/>
      <c r="L27" s="16"/>
      <c r="M27" s="14"/>
      <c r="N27" s="132"/>
    </row>
    <row r="28" spans="1:15" ht="29.1" customHeight="1" x14ac:dyDescent="0.25">
      <c r="A28" s="10" t="s">
        <v>131</v>
      </c>
      <c r="B28" s="131" t="s">
        <v>132</v>
      </c>
      <c r="C28" s="120">
        <v>84.3</v>
      </c>
      <c r="D28" s="119">
        <v>25.89</v>
      </c>
      <c r="E28" s="119">
        <v>25.89</v>
      </c>
      <c r="F28" s="120"/>
      <c r="G28" s="120"/>
      <c r="H28" s="129"/>
      <c r="I28" s="129">
        <v>58.41</v>
      </c>
      <c r="J28" s="129"/>
      <c r="K28" s="16"/>
      <c r="L28" s="16"/>
      <c r="M28" s="14"/>
      <c r="N28" s="132"/>
    </row>
  </sheetData>
  <mergeCells count="16">
    <mergeCell ref="A2:N2"/>
    <mergeCell ref="M3:N3"/>
    <mergeCell ref="D4:F4"/>
    <mergeCell ref="A4:A6"/>
    <mergeCell ref="B4:B6"/>
    <mergeCell ref="C4:C6"/>
    <mergeCell ref="D5:D6"/>
    <mergeCell ref="E5:E6"/>
    <mergeCell ref="F5:F6"/>
    <mergeCell ref="G4:G6"/>
    <mergeCell ref="H4:H6"/>
    <mergeCell ref="K4:K6"/>
    <mergeCell ref="L4:L6"/>
    <mergeCell ref="M4:M6"/>
    <mergeCell ref="N4:N6"/>
    <mergeCell ref="I4:J5"/>
  </mergeCells>
  <phoneticPr fontId="28" type="noConversion"/>
  <printOptions horizontalCentered="1"/>
  <pageMargins left="0.39" right="0.39" top="0.5" bottom="0.47" header="0.39" footer="0.39"/>
  <pageSetup paperSize="9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S38"/>
  <sheetViews>
    <sheetView showGridLines="0" showZeros="0" workbookViewId="0">
      <selection activeCell="R23" sqref="R23"/>
    </sheetView>
  </sheetViews>
  <sheetFormatPr defaultColWidth="5.109375" defaultRowHeight="18.899999999999999" customHeight="1" x14ac:dyDescent="0.25"/>
  <cols>
    <col min="1" max="1" width="5" style="20" customWidth="1"/>
    <col min="2" max="3" width="5.6640625" style="20" customWidth="1"/>
    <col min="4" max="4" width="31.88671875" style="21" customWidth="1"/>
    <col min="5" max="5" width="11.109375" style="22" customWidth="1"/>
    <col min="6" max="7" width="10.77734375" style="22" customWidth="1"/>
    <col min="8" max="9" width="7.77734375" style="22" customWidth="1"/>
    <col min="10" max="10" width="10.21875" style="22" customWidth="1"/>
    <col min="11" max="13" width="7.77734375" style="22" customWidth="1"/>
    <col min="14" max="14" width="6.88671875" style="22" customWidth="1"/>
    <col min="15" max="18" width="7.77734375" style="22" customWidth="1"/>
    <col min="19" max="19" width="8.44140625" style="22" customWidth="1"/>
    <col min="20" max="20" width="4.5546875" style="1" customWidth="1"/>
    <col min="21" max="21" width="4.88671875" style="1" customWidth="1"/>
    <col min="22" max="22" width="4" style="32" customWidth="1"/>
    <col min="23" max="23" width="4" style="1" customWidth="1"/>
    <col min="24" max="253" width="5.109375" style="1" customWidth="1"/>
    <col min="254" max="255" width="5.109375" style="2"/>
    <col min="256" max="256" width="5" style="2" customWidth="1"/>
    <col min="257" max="258" width="5.6640625" style="2" customWidth="1"/>
    <col min="259" max="259" width="8" style="2" customWidth="1"/>
    <col min="260" max="260" width="31.88671875" style="2" customWidth="1"/>
    <col min="261" max="261" width="11.109375" style="2" customWidth="1"/>
    <col min="262" max="263" width="10.77734375" style="2" customWidth="1"/>
    <col min="264" max="265" width="7.77734375" style="2" customWidth="1"/>
    <col min="266" max="266" width="8.33203125" style="2" customWidth="1"/>
    <col min="267" max="269" width="7.77734375" style="2" customWidth="1"/>
    <col min="270" max="270" width="6.88671875" style="2" customWidth="1"/>
    <col min="271" max="274" width="7.77734375" style="2" customWidth="1"/>
    <col min="275" max="275" width="6.33203125" style="2" customWidth="1"/>
    <col min="276" max="276" width="4.5546875" style="2" customWidth="1"/>
    <col min="277" max="277" width="4.88671875" style="2" customWidth="1"/>
    <col min="278" max="279" width="4" style="2" customWidth="1"/>
    <col min="280" max="511" width="5.109375" style="2"/>
    <col min="512" max="512" width="5" style="2" customWidth="1"/>
    <col min="513" max="514" width="5.6640625" style="2" customWidth="1"/>
    <col min="515" max="515" width="8" style="2" customWidth="1"/>
    <col min="516" max="516" width="31.88671875" style="2" customWidth="1"/>
    <col min="517" max="517" width="11.109375" style="2" customWidth="1"/>
    <col min="518" max="519" width="10.77734375" style="2" customWidth="1"/>
    <col min="520" max="521" width="7.77734375" style="2" customWidth="1"/>
    <col min="522" max="522" width="8.33203125" style="2" customWidth="1"/>
    <col min="523" max="525" width="7.77734375" style="2" customWidth="1"/>
    <col min="526" max="526" width="6.88671875" style="2" customWidth="1"/>
    <col min="527" max="530" width="7.77734375" style="2" customWidth="1"/>
    <col min="531" max="531" width="6.33203125" style="2" customWidth="1"/>
    <col min="532" max="532" width="4.5546875" style="2" customWidth="1"/>
    <col min="533" max="533" width="4.88671875" style="2" customWidth="1"/>
    <col min="534" max="535" width="4" style="2" customWidth="1"/>
    <col min="536" max="767" width="5.109375" style="2"/>
    <col min="768" max="768" width="5" style="2" customWidth="1"/>
    <col min="769" max="770" width="5.6640625" style="2" customWidth="1"/>
    <col min="771" max="771" width="8" style="2" customWidth="1"/>
    <col min="772" max="772" width="31.88671875" style="2" customWidth="1"/>
    <col min="773" max="773" width="11.109375" style="2" customWidth="1"/>
    <col min="774" max="775" width="10.77734375" style="2" customWidth="1"/>
    <col min="776" max="777" width="7.77734375" style="2" customWidth="1"/>
    <col min="778" max="778" width="8.33203125" style="2" customWidth="1"/>
    <col min="779" max="781" width="7.77734375" style="2" customWidth="1"/>
    <col min="782" max="782" width="6.88671875" style="2" customWidth="1"/>
    <col min="783" max="786" width="7.77734375" style="2" customWidth="1"/>
    <col min="787" max="787" width="6.33203125" style="2" customWidth="1"/>
    <col min="788" max="788" width="4.5546875" style="2" customWidth="1"/>
    <col min="789" max="789" width="4.88671875" style="2" customWidth="1"/>
    <col min="790" max="791" width="4" style="2" customWidth="1"/>
    <col min="792" max="1023" width="5.109375" style="2"/>
    <col min="1024" max="1024" width="5" style="2" customWidth="1"/>
    <col min="1025" max="1026" width="5.6640625" style="2" customWidth="1"/>
    <col min="1027" max="1027" width="8" style="2" customWidth="1"/>
    <col min="1028" max="1028" width="31.88671875" style="2" customWidth="1"/>
    <col min="1029" max="1029" width="11.109375" style="2" customWidth="1"/>
    <col min="1030" max="1031" width="10.77734375" style="2" customWidth="1"/>
    <col min="1032" max="1033" width="7.77734375" style="2" customWidth="1"/>
    <col min="1034" max="1034" width="8.33203125" style="2" customWidth="1"/>
    <col min="1035" max="1037" width="7.77734375" style="2" customWidth="1"/>
    <col min="1038" max="1038" width="6.88671875" style="2" customWidth="1"/>
    <col min="1039" max="1042" width="7.77734375" style="2" customWidth="1"/>
    <col min="1043" max="1043" width="6.33203125" style="2" customWidth="1"/>
    <col min="1044" max="1044" width="4.5546875" style="2" customWidth="1"/>
    <col min="1045" max="1045" width="4.88671875" style="2" customWidth="1"/>
    <col min="1046" max="1047" width="4" style="2" customWidth="1"/>
    <col min="1048" max="1279" width="5.109375" style="2"/>
    <col min="1280" max="1280" width="5" style="2" customWidth="1"/>
    <col min="1281" max="1282" width="5.6640625" style="2" customWidth="1"/>
    <col min="1283" max="1283" width="8" style="2" customWidth="1"/>
    <col min="1284" max="1284" width="31.88671875" style="2" customWidth="1"/>
    <col min="1285" max="1285" width="11.109375" style="2" customWidth="1"/>
    <col min="1286" max="1287" width="10.77734375" style="2" customWidth="1"/>
    <col min="1288" max="1289" width="7.77734375" style="2" customWidth="1"/>
    <col min="1290" max="1290" width="8.33203125" style="2" customWidth="1"/>
    <col min="1291" max="1293" width="7.77734375" style="2" customWidth="1"/>
    <col min="1294" max="1294" width="6.88671875" style="2" customWidth="1"/>
    <col min="1295" max="1298" width="7.77734375" style="2" customWidth="1"/>
    <col min="1299" max="1299" width="6.33203125" style="2" customWidth="1"/>
    <col min="1300" max="1300" width="4.5546875" style="2" customWidth="1"/>
    <col min="1301" max="1301" width="4.88671875" style="2" customWidth="1"/>
    <col min="1302" max="1303" width="4" style="2" customWidth="1"/>
    <col min="1304" max="1535" width="5.109375" style="2"/>
    <col min="1536" max="1536" width="5" style="2" customWidth="1"/>
    <col min="1537" max="1538" width="5.6640625" style="2" customWidth="1"/>
    <col min="1539" max="1539" width="8" style="2" customWidth="1"/>
    <col min="1540" max="1540" width="31.88671875" style="2" customWidth="1"/>
    <col min="1541" max="1541" width="11.109375" style="2" customWidth="1"/>
    <col min="1542" max="1543" width="10.77734375" style="2" customWidth="1"/>
    <col min="1544" max="1545" width="7.77734375" style="2" customWidth="1"/>
    <col min="1546" max="1546" width="8.33203125" style="2" customWidth="1"/>
    <col min="1547" max="1549" width="7.77734375" style="2" customWidth="1"/>
    <col min="1550" max="1550" width="6.88671875" style="2" customWidth="1"/>
    <col min="1551" max="1554" width="7.77734375" style="2" customWidth="1"/>
    <col min="1555" max="1555" width="6.33203125" style="2" customWidth="1"/>
    <col min="1556" max="1556" width="4.5546875" style="2" customWidth="1"/>
    <col min="1557" max="1557" width="4.88671875" style="2" customWidth="1"/>
    <col min="1558" max="1559" width="4" style="2" customWidth="1"/>
    <col min="1560" max="1791" width="5.109375" style="2"/>
    <col min="1792" max="1792" width="5" style="2" customWidth="1"/>
    <col min="1793" max="1794" width="5.6640625" style="2" customWidth="1"/>
    <col min="1795" max="1795" width="8" style="2" customWidth="1"/>
    <col min="1796" max="1796" width="31.88671875" style="2" customWidth="1"/>
    <col min="1797" max="1797" width="11.109375" style="2" customWidth="1"/>
    <col min="1798" max="1799" width="10.77734375" style="2" customWidth="1"/>
    <col min="1800" max="1801" width="7.77734375" style="2" customWidth="1"/>
    <col min="1802" max="1802" width="8.33203125" style="2" customWidth="1"/>
    <col min="1803" max="1805" width="7.77734375" style="2" customWidth="1"/>
    <col min="1806" max="1806" width="6.88671875" style="2" customWidth="1"/>
    <col min="1807" max="1810" width="7.77734375" style="2" customWidth="1"/>
    <col min="1811" max="1811" width="6.33203125" style="2" customWidth="1"/>
    <col min="1812" max="1812" width="4.5546875" style="2" customWidth="1"/>
    <col min="1813" max="1813" width="4.88671875" style="2" customWidth="1"/>
    <col min="1814" max="1815" width="4" style="2" customWidth="1"/>
    <col min="1816" max="2047" width="5.109375" style="2"/>
    <col min="2048" max="2048" width="5" style="2" customWidth="1"/>
    <col min="2049" max="2050" width="5.6640625" style="2" customWidth="1"/>
    <col min="2051" max="2051" width="8" style="2" customWidth="1"/>
    <col min="2052" max="2052" width="31.88671875" style="2" customWidth="1"/>
    <col min="2053" max="2053" width="11.109375" style="2" customWidth="1"/>
    <col min="2054" max="2055" width="10.77734375" style="2" customWidth="1"/>
    <col min="2056" max="2057" width="7.77734375" style="2" customWidth="1"/>
    <col min="2058" max="2058" width="8.33203125" style="2" customWidth="1"/>
    <col min="2059" max="2061" width="7.77734375" style="2" customWidth="1"/>
    <col min="2062" max="2062" width="6.88671875" style="2" customWidth="1"/>
    <col min="2063" max="2066" width="7.77734375" style="2" customWidth="1"/>
    <col min="2067" max="2067" width="6.33203125" style="2" customWidth="1"/>
    <col min="2068" max="2068" width="4.5546875" style="2" customWidth="1"/>
    <col min="2069" max="2069" width="4.88671875" style="2" customWidth="1"/>
    <col min="2070" max="2071" width="4" style="2" customWidth="1"/>
    <col min="2072" max="2303" width="5.109375" style="2"/>
    <col min="2304" max="2304" width="5" style="2" customWidth="1"/>
    <col min="2305" max="2306" width="5.6640625" style="2" customWidth="1"/>
    <col min="2307" max="2307" width="8" style="2" customWidth="1"/>
    <col min="2308" max="2308" width="31.88671875" style="2" customWidth="1"/>
    <col min="2309" max="2309" width="11.109375" style="2" customWidth="1"/>
    <col min="2310" max="2311" width="10.77734375" style="2" customWidth="1"/>
    <col min="2312" max="2313" width="7.77734375" style="2" customWidth="1"/>
    <col min="2314" max="2314" width="8.33203125" style="2" customWidth="1"/>
    <col min="2315" max="2317" width="7.77734375" style="2" customWidth="1"/>
    <col min="2318" max="2318" width="6.88671875" style="2" customWidth="1"/>
    <col min="2319" max="2322" width="7.77734375" style="2" customWidth="1"/>
    <col min="2323" max="2323" width="6.33203125" style="2" customWidth="1"/>
    <col min="2324" max="2324" width="4.5546875" style="2" customWidth="1"/>
    <col min="2325" max="2325" width="4.88671875" style="2" customWidth="1"/>
    <col min="2326" max="2327" width="4" style="2" customWidth="1"/>
    <col min="2328" max="2559" width="5.109375" style="2"/>
    <col min="2560" max="2560" width="5" style="2" customWidth="1"/>
    <col min="2561" max="2562" width="5.6640625" style="2" customWidth="1"/>
    <col min="2563" max="2563" width="8" style="2" customWidth="1"/>
    <col min="2564" max="2564" width="31.88671875" style="2" customWidth="1"/>
    <col min="2565" max="2565" width="11.109375" style="2" customWidth="1"/>
    <col min="2566" max="2567" width="10.77734375" style="2" customWidth="1"/>
    <col min="2568" max="2569" width="7.77734375" style="2" customWidth="1"/>
    <col min="2570" max="2570" width="8.33203125" style="2" customWidth="1"/>
    <col min="2571" max="2573" width="7.77734375" style="2" customWidth="1"/>
    <col min="2574" max="2574" width="6.88671875" style="2" customWidth="1"/>
    <col min="2575" max="2578" width="7.77734375" style="2" customWidth="1"/>
    <col min="2579" max="2579" width="6.33203125" style="2" customWidth="1"/>
    <col min="2580" max="2580" width="4.5546875" style="2" customWidth="1"/>
    <col min="2581" max="2581" width="4.88671875" style="2" customWidth="1"/>
    <col min="2582" max="2583" width="4" style="2" customWidth="1"/>
    <col min="2584" max="2815" width="5.109375" style="2"/>
    <col min="2816" max="2816" width="5" style="2" customWidth="1"/>
    <col min="2817" max="2818" width="5.6640625" style="2" customWidth="1"/>
    <col min="2819" max="2819" width="8" style="2" customWidth="1"/>
    <col min="2820" max="2820" width="31.88671875" style="2" customWidth="1"/>
    <col min="2821" max="2821" width="11.109375" style="2" customWidth="1"/>
    <col min="2822" max="2823" width="10.77734375" style="2" customWidth="1"/>
    <col min="2824" max="2825" width="7.77734375" style="2" customWidth="1"/>
    <col min="2826" max="2826" width="8.33203125" style="2" customWidth="1"/>
    <col min="2827" max="2829" width="7.77734375" style="2" customWidth="1"/>
    <col min="2830" max="2830" width="6.88671875" style="2" customWidth="1"/>
    <col min="2831" max="2834" width="7.77734375" style="2" customWidth="1"/>
    <col min="2835" max="2835" width="6.33203125" style="2" customWidth="1"/>
    <col min="2836" max="2836" width="4.5546875" style="2" customWidth="1"/>
    <col min="2837" max="2837" width="4.88671875" style="2" customWidth="1"/>
    <col min="2838" max="2839" width="4" style="2" customWidth="1"/>
    <col min="2840" max="3071" width="5.109375" style="2"/>
    <col min="3072" max="3072" width="5" style="2" customWidth="1"/>
    <col min="3073" max="3074" width="5.6640625" style="2" customWidth="1"/>
    <col min="3075" max="3075" width="8" style="2" customWidth="1"/>
    <col min="3076" max="3076" width="31.88671875" style="2" customWidth="1"/>
    <col min="3077" max="3077" width="11.109375" style="2" customWidth="1"/>
    <col min="3078" max="3079" width="10.77734375" style="2" customWidth="1"/>
    <col min="3080" max="3081" width="7.77734375" style="2" customWidth="1"/>
    <col min="3082" max="3082" width="8.33203125" style="2" customWidth="1"/>
    <col min="3083" max="3085" width="7.77734375" style="2" customWidth="1"/>
    <col min="3086" max="3086" width="6.88671875" style="2" customWidth="1"/>
    <col min="3087" max="3090" width="7.77734375" style="2" customWidth="1"/>
    <col min="3091" max="3091" width="6.33203125" style="2" customWidth="1"/>
    <col min="3092" max="3092" width="4.5546875" style="2" customWidth="1"/>
    <col min="3093" max="3093" width="4.88671875" style="2" customWidth="1"/>
    <col min="3094" max="3095" width="4" style="2" customWidth="1"/>
    <col min="3096" max="3327" width="5.109375" style="2"/>
    <col min="3328" max="3328" width="5" style="2" customWidth="1"/>
    <col min="3329" max="3330" width="5.6640625" style="2" customWidth="1"/>
    <col min="3331" max="3331" width="8" style="2" customWidth="1"/>
    <col min="3332" max="3332" width="31.88671875" style="2" customWidth="1"/>
    <col min="3333" max="3333" width="11.109375" style="2" customWidth="1"/>
    <col min="3334" max="3335" width="10.77734375" style="2" customWidth="1"/>
    <col min="3336" max="3337" width="7.77734375" style="2" customWidth="1"/>
    <col min="3338" max="3338" width="8.33203125" style="2" customWidth="1"/>
    <col min="3339" max="3341" width="7.77734375" style="2" customWidth="1"/>
    <col min="3342" max="3342" width="6.88671875" style="2" customWidth="1"/>
    <col min="3343" max="3346" width="7.77734375" style="2" customWidth="1"/>
    <col min="3347" max="3347" width="6.33203125" style="2" customWidth="1"/>
    <col min="3348" max="3348" width="4.5546875" style="2" customWidth="1"/>
    <col min="3349" max="3349" width="4.88671875" style="2" customWidth="1"/>
    <col min="3350" max="3351" width="4" style="2" customWidth="1"/>
    <col min="3352" max="3583" width="5.109375" style="2"/>
    <col min="3584" max="3584" width="5" style="2" customWidth="1"/>
    <col min="3585" max="3586" width="5.6640625" style="2" customWidth="1"/>
    <col min="3587" max="3587" width="8" style="2" customWidth="1"/>
    <col min="3588" max="3588" width="31.88671875" style="2" customWidth="1"/>
    <col min="3589" max="3589" width="11.109375" style="2" customWidth="1"/>
    <col min="3590" max="3591" width="10.77734375" style="2" customWidth="1"/>
    <col min="3592" max="3593" width="7.77734375" style="2" customWidth="1"/>
    <col min="3594" max="3594" width="8.33203125" style="2" customWidth="1"/>
    <col min="3595" max="3597" width="7.77734375" style="2" customWidth="1"/>
    <col min="3598" max="3598" width="6.88671875" style="2" customWidth="1"/>
    <col min="3599" max="3602" width="7.77734375" style="2" customWidth="1"/>
    <col min="3603" max="3603" width="6.33203125" style="2" customWidth="1"/>
    <col min="3604" max="3604" width="4.5546875" style="2" customWidth="1"/>
    <col min="3605" max="3605" width="4.88671875" style="2" customWidth="1"/>
    <col min="3606" max="3607" width="4" style="2" customWidth="1"/>
    <col min="3608" max="3839" width="5.109375" style="2"/>
    <col min="3840" max="3840" width="5" style="2" customWidth="1"/>
    <col min="3841" max="3842" width="5.6640625" style="2" customWidth="1"/>
    <col min="3843" max="3843" width="8" style="2" customWidth="1"/>
    <col min="3844" max="3844" width="31.88671875" style="2" customWidth="1"/>
    <col min="3845" max="3845" width="11.109375" style="2" customWidth="1"/>
    <col min="3846" max="3847" width="10.77734375" style="2" customWidth="1"/>
    <col min="3848" max="3849" width="7.77734375" style="2" customWidth="1"/>
    <col min="3850" max="3850" width="8.33203125" style="2" customWidth="1"/>
    <col min="3851" max="3853" width="7.77734375" style="2" customWidth="1"/>
    <col min="3854" max="3854" width="6.88671875" style="2" customWidth="1"/>
    <col min="3855" max="3858" width="7.77734375" style="2" customWidth="1"/>
    <col min="3859" max="3859" width="6.33203125" style="2" customWidth="1"/>
    <col min="3860" max="3860" width="4.5546875" style="2" customWidth="1"/>
    <col min="3861" max="3861" width="4.88671875" style="2" customWidth="1"/>
    <col min="3862" max="3863" width="4" style="2" customWidth="1"/>
    <col min="3864" max="4095" width="5.109375" style="2"/>
    <col min="4096" max="4096" width="5" style="2" customWidth="1"/>
    <col min="4097" max="4098" width="5.6640625" style="2" customWidth="1"/>
    <col min="4099" max="4099" width="8" style="2" customWidth="1"/>
    <col min="4100" max="4100" width="31.88671875" style="2" customWidth="1"/>
    <col min="4101" max="4101" width="11.109375" style="2" customWidth="1"/>
    <col min="4102" max="4103" width="10.77734375" style="2" customWidth="1"/>
    <col min="4104" max="4105" width="7.77734375" style="2" customWidth="1"/>
    <col min="4106" max="4106" width="8.33203125" style="2" customWidth="1"/>
    <col min="4107" max="4109" width="7.77734375" style="2" customWidth="1"/>
    <col min="4110" max="4110" width="6.88671875" style="2" customWidth="1"/>
    <col min="4111" max="4114" width="7.77734375" style="2" customWidth="1"/>
    <col min="4115" max="4115" width="6.33203125" style="2" customWidth="1"/>
    <col min="4116" max="4116" width="4.5546875" style="2" customWidth="1"/>
    <col min="4117" max="4117" width="4.88671875" style="2" customWidth="1"/>
    <col min="4118" max="4119" width="4" style="2" customWidth="1"/>
    <col min="4120" max="4351" width="5.109375" style="2"/>
    <col min="4352" max="4352" width="5" style="2" customWidth="1"/>
    <col min="4353" max="4354" width="5.6640625" style="2" customWidth="1"/>
    <col min="4355" max="4355" width="8" style="2" customWidth="1"/>
    <col min="4356" max="4356" width="31.88671875" style="2" customWidth="1"/>
    <col min="4357" max="4357" width="11.109375" style="2" customWidth="1"/>
    <col min="4358" max="4359" width="10.77734375" style="2" customWidth="1"/>
    <col min="4360" max="4361" width="7.77734375" style="2" customWidth="1"/>
    <col min="4362" max="4362" width="8.33203125" style="2" customWidth="1"/>
    <col min="4363" max="4365" width="7.77734375" style="2" customWidth="1"/>
    <col min="4366" max="4366" width="6.88671875" style="2" customWidth="1"/>
    <col min="4367" max="4370" width="7.77734375" style="2" customWidth="1"/>
    <col min="4371" max="4371" width="6.33203125" style="2" customWidth="1"/>
    <col min="4372" max="4372" width="4.5546875" style="2" customWidth="1"/>
    <col min="4373" max="4373" width="4.88671875" style="2" customWidth="1"/>
    <col min="4374" max="4375" width="4" style="2" customWidth="1"/>
    <col min="4376" max="4607" width="5.109375" style="2"/>
    <col min="4608" max="4608" width="5" style="2" customWidth="1"/>
    <col min="4609" max="4610" width="5.6640625" style="2" customWidth="1"/>
    <col min="4611" max="4611" width="8" style="2" customWidth="1"/>
    <col min="4612" max="4612" width="31.88671875" style="2" customWidth="1"/>
    <col min="4613" max="4613" width="11.109375" style="2" customWidth="1"/>
    <col min="4614" max="4615" width="10.77734375" style="2" customWidth="1"/>
    <col min="4616" max="4617" width="7.77734375" style="2" customWidth="1"/>
    <col min="4618" max="4618" width="8.33203125" style="2" customWidth="1"/>
    <col min="4619" max="4621" width="7.77734375" style="2" customWidth="1"/>
    <col min="4622" max="4622" width="6.88671875" style="2" customWidth="1"/>
    <col min="4623" max="4626" width="7.77734375" style="2" customWidth="1"/>
    <col min="4627" max="4627" width="6.33203125" style="2" customWidth="1"/>
    <col min="4628" max="4628" width="4.5546875" style="2" customWidth="1"/>
    <col min="4629" max="4629" width="4.88671875" style="2" customWidth="1"/>
    <col min="4630" max="4631" width="4" style="2" customWidth="1"/>
    <col min="4632" max="4863" width="5.109375" style="2"/>
    <col min="4864" max="4864" width="5" style="2" customWidth="1"/>
    <col min="4865" max="4866" width="5.6640625" style="2" customWidth="1"/>
    <col min="4867" max="4867" width="8" style="2" customWidth="1"/>
    <col min="4868" max="4868" width="31.88671875" style="2" customWidth="1"/>
    <col min="4869" max="4869" width="11.109375" style="2" customWidth="1"/>
    <col min="4870" max="4871" width="10.77734375" style="2" customWidth="1"/>
    <col min="4872" max="4873" width="7.77734375" style="2" customWidth="1"/>
    <col min="4874" max="4874" width="8.33203125" style="2" customWidth="1"/>
    <col min="4875" max="4877" width="7.77734375" style="2" customWidth="1"/>
    <col min="4878" max="4878" width="6.88671875" style="2" customWidth="1"/>
    <col min="4879" max="4882" width="7.77734375" style="2" customWidth="1"/>
    <col min="4883" max="4883" width="6.33203125" style="2" customWidth="1"/>
    <col min="4884" max="4884" width="4.5546875" style="2" customWidth="1"/>
    <col min="4885" max="4885" width="4.88671875" style="2" customWidth="1"/>
    <col min="4886" max="4887" width="4" style="2" customWidth="1"/>
    <col min="4888" max="5119" width="5.109375" style="2"/>
    <col min="5120" max="5120" width="5" style="2" customWidth="1"/>
    <col min="5121" max="5122" width="5.6640625" style="2" customWidth="1"/>
    <col min="5123" max="5123" width="8" style="2" customWidth="1"/>
    <col min="5124" max="5124" width="31.88671875" style="2" customWidth="1"/>
    <col min="5125" max="5125" width="11.109375" style="2" customWidth="1"/>
    <col min="5126" max="5127" width="10.77734375" style="2" customWidth="1"/>
    <col min="5128" max="5129" width="7.77734375" style="2" customWidth="1"/>
    <col min="5130" max="5130" width="8.33203125" style="2" customWidth="1"/>
    <col min="5131" max="5133" width="7.77734375" style="2" customWidth="1"/>
    <col min="5134" max="5134" width="6.88671875" style="2" customWidth="1"/>
    <col min="5135" max="5138" width="7.77734375" style="2" customWidth="1"/>
    <col min="5139" max="5139" width="6.33203125" style="2" customWidth="1"/>
    <col min="5140" max="5140" width="4.5546875" style="2" customWidth="1"/>
    <col min="5141" max="5141" width="4.88671875" style="2" customWidth="1"/>
    <col min="5142" max="5143" width="4" style="2" customWidth="1"/>
    <col min="5144" max="5375" width="5.109375" style="2"/>
    <col min="5376" max="5376" width="5" style="2" customWidth="1"/>
    <col min="5377" max="5378" width="5.6640625" style="2" customWidth="1"/>
    <col min="5379" max="5379" width="8" style="2" customWidth="1"/>
    <col min="5380" max="5380" width="31.88671875" style="2" customWidth="1"/>
    <col min="5381" max="5381" width="11.109375" style="2" customWidth="1"/>
    <col min="5382" max="5383" width="10.77734375" style="2" customWidth="1"/>
    <col min="5384" max="5385" width="7.77734375" style="2" customWidth="1"/>
    <col min="5386" max="5386" width="8.33203125" style="2" customWidth="1"/>
    <col min="5387" max="5389" width="7.77734375" style="2" customWidth="1"/>
    <col min="5390" max="5390" width="6.88671875" style="2" customWidth="1"/>
    <col min="5391" max="5394" width="7.77734375" style="2" customWidth="1"/>
    <col min="5395" max="5395" width="6.33203125" style="2" customWidth="1"/>
    <col min="5396" max="5396" width="4.5546875" style="2" customWidth="1"/>
    <col min="5397" max="5397" width="4.88671875" style="2" customWidth="1"/>
    <col min="5398" max="5399" width="4" style="2" customWidth="1"/>
    <col min="5400" max="5631" width="5.109375" style="2"/>
    <col min="5632" max="5632" width="5" style="2" customWidth="1"/>
    <col min="5633" max="5634" width="5.6640625" style="2" customWidth="1"/>
    <col min="5635" max="5635" width="8" style="2" customWidth="1"/>
    <col min="5636" max="5636" width="31.88671875" style="2" customWidth="1"/>
    <col min="5637" max="5637" width="11.109375" style="2" customWidth="1"/>
    <col min="5638" max="5639" width="10.77734375" style="2" customWidth="1"/>
    <col min="5640" max="5641" width="7.77734375" style="2" customWidth="1"/>
    <col min="5642" max="5642" width="8.33203125" style="2" customWidth="1"/>
    <col min="5643" max="5645" width="7.77734375" style="2" customWidth="1"/>
    <col min="5646" max="5646" width="6.88671875" style="2" customWidth="1"/>
    <col min="5647" max="5650" width="7.77734375" style="2" customWidth="1"/>
    <col min="5651" max="5651" width="6.33203125" style="2" customWidth="1"/>
    <col min="5652" max="5652" width="4.5546875" style="2" customWidth="1"/>
    <col min="5653" max="5653" width="4.88671875" style="2" customWidth="1"/>
    <col min="5654" max="5655" width="4" style="2" customWidth="1"/>
    <col min="5656" max="5887" width="5.109375" style="2"/>
    <col min="5888" max="5888" width="5" style="2" customWidth="1"/>
    <col min="5889" max="5890" width="5.6640625" style="2" customWidth="1"/>
    <col min="5891" max="5891" width="8" style="2" customWidth="1"/>
    <col min="5892" max="5892" width="31.88671875" style="2" customWidth="1"/>
    <col min="5893" max="5893" width="11.109375" style="2" customWidth="1"/>
    <col min="5894" max="5895" width="10.77734375" style="2" customWidth="1"/>
    <col min="5896" max="5897" width="7.77734375" style="2" customWidth="1"/>
    <col min="5898" max="5898" width="8.33203125" style="2" customWidth="1"/>
    <col min="5899" max="5901" width="7.77734375" style="2" customWidth="1"/>
    <col min="5902" max="5902" width="6.88671875" style="2" customWidth="1"/>
    <col min="5903" max="5906" width="7.77734375" style="2" customWidth="1"/>
    <col min="5907" max="5907" width="6.33203125" style="2" customWidth="1"/>
    <col min="5908" max="5908" width="4.5546875" style="2" customWidth="1"/>
    <col min="5909" max="5909" width="4.88671875" style="2" customWidth="1"/>
    <col min="5910" max="5911" width="4" style="2" customWidth="1"/>
    <col min="5912" max="6143" width="5.109375" style="2"/>
    <col min="6144" max="6144" width="5" style="2" customWidth="1"/>
    <col min="6145" max="6146" width="5.6640625" style="2" customWidth="1"/>
    <col min="6147" max="6147" width="8" style="2" customWidth="1"/>
    <col min="6148" max="6148" width="31.88671875" style="2" customWidth="1"/>
    <col min="6149" max="6149" width="11.109375" style="2" customWidth="1"/>
    <col min="6150" max="6151" width="10.77734375" style="2" customWidth="1"/>
    <col min="6152" max="6153" width="7.77734375" style="2" customWidth="1"/>
    <col min="6154" max="6154" width="8.33203125" style="2" customWidth="1"/>
    <col min="6155" max="6157" width="7.77734375" style="2" customWidth="1"/>
    <col min="6158" max="6158" width="6.88671875" style="2" customWidth="1"/>
    <col min="6159" max="6162" width="7.77734375" style="2" customWidth="1"/>
    <col min="6163" max="6163" width="6.33203125" style="2" customWidth="1"/>
    <col min="6164" max="6164" width="4.5546875" style="2" customWidth="1"/>
    <col min="6165" max="6165" width="4.88671875" style="2" customWidth="1"/>
    <col min="6166" max="6167" width="4" style="2" customWidth="1"/>
    <col min="6168" max="6399" width="5.109375" style="2"/>
    <col min="6400" max="6400" width="5" style="2" customWidth="1"/>
    <col min="6401" max="6402" width="5.6640625" style="2" customWidth="1"/>
    <col min="6403" max="6403" width="8" style="2" customWidth="1"/>
    <col min="6404" max="6404" width="31.88671875" style="2" customWidth="1"/>
    <col min="6405" max="6405" width="11.109375" style="2" customWidth="1"/>
    <col min="6406" max="6407" width="10.77734375" style="2" customWidth="1"/>
    <col min="6408" max="6409" width="7.77734375" style="2" customWidth="1"/>
    <col min="6410" max="6410" width="8.33203125" style="2" customWidth="1"/>
    <col min="6411" max="6413" width="7.77734375" style="2" customWidth="1"/>
    <col min="6414" max="6414" width="6.88671875" style="2" customWidth="1"/>
    <col min="6415" max="6418" width="7.77734375" style="2" customWidth="1"/>
    <col min="6419" max="6419" width="6.33203125" style="2" customWidth="1"/>
    <col min="6420" max="6420" width="4.5546875" style="2" customWidth="1"/>
    <col min="6421" max="6421" width="4.88671875" style="2" customWidth="1"/>
    <col min="6422" max="6423" width="4" style="2" customWidth="1"/>
    <col min="6424" max="6655" width="5.109375" style="2"/>
    <col min="6656" max="6656" width="5" style="2" customWidth="1"/>
    <col min="6657" max="6658" width="5.6640625" style="2" customWidth="1"/>
    <col min="6659" max="6659" width="8" style="2" customWidth="1"/>
    <col min="6660" max="6660" width="31.88671875" style="2" customWidth="1"/>
    <col min="6661" max="6661" width="11.109375" style="2" customWidth="1"/>
    <col min="6662" max="6663" width="10.77734375" style="2" customWidth="1"/>
    <col min="6664" max="6665" width="7.77734375" style="2" customWidth="1"/>
    <col min="6666" max="6666" width="8.33203125" style="2" customWidth="1"/>
    <col min="6667" max="6669" width="7.77734375" style="2" customWidth="1"/>
    <col min="6670" max="6670" width="6.88671875" style="2" customWidth="1"/>
    <col min="6671" max="6674" width="7.77734375" style="2" customWidth="1"/>
    <col min="6675" max="6675" width="6.33203125" style="2" customWidth="1"/>
    <col min="6676" max="6676" width="4.5546875" style="2" customWidth="1"/>
    <col min="6677" max="6677" width="4.88671875" style="2" customWidth="1"/>
    <col min="6678" max="6679" width="4" style="2" customWidth="1"/>
    <col min="6680" max="6911" width="5.109375" style="2"/>
    <col min="6912" max="6912" width="5" style="2" customWidth="1"/>
    <col min="6913" max="6914" width="5.6640625" style="2" customWidth="1"/>
    <col min="6915" max="6915" width="8" style="2" customWidth="1"/>
    <col min="6916" max="6916" width="31.88671875" style="2" customWidth="1"/>
    <col min="6917" max="6917" width="11.109375" style="2" customWidth="1"/>
    <col min="6918" max="6919" width="10.77734375" style="2" customWidth="1"/>
    <col min="6920" max="6921" width="7.77734375" style="2" customWidth="1"/>
    <col min="6922" max="6922" width="8.33203125" style="2" customWidth="1"/>
    <col min="6923" max="6925" width="7.77734375" style="2" customWidth="1"/>
    <col min="6926" max="6926" width="6.88671875" style="2" customWidth="1"/>
    <col min="6927" max="6930" width="7.77734375" style="2" customWidth="1"/>
    <col min="6931" max="6931" width="6.33203125" style="2" customWidth="1"/>
    <col min="6932" max="6932" width="4.5546875" style="2" customWidth="1"/>
    <col min="6933" max="6933" width="4.88671875" style="2" customWidth="1"/>
    <col min="6934" max="6935" width="4" style="2" customWidth="1"/>
    <col min="6936" max="7167" width="5.109375" style="2"/>
    <col min="7168" max="7168" width="5" style="2" customWidth="1"/>
    <col min="7169" max="7170" width="5.6640625" style="2" customWidth="1"/>
    <col min="7171" max="7171" width="8" style="2" customWidth="1"/>
    <col min="7172" max="7172" width="31.88671875" style="2" customWidth="1"/>
    <col min="7173" max="7173" width="11.109375" style="2" customWidth="1"/>
    <col min="7174" max="7175" width="10.77734375" style="2" customWidth="1"/>
    <col min="7176" max="7177" width="7.77734375" style="2" customWidth="1"/>
    <col min="7178" max="7178" width="8.33203125" style="2" customWidth="1"/>
    <col min="7179" max="7181" width="7.77734375" style="2" customWidth="1"/>
    <col min="7182" max="7182" width="6.88671875" style="2" customWidth="1"/>
    <col min="7183" max="7186" width="7.77734375" style="2" customWidth="1"/>
    <col min="7187" max="7187" width="6.33203125" style="2" customWidth="1"/>
    <col min="7188" max="7188" width="4.5546875" style="2" customWidth="1"/>
    <col min="7189" max="7189" width="4.88671875" style="2" customWidth="1"/>
    <col min="7190" max="7191" width="4" style="2" customWidth="1"/>
    <col min="7192" max="7423" width="5.109375" style="2"/>
    <col min="7424" max="7424" width="5" style="2" customWidth="1"/>
    <col min="7425" max="7426" width="5.6640625" style="2" customWidth="1"/>
    <col min="7427" max="7427" width="8" style="2" customWidth="1"/>
    <col min="7428" max="7428" width="31.88671875" style="2" customWidth="1"/>
    <col min="7429" max="7429" width="11.109375" style="2" customWidth="1"/>
    <col min="7430" max="7431" width="10.77734375" style="2" customWidth="1"/>
    <col min="7432" max="7433" width="7.77734375" style="2" customWidth="1"/>
    <col min="7434" max="7434" width="8.33203125" style="2" customWidth="1"/>
    <col min="7435" max="7437" width="7.77734375" style="2" customWidth="1"/>
    <col min="7438" max="7438" width="6.88671875" style="2" customWidth="1"/>
    <col min="7439" max="7442" width="7.77734375" style="2" customWidth="1"/>
    <col min="7443" max="7443" width="6.33203125" style="2" customWidth="1"/>
    <col min="7444" max="7444" width="4.5546875" style="2" customWidth="1"/>
    <col min="7445" max="7445" width="4.88671875" style="2" customWidth="1"/>
    <col min="7446" max="7447" width="4" style="2" customWidth="1"/>
    <col min="7448" max="7679" width="5.109375" style="2"/>
    <col min="7680" max="7680" width="5" style="2" customWidth="1"/>
    <col min="7681" max="7682" width="5.6640625" style="2" customWidth="1"/>
    <col min="7683" max="7683" width="8" style="2" customWidth="1"/>
    <col min="7684" max="7684" width="31.88671875" style="2" customWidth="1"/>
    <col min="7685" max="7685" width="11.109375" style="2" customWidth="1"/>
    <col min="7686" max="7687" width="10.77734375" style="2" customWidth="1"/>
    <col min="7688" max="7689" width="7.77734375" style="2" customWidth="1"/>
    <col min="7690" max="7690" width="8.33203125" style="2" customWidth="1"/>
    <col min="7691" max="7693" width="7.77734375" style="2" customWidth="1"/>
    <col min="7694" max="7694" width="6.88671875" style="2" customWidth="1"/>
    <col min="7695" max="7698" width="7.77734375" style="2" customWidth="1"/>
    <col min="7699" max="7699" width="6.33203125" style="2" customWidth="1"/>
    <col min="7700" max="7700" width="4.5546875" style="2" customWidth="1"/>
    <col min="7701" max="7701" width="4.88671875" style="2" customWidth="1"/>
    <col min="7702" max="7703" width="4" style="2" customWidth="1"/>
    <col min="7704" max="7935" width="5.109375" style="2"/>
    <col min="7936" max="7936" width="5" style="2" customWidth="1"/>
    <col min="7937" max="7938" width="5.6640625" style="2" customWidth="1"/>
    <col min="7939" max="7939" width="8" style="2" customWidth="1"/>
    <col min="7940" max="7940" width="31.88671875" style="2" customWidth="1"/>
    <col min="7941" max="7941" width="11.109375" style="2" customWidth="1"/>
    <col min="7942" max="7943" width="10.77734375" style="2" customWidth="1"/>
    <col min="7944" max="7945" width="7.77734375" style="2" customWidth="1"/>
    <col min="7946" max="7946" width="8.33203125" style="2" customWidth="1"/>
    <col min="7947" max="7949" width="7.77734375" style="2" customWidth="1"/>
    <col min="7950" max="7950" width="6.88671875" style="2" customWidth="1"/>
    <col min="7951" max="7954" width="7.77734375" style="2" customWidth="1"/>
    <col min="7955" max="7955" width="6.33203125" style="2" customWidth="1"/>
    <col min="7956" max="7956" width="4.5546875" style="2" customWidth="1"/>
    <col min="7957" max="7957" width="4.88671875" style="2" customWidth="1"/>
    <col min="7958" max="7959" width="4" style="2" customWidth="1"/>
    <col min="7960" max="8191" width="5.109375" style="2"/>
    <col min="8192" max="8192" width="5" style="2" customWidth="1"/>
    <col min="8193" max="8194" width="5.6640625" style="2" customWidth="1"/>
    <col min="8195" max="8195" width="8" style="2" customWidth="1"/>
    <col min="8196" max="8196" width="31.88671875" style="2" customWidth="1"/>
    <col min="8197" max="8197" width="11.109375" style="2" customWidth="1"/>
    <col min="8198" max="8199" width="10.77734375" style="2" customWidth="1"/>
    <col min="8200" max="8201" width="7.77734375" style="2" customWidth="1"/>
    <col min="8202" max="8202" width="8.33203125" style="2" customWidth="1"/>
    <col min="8203" max="8205" width="7.77734375" style="2" customWidth="1"/>
    <col min="8206" max="8206" width="6.88671875" style="2" customWidth="1"/>
    <col min="8207" max="8210" width="7.77734375" style="2" customWidth="1"/>
    <col min="8211" max="8211" width="6.33203125" style="2" customWidth="1"/>
    <col min="8212" max="8212" width="4.5546875" style="2" customWidth="1"/>
    <col min="8213" max="8213" width="4.88671875" style="2" customWidth="1"/>
    <col min="8214" max="8215" width="4" style="2" customWidth="1"/>
    <col min="8216" max="8447" width="5.109375" style="2"/>
    <col min="8448" max="8448" width="5" style="2" customWidth="1"/>
    <col min="8449" max="8450" width="5.6640625" style="2" customWidth="1"/>
    <col min="8451" max="8451" width="8" style="2" customWidth="1"/>
    <col min="8452" max="8452" width="31.88671875" style="2" customWidth="1"/>
    <col min="8453" max="8453" width="11.109375" style="2" customWidth="1"/>
    <col min="8454" max="8455" width="10.77734375" style="2" customWidth="1"/>
    <col min="8456" max="8457" width="7.77734375" style="2" customWidth="1"/>
    <col min="8458" max="8458" width="8.33203125" style="2" customWidth="1"/>
    <col min="8459" max="8461" width="7.77734375" style="2" customWidth="1"/>
    <col min="8462" max="8462" width="6.88671875" style="2" customWidth="1"/>
    <col min="8463" max="8466" width="7.77734375" style="2" customWidth="1"/>
    <col min="8467" max="8467" width="6.33203125" style="2" customWidth="1"/>
    <col min="8468" max="8468" width="4.5546875" style="2" customWidth="1"/>
    <col min="8469" max="8469" width="4.88671875" style="2" customWidth="1"/>
    <col min="8470" max="8471" width="4" style="2" customWidth="1"/>
    <col min="8472" max="8703" width="5.109375" style="2"/>
    <col min="8704" max="8704" width="5" style="2" customWidth="1"/>
    <col min="8705" max="8706" width="5.6640625" style="2" customWidth="1"/>
    <col min="8707" max="8707" width="8" style="2" customWidth="1"/>
    <col min="8708" max="8708" width="31.88671875" style="2" customWidth="1"/>
    <col min="8709" max="8709" width="11.109375" style="2" customWidth="1"/>
    <col min="8710" max="8711" width="10.77734375" style="2" customWidth="1"/>
    <col min="8712" max="8713" width="7.77734375" style="2" customWidth="1"/>
    <col min="8714" max="8714" width="8.33203125" style="2" customWidth="1"/>
    <col min="8715" max="8717" width="7.77734375" style="2" customWidth="1"/>
    <col min="8718" max="8718" width="6.88671875" style="2" customWidth="1"/>
    <col min="8719" max="8722" width="7.77734375" style="2" customWidth="1"/>
    <col min="8723" max="8723" width="6.33203125" style="2" customWidth="1"/>
    <col min="8724" max="8724" width="4.5546875" style="2" customWidth="1"/>
    <col min="8725" max="8725" width="4.88671875" style="2" customWidth="1"/>
    <col min="8726" max="8727" width="4" style="2" customWidth="1"/>
    <col min="8728" max="8959" width="5.109375" style="2"/>
    <col min="8960" max="8960" width="5" style="2" customWidth="1"/>
    <col min="8961" max="8962" width="5.6640625" style="2" customWidth="1"/>
    <col min="8963" max="8963" width="8" style="2" customWidth="1"/>
    <col min="8964" max="8964" width="31.88671875" style="2" customWidth="1"/>
    <col min="8965" max="8965" width="11.109375" style="2" customWidth="1"/>
    <col min="8966" max="8967" width="10.77734375" style="2" customWidth="1"/>
    <col min="8968" max="8969" width="7.77734375" style="2" customWidth="1"/>
    <col min="8970" max="8970" width="8.33203125" style="2" customWidth="1"/>
    <col min="8971" max="8973" width="7.77734375" style="2" customWidth="1"/>
    <col min="8974" max="8974" width="6.88671875" style="2" customWidth="1"/>
    <col min="8975" max="8978" width="7.77734375" style="2" customWidth="1"/>
    <col min="8979" max="8979" width="6.33203125" style="2" customWidth="1"/>
    <col min="8980" max="8980" width="4.5546875" style="2" customWidth="1"/>
    <col min="8981" max="8981" width="4.88671875" style="2" customWidth="1"/>
    <col min="8982" max="8983" width="4" style="2" customWidth="1"/>
    <col min="8984" max="9215" width="5.109375" style="2"/>
    <col min="9216" max="9216" width="5" style="2" customWidth="1"/>
    <col min="9217" max="9218" width="5.6640625" style="2" customWidth="1"/>
    <col min="9219" max="9219" width="8" style="2" customWidth="1"/>
    <col min="9220" max="9220" width="31.88671875" style="2" customWidth="1"/>
    <col min="9221" max="9221" width="11.109375" style="2" customWidth="1"/>
    <col min="9222" max="9223" width="10.77734375" style="2" customWidth="1"/>
    <col min="9224" max="9225" width="7.77734375" style="2" customWidth="1"/>
    <col min="9226" max="9226" width="8.33203125" style="2" customWidth="1"/>
    <col min="9227" max="9229" width="7.77734375" style="2" customWidth="1"/>
    <col min="9230" max="9230" width="6.88671875" style="2" customWidth="1"/>
    <col min="9231" max="9234" width="7.77734375" style="2" customWidth="1"/>
    <col min="9235" max="9235" width="6.33203125" style="2" customWidth="1"/>
    <col min="9236" max="9236" width="4.5546875" style="2" customWidth="1"/>
    <col min="9237" max="9237" width="4.88671875" style="2" customWidth="1"/>
    <col min="9238" max="9239" width="4" style="2" customWidth="1"/>
    <col min="9240" max="9471" width="5.109375" style="2"/>
    <col min="9472" max="9472" width="5" style="2" customWidth="1"/>
    <col min="9473" max="9474" width="5.6640625" style="2" customWidth="1"/>
    <col min="9475" max="9475" width="8" style="2" customWidth="1"/>
    <col min="9476" max="9476" width="31.88671875" style="2" customWidth="1"/>
    <col min="9477" max="9477" width="11.109375" style="2" customWidth="1"/>
    <col min="9478" max="9479" width="10.77734375" style="2" customWidth="1"/>
    <col min="9480" max="9481" width="7.77734375" style="2" customWidth="1"/>
    <col min="9482" max="9482" width="8.33203125" style="2" customWidth="1"/>
    <col min="9483" max="9485" width="7.77734375" style="2" customWidth="1"/>
    <col min="9486" max="9486" width="6.88671875" style="2" customWidth="1"/>
    <col min="9487" max="9490" width="7.77734375" style="2" customWidth="1"/>
    <col min="9491" max="9491" width="6.33203125" style="2" customWidth="1"/>
    <col min="9492" max="9492" width="4.5546875" style="2" customWidth="1"/>
    <col min="9493" max="9493" width="4.88671875" style="2" customWidth="1"/>
    <col min="9494" max="9495" width="4" style="2" customWidth="1"/>
    <col min="9496" max="9727" width="5.109375" style="2"/>
    <col min="9728" max="9728" width="5" style="2" customWidth="1"/>
    <col min="9729" max="9730" width="5.6640625" style="2" customWidth="1"/>
    <col min="9731" max="9731" width="8" style="2" customWidth="1"/>
    <col min="9732" max="9732" width="31.88671875" style="2" customWidth="1"/>
    <col min="9733" max="9733" width="11.109375" style="2" customWidth="1"/>
    <col min="9734" max="9735" width="10.77734375" style="2" customWidth="1"/>
    <col min="9736" max="9737" width="7.77734375" style="2" customWidth="1"/>
    <col min="9738" max="9738" width="8.33203125" style="2" customWidth="1"/>
    <col min="9739" max="9741" width="7.77734375" style="2" customWidth="1"/>
    <col min="9742" max="9742" width="6.88671875" style="2" customWidth="1"/>
    <col min="9743" max="9746" width="7.77734375" style="2" customWidth="1"/>
    <col min="9747" max="9747" width="6.33203125" style="2" customWidth="1"/>
    <col min="9748" max="9748" width="4.5546875" style="2" customWidth="1"/>
    <col min="9749" max="9749" width="4.88671875" style="2" customWidth="1"/>
    <col min="9750" max="9751" width="4" style="2" customWidth="1"/>
    <col min="9752" max="9983" width="5.109375" style="2"/>
    <col min="9984" max="9984" width="5" style="2" customWidth="1"/>
    <col min="9985" max="9986" width="5.6640625" style="2" customWidth="1"/>
    <col min="9987" max="9987" width="8" style="2" customWidth="1"/>
    <col min="9988" max="9988" width="31.88671875" style="2" customWidth="1"/>
    <col min="9989" max="9989" width="11.109375" style="2" customWidth="1"/>
    <col min="9990" max="9991" width="10.77734375" style="2" customWidth="1"/>
    <col min="9992" max="9993" width="7.77734375" style="2" customWidth="1"/>
    <col min="9994" max="9994" width="8.33203125" style="2" customWidth="1"/>
    <col min="9995" max="9997" width="7.77734375" style="2" customWidth="1"/>
    <col min="9998" max="9998" width="6.88671875" style="2" customWidth="1"/>
    <col min="9999" max="10002" width="7.77734375" style="2" customWidth="1"/>
    <col min="10003" max="10003" width="6.33203125" style="2" customWidth="1"/>
    <col min="10004" max="10004" width="4.5546875" style="2" customWidth="1"/>
    <col min="10005" max="10005" width="4.88671875" style="2" customWidth="1"/>
    <col min="10006" max="10007" width="4" style="2" customWidth="1"/>
    <col min="10008" max="10239" width="5.109375" style="2"/>
    <col min="10240" max="10240" width="5" style="2" customWidth="1"/>
    <col min="10241" max="10242" width="5.6640625" style="2" customWidth="1"/>
    <col min="10243" max="10243" width="8" style="2" customWidth="1"/>
    <col min="10244" max="10244" width="31.88671875" style="2" customWidth="1"/>
    <col min="10245" max="10245" width="11.109375" style="2" customWidth="1"/>
    <col min="10246" max="10247" width="10.77734375" style="2" customWidth="1"/>
    <col min="10248" max="10249" width="7.77734375" style="2" customWidth="1"/>
    <col min="10250" max="10250" width="8.33203125" style="2" customWidth="1"/>
    <col min="10251" max="10253" width="7.77734375" style="2" customWidth="1"/>
    <col min="10254" max="10254" width="6.88671875" style="2" customWidth="1"/>
    <col min="10255" max="10258" width="7.77734375" style="2" customWidth="1"/>
    <col min="10259" max="10259" width="6.33203125" style="2" customWidth="1"/>
    <col min="10260" max="10260" width="4.5546875" style="2" customWidth="1"/>
    <col min="10261" max="10261" width="4.88671875" style="2" customWidth="1"/>
    <col min="10262" max="10263" width="4" style="2" customWidth="1"/>
    <col min="10264" max="10495" width="5.109375" style="2"/>
    <col min="10496" max="10496" width="5" style="2" customWidth="1"/>
    <col min="10497" max="10498" width="5.6640625" style="2" customWidth="1"/>
    <col min="10499" max="10499" width="8" style="2" customWidth="1"/>
    <col min="10500" max="10500" width="31.88671875" style="2" customWidth="1"/>
    <col min="10501" max="10501" width="11.109375" style="2" customWidth="1"/>
    <col min="10502" max="10503" width="10.77734375" style="2" customWidth="1"/>
    <col min="10504" max="10505" width="7.77734375" style="2" customWidth="1"/>
    <col min="10506" max="10506" width="8.33203125" style="2" customWidth="1"/>
    <col min="10507" max="10509" width="7.77734375" style="2" customWidth="1"/>
    <col min="10510" max="10510" width="6.88671875" style="2" customWidth="1"/>
    <col min="10511" max="10514" width="7.77734375" style="2" customWidth="1"/>
    <col min="10515" max="10515" width="6.33203125" style="2" customWidth="1"/>
    <col min="10516" max="10516" width="4.5546875" style="2" customWidth="1"/>
    <col min="10517" max="10517" width="4.88671875" style="2" customWidth="1"/>
    <col min="10518" max="10519" width="4" style="2" customWidth="1"/>
    <col min="10520" max="10751" width="5.109375" style="2"/>
    <col min="10752" max="10752" width="5" style="2" customWidth="1"/>
    <col min="10753" max="10754" width="5.6640625" style="2" customWidth="1"/>
    <col min="10755" max="10755" width="8" style="2" customWidth="1"/>
    <col min="10756" max="10756" width="31.88671875" style="2" customWidth="1"/>
    <col min="10757" max="10757" width="11.109375" style="2" customWidth="1"/>
    <col min="10758" max="10759" width="10.77734375" style="2" customWidth="1"/>
    <col min="10760" max="10761" width="7.77734375" style="2" customWidth="1"/>
    <col min="10762" max="10762" width="8.33203125" style="2" customWidth="1"/>
    <col min="10763" max="10765" width="7.77734375" style="2" customWidth="1"/>
    <col min="10766" max="10766" width="6.88671875" style="2" customWidth="1"/>
    <col min="10767" max="10770" width="7.77734375" style="2" customWidth="1"/>
    <col min="10771" max="10771" width="6.33203125" style="2" customWidth="1"/>
    <col min="10772" max="10772" width="4.5546875" style="2" customWidth="1"/>
    <col min="10773" max="10773" width="4.88671875" style="2" customWidth="1"/>
    <col min="10774" max="10775" width="4" style="2" customWidth="1"/>
    <col min="10776" max="11007" width="5.109375" style="2"/>
    <col min="11008" max="11008" width="5" style="2" customWidth="1"/>
    <col min="11009" max="11010" width="5.6640625" style="2" customWidth="1"/>
    <col min="11011" max="11011" width="8" style="2" customWidth="1"/>
    <col min="11012" max="11012" width="31.88671875" style="2" customWidth="1"/>
    <col min="11013" max="11013" width="11.109375" style="2" customWidth="1"/>
    <col min="11014" max="11015" width="10.77734375" style="2" customWidth="1"/>
    <col min="11016" max="11017" width="7.77734375" style="2" customWidth="1"/>
    <col min="11018" max="11018" width="8.33203125" style="2" customWidth="1"/>
    <col min="11019" max="11021" width="7.77734375" style="2" customWidth="1"/>
    <col min="11022" max="11022" width="6.88671875" style="2" customWidth="1"/>
    <col min="11023" max="11026" width="7.77734375" style="2" customWidth="1"/>
    <col min="11027" max="11027" width="6.33203125" style="2" customWidth="1"/>
    <col min="11028" max="11028" width="4.5546875" style="2" customWidth="1"/>
    <col min="11029" max="11029" width="4.88671875" style="2" customWidth="1"/>
    <col min="11030" max="11031" width="4" style="2" customWidth="1"/>
    <col min="11032" max="11263" width="5.109375" style="2"/>
    <col min="11264" max="11264" width="5" style="2" customWidth="1"/>
    <col min="11265" max="11266" width="5.6640625" style="2" customWidth="1"/>
    <col min="11267" max="11267" width="8" style="2" customWidth="1"/>
    <col min="11268" max="11268" width="31.88671875" style="2" customWidth="1"/>
    <col min="11269" max="11269" width="11.109375" style="2" customWidth="1"/>
    <col min="11270" max="11271" width="10.77734375" style="2" customWidth="1"/>
    <col min="11272" max="11273" width="7.77734375" style="2" customWidth="1"/>
    <col min="11274" max="11274" width="8.33203125" style="2" customWidth="1"/>
    <col min="11275" max="11277" width="7.77734375" style="2" customWidth="1"/>
    <col min="11278" max="11278" width="6.88671875" style="2" customWidth="1"/>
    <col min="11279" max="11282" width="7.77734375" style="2" customWidth="1"/>
    <col min="11283" max="11283" width="6.33203125" style="2" customWidth="1"/>
    <col min="11284" max="11284" width="4.5546875" style="2" customWidth="1"/>
    <col min="11285" max="11285" width="4.88671875" style="2" customWidth="1"/>
    <col min="11286" max="11287" width="4" style="2" customWidth="1"/>
    <col min="11288" max="11519" width="5.109375" style="2"/>
    <col min="11520" max="11520" width="5" style="2" customWidth="1"/>
    <col min="11521" max="11522" width="5.6640625" style="2" customWidth="1"/>
    <col min="11523" max="11523" width="8" style="2" customWidth="1"/>
    <col min="11524" max="11524" width="31.88671875" style="2" customWidth="1"/>
    <col min="11525" max="11525" width="11.109375" style="2" customWidth="1"/>
    <col min="11526" max="11527" width="10.77734375" style="2" customWidth="1"/>
    <col min="11528" max="11529" width="7.77734375" style="2" customWidth="1"/>
    <col min="11530" max="11530" width="8.33203125" style="2" customWidth="1"/>
    <col min="11531" max="11533" width="7.77734375" style="2" customWidth="1"/>
    <col min="11534" max="11534" width="6.88671875" style="2" customWidth="1"/>
    <col min="11535" max="11538" width="7.77734375" style="2" customWidth="1"/>
    <col min="11539" max="11539" width="6.33203125" style="2" customWidth="1"/>
    <col min="11540" max="11540" width="4.5546875" style="2" customWidth="1"/>
    <col min="11541" max="11541" width="4.88671875" style="2" customWidth="1"/>
    <col min="11542" max="11543" width="4" style="2" customWidth="1"/>
    <col min="11544" max="11775" width="5.109375" style="2"/>
    <col min="11776" max="11776" width="5" style="2" customWidth="1"/>
    <col min="11777" max="11778" width="5.6640625" style="2" customWidth="1"/>
    <col min="11779" max="11779" width="8" style="2" customWidth="1"/>
    <col min="11780" max="11780" width="31.88671875" style="2" customWidth="1"/>
    <col min="11781" max="11781" width="11.109375" style="2" customWidth="1"/>
    <col min="11782" max="11783" width="10.77734375" style="2" customWidth="1"/>
    <col min="11784" max="11785" width="7.77734375" style="2" customWidth="1"/>
    <col min="11786" max="11786" width="8.33203125" style="2" customWidth="1"/>
    <col min="11787" max="11789" width="7.77734375" style="2" customWidth="1"/>
    <col min="11790" max="11790" width="6.88671875" style="2" customWidth="1"/>
    <col min="11791" max="11794" width="7.77734375" style="2" customWidth="1"/>
    <col min="11795" max="11795" width="6.33203125" style="2" customWidth="1"/>
    <col min="11796" max="11796" width="4.5546875" style="2" customWidth="1"/>
    <col min="11797" max="11797" width="4.88671875" style="2" customWidth="1"/>
    <col min="11798" max="11799" width="4" style="2" customWidth="1"/>
    <col min="11800" max="12031" width="5.109375" style="2"/>
    <col min="12032" max="12032" width="5" style="2" customWidth="1"/>
    <col min="12033" max="12034" width="5.6640625" style="2" customWidth="1"/>
    <col min="12035" max="12035" width="8" style="2" customWidth="1"/>
    <col min="12036" max="12036" width="31.88671875" style="2" customWidth="1"/>
    <col min="12037" max="12037" width="11.109375" style="2" customWidth="1"/>
    <col min="12038" max="12039" width="10.77734375" style="2" customWidth="1"/>
    <col min="12040" max="12041" width="7.77734375" style="2" customWidth="1"/>
    <col min="12042" max="12042" width="8.33203125" style="2" customWidth="1"/>
    <col min="12043" max="12045" width="7.77734375" style="2" customWidth="1"/>
    <col min="12046" max="12046" width="6.88671875" style="2" customWidth="1"/>
    <col min="12047" max="12050" width="7.77734375" style="2" customWidth="1"/>
    <col min="12051" max="12051" width="6.33203125" style="2" customWidth="1"/>
    <col min="12052" max="12052" width="4.5546875" style="2" customWidth="1"/>
    <col min="12053" max="12053" width="4.88671875" style="2" customWidth="1"/>
    <col min="12054" max="12055" width="4" style="2" customWidth="1"/>
    <col min="12056" max="12287" width="5.109375" style="2"/>
    <col min="12288" max="12288" width="5" style="2" customWidth="1"/>
    <col min="12289" max="12290" width="5.6640625" style="2" customWidth="1"/>
    <col min="12291" max="12291" width="8" style="2" customWidth="1"/>
    <col min="12292" max="12292" width="31.88671875" style="2" customWidth="1"/>
    <col min="12293" max="12293" width="11.109375" style="2" customWidth="1"/>
    <col min="12294" max="12295" width="10.77734375" style="2" customWidth="1"/>
    <col min="12296" max="12297" width="7.77734375" style="2" customWidth="1"/>
    <col min="12298" max="12298" width="8.33203125" style="2" customWidth="1"/>
    <col min="12299" max="12301" width="7.77734375" style="2" customWidth="1"/>
    <col min="12302" max="12302" width="6.88671875" style="2" customWidth="1"/>
    <col min="12303" max="12306" width="7.77734375" style="2" customWidth="1"/>
    <col min="12307" max="12307" width="6.33203125" style="2" customWidth="1"/>
    <col min="12308" max="12308" width="4.5546875" style="2" customWidth="1"/>
    <col min="12309" max="12309" width="4.88671875" style="2" customWidth="1"/>
    <col min="12310" max="12311" width="4" style="2" customWidth="1"/>
    <col min="12312" max="12543" width="5.109375" style="2"/>
    <col min="12544" max="12544" width="5" style="2" customWidth="1"/>
    <col min="12545" max="12546" width="5.6640625" style="2" customWidth="1"/>
    <col min="12547" max="12547" width="8" style="2" customWidth="1"/>
    <col min="12548" max="12548" width="31.88671875" style="2" customWidth="1"/>
    <col min="12549" max="12549" width="11.109375" style="2" customWidth="1"/>
    <col min="12550" max="12551" width="10.77734375" style="2" customWidth="1"/>
    <col min="12552" max="12553" width="7.77734375" style="2" customWidth="1"/>
    <col min="12554" max="12554" width="8.33203125" style="2" customWidth="1"/>
    <col min="12555" max="12557" width="7.77734375" style="2" customWidth="1"/>
    <col min="12558" max="12558" width="6.88671875" style="2" customWidth="1"/>
    <col min="12559" max="12562" width="7.77734375" style="2" customWidth="1"/>
    <col min="12563" max="12563" width="6.33203125" style="2" customWidth="1"/>
    <col min="12564" max="12564" width="4.5546875" style="2" customWidth="1"/>
    <col min="12565" max="12565" width="4.88671875" style="2" customWidth="1"/>
    <col min="12566" max="12567" width="4" style="2" customWidth="1"/>
    <col min="12568" max="12799" width="5.109375" style="2"/>
    <col min="12800" max="12800" width="5" style="2" customWidth="1"/>
    <col min="12801" max="12802" width="5.6640625" style="2" customWidth="1"/>
    <col min="12803" max="12803" width="8" style="2" customWidth="1"/>
    <col min="12804" max="12804" width="31.88671875" style="2" customWidth="1"/>
    <col min="12805" max="12805" width="11.109375" style="2" customWidth="1"/>
    <col min="12806" max="12807" width="10.77734375" style="2" customWidth="1"/>
    <col min="12808" max="12809" width="7.77734375" style="2" customWidth="1"/>
    <col min="12810" max="12810" width="8.33203125" style="2" customWidth="1"/>
    <col min="12811" max="12813" width="7.77734375" style="2" customWidth="1"/>
    <col min="12814" max="12814" width="6.88671875" style="2" customWidth="1"/>
    <col min="12815" max="12818" width="7.77734375" style="2" customWidth="1"/>
    <col min="12819" max="12819" width="6.33203125" style="2" customWidth="1"/>
    <col min="12820" max="12820" width="4.5546875" style="2" customWidth="1"/>
    <col min="12821" max="12821" width="4.88671875" style="2" customWidth="1"/>
    <col min="12822" max="12823" width="4" style="2" customWidth="1"/>
    <col min="12824" max="13055" width="5.109375" style="2"/>
    <col min="13056" max="13056" width="5" style="2" customWidth="1"/>
    <col min="13057" max="13058" width="5.6640625" style="2" customWidth="1"/>
    <col min="13059" max="13059" width="8" style="2" customWidth="1"/>
    <col min="13060" max="13060" width="31.88671875" style="2" customWidth="1"/>
    <col min="13061" max="13061" width="11.109375" style="2" customWidth="1"/>
    <col min="13062" max="13063" width="10.77734375" style="2" customWidth="1"/>
    <col min="13064" max="13065" width="7.77734375" style="2" customWidth="1"/>
    <col min="13066" max="13066" width="8.33203125" style="2" customWidth="1"/>
    <col min="13067" max="13069" width="7.77734375" style="2" customWidth="1"/>
    <col min="13070" max="13070" width="6.88671875" style="2" customWidth="1"/>
    <col min="13071" max="13074" width="7.77734375" style="2" customWidth="1"/>
    <col min="13075" max="13075" width="6.33203125" style="2" customWidth="1"/>
    <col min="13076" max="13076" width="4.5546875" style="2" customWidth="1"/>
    <col min="13077" max="13077" width="4.88671875" style="2" customWidth="1"/>
    <col min="13078" max="13079" width="4" style="2" customWidth="1"/>
    <col min="13080" max="13311" width="5.109375" style="2"/>
    <col min="13312" max="13312" width="5" style="2" customWidth="1"/>
    <col min="13313" max="13314" width="5.6640625" style="2" customWidth="1"/>
    <col min="13315" max="13315" width="8" style="2" customWidth="1"/>
    <col min="13316" max="13316" width="31.88671875" style="2" customWidth="1"/>
    <col min="13317" max="13317" width="11.109375" style="2" customWidth="1"/>
    <col min="13318" max="13319" width="10.77734375" style="2" customWidth="1"/>
    <col min="13320" max="13321" width="7.77734375" style="2" customWidth="1"/>
    <col min="13322" max="13322" width="8.33203125" style="2" customWidth="1"/>
    <col min="13323" max="13325" width="7.77734375" style="2" customWidth="1"/>
    <col min="13326" max="13326" width="6.88671875" style="2" customWidth="1"/>
    <col min="13327" max="13330" width="7.77734375" style="2" customWidth="1"/>
    <col min="13331" max="13331" width="6.33203125" style="2" customWidth="1"/>
    <col min="13332" max="13332" width="4.5546875" style="2" customWidth="1"/>
    <col min="13333" max="13333" width="4.88671875" style="2" customWidth="1"/>
    <col min="13334" max="13335" width="4" style="2" customWidth="1"/>
    <col min="13336" max="13567" width="5.109375" style="2"/>
    <col min="13568" max="13568" width="5" style="2" customWidth="1"/>
    <col min="13569" max="13570" width="5.6640625" style="2" customWidth="1"/>
    <col min="13571" max="13571" width="8" style="2" customWidth="1"/>
    <col min="13572" max="13572" width="31.88671875" style="2" customWidth="1"/>
    <col min="13573" max="13573" width="11.109375" style="2" customWidth="1"/>
    <col min="13574" max="13575" width="10.77734375" style="2" customWidth="1"/>
    <col min="13576" max="13577" width="7.77734375" style="2" customWidth="1"/>
    <col min="13578" max="13578" width="8.33203125" style="2" customWidth="1"/>
    <col min="13579" max="13581" width="7.77734375" style="2" customWidth="1"/>
    <col min="13582" max="13582" width="6.88671875" style="2" customWidth="1"/>
    <col min="13583" max="13586" width="7.77734375" style="2" customWidth="1"/>
    <col min="13587" max="13587" width="6.33203125" style="2" customWidth="1"/>
    <col min="13588" max="13588" width="4.5546875" style="2" customWidth="1"/>
    <col min="13589" max="13589" width="4.88671875" style="2" customWidth="1"/>
    <col min="13590" max="13591" width="4" style="2" customWidth="1"/>
    <col min="13592" max="13823" width="5.109375" style="2"/>
    <col min="13824" max="13824" width="5" style="2" customWidth="1"/>
    <col min="13825" max="13826" width="5.6640625" style="2" customWidth="1"/>
    <col min="13827" max="13827" width="8" style="2" customWidth="1"/>
    <col min="13828" max="13828" width="31.88671875" style="2" customWidth="1"/>
    <col min="13829" max="13829" width="11.109375" style="2" customWidth="1"/>
    <col min="13830" max="13831" width="10.77734375" style="2" customWidth="1"/>
    <col min="13832" max="13833" width="7.77734375" style="2" customWidth="1"/>
    <col min="13834" max="13834" width="8.33203125" style="2" customWidth="1"/>
    <col min="13835" max="13837" width="7.77734375" style="2" customWidth="1"/>
    <col min="13838" max="13838" width="6.88671875" style="2" customWidth="1"/>
    <col min="13839" max="13842" width="7.77734375" style="2" customWidth="1"/>
    <col min="13843" max="13843" width="6.33203125" style="2" customWidth="1"/>
    <col min="13844" max="13844" width="4.5546875" style="2" customWidth="1"/>
    <col min="13845" max="13845" width="4.88671875" style="2" customWidth="1"/>
    <col min="13846" max="13847" width="4" style="2" customWidth="1"/>
    <col min="13848" max="14079" width="5.109375" style="2"/>
    <col min="14080" max="14080" width="5" style="2" customWidth="1"/>
    <col min="14081" max="14082" width="5.6640625" style="2" customWidth="1"/>
    <col min="14083" max="14083" width="8" style="2" customWidth="1"/>
    <col min="14084" max="14084" width="31.88671875" style="2" customWidth="1"/>
    <col min="14085" max="14085" width="11.109375" style="2" customWidth="1"/>
    <col min="14086" max="14087" width="10.77734375" style="2" customWidth="1"/>
    <col min="14088" max="14089" width="7.77734375" style="2" customWidth="1"/>
    <col min="14090" max="14090" width="8.33203125" style="2" customWidth="1"/>
    <col min="14091" max="14093" width="7.77734375" style="2" customWidth="1"/>
    <col min="14094" max="14094" width="6.88671875" style="2" customWidth="1"/>
    <col min="14095" max="14098" width="7.77734375" style="2" customWidth="1"/>
    <col min="14099" max="14099" width="6.33203125" style="2" customWidth="1"/>
    <col min="14100" max="14100" width="4.5546875" style="2" customWidth="1"/>
    <col min="14101" max="14101" width="4.88671875" style="2" customWidth="1"/>
    <col min="14102" max="14103" width="4" style="2" customWidth="1"/>
    <col min="14104" max="14335" width="5.109375" style="2"/>
    <col min="14336" max="14336" width="5" style="2" customWidth="1"/>
    <col min="14337" max="14338" width="5.6640625" style="2" customWidth="1"/>
    <col min="14339" max="14339" width="8" style="2" customWidth="1"/>
    <col min="14340" max="14340" width="31.88671875" style="2" customWidth="1"/>
    <col min="14341" max="14341" width="11.109375" style="2" customWidth="1"/>
    <col min="14342" max="14343" width="10.77734375" style="2" customWidth="1"/>
    <col min="14344" max="14345" width="7.77734375" style="2" customWidth="1"/>
    <col min="14346" max="14346" width="8.33203125" style="2" customWidth="1"/>
    <col min="14347" max="14349" width="7.77734375" style="2" customWidth="1"/>
    <col min="14350" max="14350" width="6.88671875" style="2" customWidth="1"/>
    <col min="14351" max="14354" width="7.77734375" style="2" customWidth="1"/>
    <col min="14355" max="14355" width="6.33203125" style="2" customWidth="1"/>
    <col min="14356" max="14356" width="4.5546875" style="2" customWidth="1"/>
    <col min="14357" max="14357" width="4.88671875" style="2" customWidth="1"/>
    <col min="14358" max="14359" width="4" style="2" customWidth="1"/>
    <col min="14360" max="14591" width="5.109375" style="2"/>
    <col min="14592" max="14592" width="5" style="2" customWidth="1"/>
    <col min="14593" max="14594" width="5.6640625" style="2" customWidth="1"/>
    <col min="14595" max="14595" width="8" style="2" customWidth="1"/>
    <col min="14596" max="14596" width="31.88671875" style="2" customWidth="1"/>
    <col min="14597" max="14597" width="11.109375" style="2" customWidth="1"/>
    <col min="14598" max="14599" width="10.77734375" style="2" customWidth="1"/>
    <col min="14600" max="14601" width="7.77734375" style="2" customWidth="1"/>
    <col min="14602" max="14602" width="8.33203125" style="2" customWidth="1"/>
    <col min="14603" max="14605" width="7.77734375" style="2" customWidth="1"/>
    <col min="14606" max="14606" width="6.88671875" style="2" customWidth="1"/>
    <col min="14607" max="14610" width="7.77734375" style="2" customWidth="1"/>
    <col min="14611" max="14611" width="6.33203125" style="2" customWidth="1"/>
    <col min="14612" max="14612" width="4.5546875" style="2" customWidth="1"/>
    <col min="14613" max="14613" width="4.88671875" style="2" customWidth="1"/>
    <col min="14614" max="14615" width="4" style="2" customWidth="1"/>
    <col min="14616" max="14847" width="5.109375" style="2"/>
    <col min="14848" max="14848" width="5" style="2" customWidth="1"/>
    <col min="14849" max="14850" width="5.6640625" style="2" customWidth="1"/>
    <col min="14851" max="14851" width="8" style="2" customWidth="1"/>
    <col min="14852" max="14852" width="31.88671875" style="2" customWidth="1"/>
    <col min="14853" max="14853" width="11.109375" style="2" customWidth="1"/>
    <col min="14854" max="14855" width="10.77734375" style="2" customWidth="1"/>
    <col min="14856" max="14857" width="7.77734375" style="2" customWidth="1"/>
    <col min="14858" max="14858" width="8.33203125" style="2" customWidth="1"/>
    <col min="14859" max="14861" width="7.77734375" style="2" customWidth="1"/>
    <col min="14862" max="14862" width="6.88671875" style="2" customWidth="1"/>
    <col min="14863" max="14866" width="7.77734375" style="2" customWidth="1"/>
    <col min="14867" max="14867" width="6.33203125" style="2" customWidth="1"/>
    <col min="14868" max="14868" width="4.5546875" style="2" customWidth="1"/>
    <col min="14869" max="14869" width="4.88671875" style="2" customWidth="1"/>
    <col min="14870" max="14871" width="4" style="2" customWidth="1"/>
    <col min="14872" max="15103" width="5.109375" style="2"/>
    <col min="15104" max="15104" width="5" style="2" customWidth="1"/>
    <col min="15105" max="15106" width="5.6640625" style="2" customWidth="1"/>
    <col min="15107" max="15107" width="8" style="2" customWidth="1"/>
    <col min="15108" max="15108" width="31.88671875" style="2" customWidth="1"/>
    <col min="15109" max="15109" width="11.109375" style="2" customWidth="1"/>
    <col min="15110" max="15111" width="10.77734375" style="2" customWidth="1"/>
    <col min="15112" max="15113" width="7.77734375" style="2" customWidth="1"/>
    <col min="15114" max="15114" width="8.33203125" style="2" customWidth="1"/>
    <col min="15115" max="15117" width="7.77734375" style="2" customWidth="1"/>
    <col min="15118" max="15118" width="6.88671875" style="2" customWidth="1"/>
    <col min="15119" max="15122" width="7.77734375" style="2" customWidth="1"/>
    <col min="15123" max="15123" width="6.33203125" style="2" customWidth="1"/>
    <col min="15124" max="15124" width="4.5546875" style="2" customWidth="1"/>
    <col min="15125" max="15125" width="4.88671875" style="2" customWidth="1"/>
    <col min="15126" max="15127" width="4" style="2" customWidth="1"/>
    <col min="15128" max="15359" width="5.109375" style="2"/>
    <col min="15360" max="15360" width="5" style="2" customWidth="1"/>
    <col min="15361" max="15362" width="5.6640625" style="2" customWidth="1"/>
    <col min="15363" max="15363" width="8" style="2" customWidth="1"/>
    <col min="15364" max="15364" width="31.88671875" style="2" customWidth="1"/>
    <col min="15365" max="15365" width="11.109375" style="2" customWidth="1"/>
    <col min="15366" max="15367" width="10.77734375" style="2" customWidth="1"/>
    <col min="15368" max="15369" width="7.77734375" style="2" customWidth="1"/>
    <col min="15370" max="15370" width="8.33203125" style="2" customWidth="1"/>
    <col min="15371" max="15373" width="7.77734375" style="2" customWidth="1"/>
    <col min="15374" max="15374" width="6.88671875" style="2" customWidth="1"/>
    <col min="15375" max="15378" width="7.77734375" style="2" customWidth="1"/>
    <col min="15379" max="15379" width="6.33203125" style="2" customWidth="1"/>
    <col min="15380" max="15380" width="4.5546875" style="2" customWidth="1"/>
    <col min="15381" max="15381" width="4.88671875" style="2" customWidth="1"/>
    <col min="15382" max="15383" width="4" style="2" customWidth="1"/>
    <col min="15384" max="15615" width="5.109375" style="2"/>
    <col min="15616" max="15616" width="5" style="2" customWidth="1"/>
    <col min="15617" max="15618" width="5.6640625" style="2" customWidth="1"/>
    <col min="15619" max="15619" width="8" style="2" customWidth="1"/>
    <col min="15620" max="15620" width="31.88671875" style="2" customWidth="1"/>
    <col min="15621" max="15621" width="11.109375" style="2" customWidth="1"/>
    <col min="15622" max="15623" width="10.77734375" style="2" customWidth="1"/>
    <col min="15624" max="15625" width="7.77734375" style="2" customWidth="1"/>
    <col min="15626" max="15626" width="8.33203125" style="2" customWidth="1"/>
    <col min="15627" max="15629" width="7.77734375" style="2" customWidth="1"/>
    <col min="15630" max="15630" width="6.88671875" style="2" customWidth="1"/>
    <col min="15631" max="15634" width="7.77734375" style="2" customWidth="1"/>
    <col min="15635" max="15635" width="6.33203125" style="2" customWidth="1"/>
    <col min="15636" max="15636" width="4.5546875" style="2" customWidth="1"/>
    <col min="15637" max="15637" width="4.88671875" style="2" customWidth="1"/>
    <col min="15638" max="15639" width="4" style="2" customWidth="1"/>
    <col min="15640" max="15871" width="5.109375" style="2"/>
    <col min="15872" max="15872" width="5" style="2" customWidth="1"/>
    <col min="15873" max="15874" width="5.6640625" style="2" customWidth="1"/>
    <col min="15875" max="15875" width="8" style="2" customWidth="1"/>
    <col min="15876" max="15876" width="31.88671875" style="2" customWidth="1"/>
    <col min="15877" max="15877" width="11.109375" style="2" customWidth="1"/>
    <col min="15878" max="15879" width="10.77734375" style="2" customWidth="1"/>
    <col min="15880" max="15881" width="7.77734375" style="2" customWidth="1"/>
    <col min="15882" max="15882" width="8.33203125" style="2" customWidth="1"/>
    <col min="15883" max="15885" width="7.77734375" style="2" customWidth="1"/>
    <col min="15886" max="15886" width="6.88671875" style="2" customWidth="1"/>
    <col min="15887" max="15890" width="7.77734375" style="2" customWidth="1"/>
    <col min="15891" max="15891" width="6.33203125" style="2" customWidth="1"/>
    <col min="15892" max="15892" width="4.5546875" style="2" customWidth="1"/>
    <col min="15893" max="15893" width="4.88671875" style="2" customWidth="1"/>
    <col min="15894" max="15895" width="4" style="2" customWidth="1"/>
    <col min="15896" max="16127" width="5.109375" style="2"/>
    <col min="16128" max="16128" width="5" style="2" customWidth="1"/>
    <col min="16129" max="16130" width="5.6640625" style="2" customWidth="1"/>
    <col min="16131" max="16131" width="8" style="2" customWidth="1"/>
    <col min="16132" max="16132" width="31.88671875" style="2" customWidth="1"/>
    <col min="16133" max="16133" width="11.109375" style="2" customWidth="1"/>
    <col min="16134" max="16135" width="10.77734375" style="2" customWidth="1"/>
    <col min="16136" max="16137" width="7.77734375" style="2" customWidth="1"/>
    <col min="16138" max="16138" width="8.33203125" style="2" customWidth="1"/>
    <col min="16139" max="16141" width="7.77734375" style="2" customWidth="1"/>
    <col min="16142" max="16142" width="6.88671875" style="2" customWidth="1"/>
    <col min="16143" max="16146" width="7.77734375" style="2" customWidth="1"/>
    <col min="16147" max="16147" width="6.33203125" style="2" customWidth="1"/>
    <col min="16148" max="16148" width="4.5546875" style="2" customWidth="1"/>
    <col min="16149" max="16149" width="4.88671875" style="2" customWidth="1"/>
    <col min="16150" max="16151" width="4" style="2" customWidth="1"/>
    <col min="16152" max="16384" width="5.109375" style="2"/>
  </cols>
  <sheetData>
    <row r="1" spans="1:253" ht="24.75" customHeight="1" x14ac:dyDescent="0.25">
      <c r="A1" s="200" t="s">
        <v>365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W1" s="33"/>
    </row>
    <row r="2" spans="1:253" ht="24.75" customHeight="1" x14ac:dyDescent="0.25">
      <c r="A2" s="339" t="s">
        <v>364</v>
      </c>
      <c r="B2" s="340"/>
      <c r="C2" s="340"/>
      <c r="D2" s="340"/>
      <c r="E2" s="340"/>
      <c r="F2" s="340"/>
      <c r="G2" s="340"/>
      <c r="H2" s="340"/>
      <c r="I2" s="340"/>
      <c r="J2" s="340"/>
      <c r="K2" s="340"/>
      <c r="L2" s="340"/>
      <c r="M2" s="340"/>
      <c r="N2" s="340"/>
      <c r="O2" s="340"/>
      <c r="P2" s="340"/>
      <c r="Q2" s="340"/>
      <c r="R2" s="340"/>
      <c r="S2" s="340"/>
      <c r="T2" s="340"/>
      <c r="U2" s="340"/>
      <c r="V2" s="340"/>
      <c r="W2" s="340"/>
    </row>
    <row r="3" spans="1:253" s="27" customFormat="1" ht="24.75" customHeight="1" x14ac:dyDescent="0.15">
      <c r="A3" s="104" t="s">
        <v>165</v>
      </c>
      <c r="B3" s="4"/>
      <c r="C3" s="4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26"/>
      <c r="S3" s="26"/>
      <c r="W3" s="122" t="s">
        <v>74</v>
      </c>
    </row>
    <row r="4" spans="1:253" s="27" customFormat="1" ht="24.75" customHeight="1" x14ac:dyDescent="0.25">
      <c r="A4" s="5" t="s">
        <v>133</v>
      </c>
      <c r="B4" s="5"/>
      <c r="C4" s="5"/>
      <c r="D4" s="342" t="s">
        <v>134</v>
      </c>
      <c r="E4" s="329" t="s">
        <v>77</v>
      </c>
      <c r="F4" s="341" t="s">
        <v>135</v>
      </c>
      <c r="G4" s="329"/>
      <c r="H4" s="329"/>
      <c r="I4" s="330"/>
      <c r="J4" s="329" t="s">
        <v>136</v>
      </c>
      <c r="K4" s="329"/>
      <c r="L4" s="329"/>
      <c r="M4" s="329"/>
      <c r="N4" s="329"/>
      <c r="O4" s="329"/>
      <c r="P4" s="329"/>
      <c r="Q4" s="329"/>
      <c r="R4" s="329"/>
      <c r="S4" s="329"/>
      <c r="T4" s="348" t="s">
        <v>137</v>
      </c>
      <c r="U4" s="329" t="s">
        <v>138</v>
      </c>
      <c r="V4" s="349" t="s">
        <v>139</v>
      </c>
      <c r="W4" s="329" t="s">
        <v>140</v>
      </c>
    </row>
    <row r="5" spans="1:253" s="27" customFormat="1" ht="24.75" customHeight="1" x14ac:dyDescent="0.25">
      <c r="A5" s="323" t="s">
        <v>141</v>
      </c>
      <c r="B5" s="329" t="s">
        <v>142</v>
      </c>
      <c r="C5" s="329" t="s">
        <v>143</v>
      </c>
      <c r="D5" s="342"/>
      <c r="E5" s="329"/>
      <c r="F5" s="343" t="s">
        <v>92</v>
      </c>
      <c r="G5" s="337" t="s">
        <v>144</v>
      </c>
      <c r="H5" s="337" t="s">
        <v>145</v>
      </c>
      <c r="I5" s="337" t="s">
        <v>146</v>
      </c>
      <c r="J5" s="337" t="s">
        <v>92</v>
      </c>
      <c r="K5" s="344" t="s">
        <v>147</v>
      </c>
      <c r="L5" s="344" t="s">
        <v>148</v>
      </c>
      <c r="M5" s="344" t="s">
        <v>149</v>
      </c>
      <c r="N5" s="346" t="s">
        <v>150</v>
      </c>
      <c r="O5" s="337" t="s">
        <v>151</v>
      </c>
      <c r="P5" s="337" t="s">
        <v>152</v>
      </c>
      <c r="Q5" s="337" t="s">
        <v>153</v>
      </c>
      <c r="R5" s="337" t="s">
        <v>154</v>
      </c>
      <c r="S5" s="347" t="s">
        <v>155</v>
      </c>
      <c r="T5" s="330"/>
      <c r="U5" s="329"/>
      <c r="V5" s="349"/>
      <c r="W5" s="329"/>
    </row>
    <row r="6" spans="1:253" ht="30.75" customHeight="1" x14ac:dyDescent="0.25">
      <c r="A6" s="323"/>
      <c r="B6" s="329"/>
      <c r="C6" s="329"/>
      <c r="D6" s="342"/>
      <c r="E6" s="329"/>
      <c r="F6" s="341"/>
      <c r="G6" s="329"/>
      <c r="H6" s="329"/>
      <c r="I6" s="329"/>
      <c r="J6" s="329"/>
      <c r="K6" s="345"/>
      <c r="L6" s="345"/>
      <c r="M6" s="345"/>
      <c r="N6" s="344"/>
      <c r="O6" s="329"/>
      <c r="P6" s="329"/>
      <c r="Q6" s="329"/>
      <c r="R6" s="329"/>
      <c r="S6" s="330"/>
      <c r="T6" s="330"/>
      <c r="U6" s="329"/>
      <c r="V6" s="349"/>
      <c r="W6" s="329"/>
    </row>
    <row r="7" spans="1:253" ht="27" customHeight="1" x14ac:dyDescent="0.25">
      <c r="A7" s="8" t="s">
        <v>91</v>
      </c>
      <c r="B7" s="8" t="s">
        <v>91</v>
      </c>
      <c r="C7" s="8" t="s">
        <v>91</v>
      </c>
      <c r="D7" s="114" t="s">
        <v>91</v>
      </c>
      <c r="E7" s="9">
        <v>1</v>
      </c>
      <c r="F7" s="8">
        <v>2</v>
      </c>
      <c r="G7" s="8">
        <v>3</v>
      </c>
      <c r="H7" s="8">
        <v>4</v>
      </c>
      <c r="I7" s="8">
        <v>5</v>
      </c>
      <c r="J7" s="8">
        <v>6</v>
      </c>
      <c r="K7" s="8">
        <v>7</v>
      </c>
      <c r="L7" s="8">
        <v>8</v>
      </c>
      <c r="M7" s="8">
        <v>9</v>
      </c>
      <c r="N7" s="8">
        <v>10</v>
      </c>
      <c r="O7" s="8">
        <v>11</v>
      </c>
      <c r="P7" s="8">
        <v>12</v>
      </c>
      <c r="Q7" s="8">
        <v>13</v>
      </c>
      <c r="R7" s="8">
        <v>14</v>
      </c>
      <c r="S7" s="8">
        <v>15</v>
      </c>
      <c r="T7" s="8">
        <v>16</v>
      </c>
      <c r="U7" s="8">
        <v>17</v>
      </c>
      <c r="V7" s="8">
        <v>18</v>
      </c>
      <c r="W7" s="7">
        <v>19</v>
      </c>
      <c r="X7" s="2"/>
      <c r="Y7" s="2"/>
    </row>
    <row r="8" spans="1:253" ht="31.5" customHeight="1" x14ac:dyDescent="0.25">
      <c r="A8" s="39"/>
      <c r="B8" s="39"/>
      <c r="C8" s="40"/>
      <c r="D8" s="39" t="s">
        <v>92</v>
      </c>
      <c r="E8" s="38">
        <f>F8+J8+T8</f>
        <v>4203.24</v>
      </c>
      <c r="F8" s="38">
        <v>2422.42</v>
      </c>
      <c r="G8" s="38">
        <v>1406.63</v>
      </c>
      <c r="H8" s="38">
        <v>776.36</v>
      </c>
      <c r="I8" s="38">
        <v>239.43</v>
      </c>
      <c r="J8" s="170">
        <v>1780.82</v>
      </c>
      <c r="K8" s="38">
        <v>65</v>
      </c>
      <c r="L8" s="38">
        <v>330</v>
      </c>
      <c r="M8" s="38">
        <v>410</v>
      </c>
      <c r="N8" s="38">
        <v>0</v>
      </c>
      <c r="O8" s="38">
        <v>2</v>
      </c>
      <c r="P8" s="38">
        <v>0</v>
      </c>
      <c r="Q8" s="38">
        <v>622</v>
      </c>
      <c r="R8" s="38">
        <v>210</v>
      </c>
      <c r="S8" s="38">
        <v>141.82</v>
      </c>
      <c r="T8" s="123"/>
      <c r="U8" s="123"/>
      <c r="V8" s="123">
        <v>0</v>
      </c>
      <c r="W8" s="182">
        <v>0</v>
      </c>
    </row>
    <row r="9" spans="1:253" ht="31.5" customHeight="1" x14ac:dyDescent="0.25">
      <c r="A9" s="177" t="s">
        <v>351</v>
      </c>
      <c r="B9" s="91"/>
      <c r="C9" s="40"/>
      <c r="D9" s="42" t="s">
        <v>212</v>
      </c>
      <c r="E9" s="38">
        <f t="shared" ref="E9:E26" si="0">F9+J9+T9</f>
        <v>1529.97</v>
      </c>
      <c r="F9" s="38">
        <f t="shared" ref="F9:R9" si="1">SUM(F10+F12)</f>
        <v>907.97</v>
      </c>
      <c r="G9" s="38">
        <f t="shared" si="1"/>
        <v>401.74</v>
      </c>
      <c r="H9" s="38">
        <f t="shared" si="1"/>
        <v>335.79</v>
      </c>
      <c r="I9" s="38">
        <f t="shared" si="1"/>
        <v>170.44</v>
      </c>
      <c r="J9" s="38">
        <f t="shared" si="1"/>
        <v>622</v>
      </c>
      <c r="K9" s="38">
        <f t="shared" si="1"/>
        <v>0</v>
      </c>
      <c r="L9" s="38">
        <f t="shared" si="1"/>
        <v>0</v>
      </c>
      <c r="M9" s="38">
        <f t="shared" si="1"/>
        <v>410</v>
      </c>
      <c r="N9" s="38">
        <f t="shared" si="1"/>
        <v>0</v>
      </c>
      <c r="O9" s="38">
        <f t="shared" si="1"/>
        <v>2</v>
      </c>
      <c r="P9" s="38">
        <f t="shared" si="1"/>
        <v>0</v>
      </c>
      <c r="Q9" s="38">
        <f t="shared" si="1"/>
        <v>0</v>
      </c>
      <c r="R9" s="38">
        <f t="shared" si="1"/>
        <v>210</v>
      </c>
      <c r="S9" s="174"/>
      <c r="T9" s="176"/>
      <c r="U9" s="176"/>
      <c r="V9" s="176"/>
      <c r="W9" s="185"/>
    </row>
    <row r="10" spans="1:253" ht="31.5" customHeight="1" x14ac:dyDescent="0.25">
      <c r="A10" s="91" t="s">
        <v>156</v>
      </c>
      <c r="B10" s="91" t="s">
        <v>97</v>
      </c>
      <c r="C10" s="40"/>
      <c r="D10" s="42" t="s">
        <v>213</v>
      </c>
      <c r="E10" s="38">
        <f t="shared" si="0"/>
        <v>1489.1</v>
      </c>
      <c r="F10" s="38">
        <v>867.1</v>
      </c>
      <c r="G10" s="115">
        <v>360.87</v>
      </c>
      <c r="H10" s="38">
        <v>335.79</v>
      </c>
      <c r="I10" s="170">
        <v>170.44</v>
      </c>
      <c r="J10" s="170">
        <v>622</v>
      </c>
      <c r="K10" s="170"/>
      <c r="L10" s="170"/>
      <c r="M10" s="170">
        <v>410</v>
      </c>
      <c r="N10" s="170"/>
      <c r="O10" s="170">
        <v>2</v>
      </c>
      <c r="P10" s="170">
        <v>0</v>
      </c>
      <c r="Q10" s="170"/>
      <c r="R10" s="170">
        <v>210</v>
      </c>
      <c r="S10" s="174"/>
      <c r="T10" s="176"/>
      <c r="U10" s="176"/>
      <c r="V10" s="176"/>
      <c r="W10" s="185"/>
    </row>
    <row r="11" spans="1:253" s="49" customFormat="1" ht="31.5" customHeight="1" x14ac:dyDescent="0.25">
      <c r="A11" s="91" t="s">
        <v>156</v>
      </c>
      <c r="B11" s="40" t="s">
        <v>97</v>
      </c>
      <c r="C11" s="40" t="s">
        <v>93</v>
      </c>
      <c r="D11" s="42" t="s">
        <v>214</v>
      </c>
      <c r="E11" s="38">
        <f t="shared" si="0"/>
        <v>1489.1</v>
      </c>
      <c r="F11" s="38">
        <v>867.1</v>
      </c>
      <c r="G11" s="115">
        <v>360.87</v>
      </c>
      <c r="H11" s="38">
        <v>335.79</v>
      </c>
      <c r="I11" s="170">
        <v>170.44</v>
      </c>
      <c r="J11" s="170">
        <v>622</v>
      </c>
      <c r="K11" s="170"/>
      <c r="L11" s="170"/>
      <c r="M11" s="170">
        <v>410</v>
      </c>
      <c r="N11" s="170"/>
      <c r="O11" s="170">
        <v>2</v>
      </c>
      <c r="P11" s="170">
        <v>0</v>
      </c>
      <c r="Q11" s="170"/>
      <c r="R11" s="170">
        <v>210</v>
      </c>
      <c r="S11" s="170">
        <v>0</v>
      </c>
      <c r="T11" s="170">
        <v>0</v>
      </c>
      <c r="U11" s="170">
        <v>0</v>
      </c>
      <c r="V11" s="170">
        <v>0</v>
      </c>
      <c r="W11" s="170">
        <v>0</v>
      </c>
      <c r="X11" s="44"/>
      <c r="Y11" s="44"/>
      <c r="Z11" s="44"/>
      <c r="AA11" s="44"/>
      <c r="AB11" s="44"/>
      <c r="AC11" s="44"/>
      <c r="AD11" s="44"/>
      <c r="AE11" s="44"/>
      <c r="AF11" s="44"/>
      <c r="AG11" s="44"/>
      <c r="AH11" s="44"/>
      <c r="AI11" s="44"/>
      <c r="AJ11" s="44"/>
      <c r="AK11" s="44"/>
      <c r="AL11" s="44"/>
      <c r="AM11" s="44"/>
      <c r="AN11" s="44"/>
      <c r="AO11" s="44"/>
      <c r="AP11" s="44"/>
      <c r="AQ11" s="44"/>
      <c r="AR11" s="44"/>
      <c r="AS11" s="44"/>
      <c r="AT11" s="44"/>
      <c r="AU11" s="44"/>
      <c r="AV11" s="44"/>
      <c r="AW11" s="44"/>
      <c r="AX11" s="44"/>
      <c r="AY11" s="44"/>
      <c r="AZ11" s="44"/>
      <c r="BA11" s="44"/>
      <c r="BB11" s="44"/>
      <c r="BC11" s="44"/>
      <c r="BD11" s="44"/>
      <c r="BE11" s="44"/>
      <c r="BF11" s="44"/>
      <c r="BG11" s="44"/>
      <c r="BH11" s="44"/>
      <c r="BI11" s="44"/>
      <c r="BJ11" s="44"/>
      <c r="BK11" s="44"/>
      <c r="BL11" s="44"/>
      <c r="BM11" s="44"/>
      <c r="BN11" s="44"/>
      <c r="BO11" s="44"/>
      <c r="BP11" s="44"/>
      <c r="BQ11" s="44"/>
      <c r="BR11" s="44"/>
      <c r="BS11" s="44"/>
      <c r="BT11" s="44"/>
      <c r="BU11" s="44"/>
      <c r="BV11" s="44"/>
      <c r="BW11" s="44"/>
      <c r="BX11" s="44"/>
      <c r="BY11" s="44"/>
      <c r="BZ11" s="44"/>
      <c r="CA11" s="44"/>
      <c r="CB11" s="44"/>
      <c r="CC11" s="44"/>
      <c r="CD11" s="44"/>
      <c r="CE11" s="44"/>
      <c r="CF11" s="44"/>
      <c r="CG11" s="44"/>
      <c r="CH11" s="44"/>
      <c r="CI11" s="44"/>
      <c r="CJ11" s="44"/>
      <c r="CK11" s="44"/>
      <c r="CL11" s="44"/>
      <c r="CM11" s="44"/>
      <c r="CN11" s="44"/>
      <c r="CO11" s="44"/>
      <c r="CP11" s="44"/>
      <c r="CQ11" s="44"/>
      <c r="CR11" s="44"/>
      <c r="CS11" s="44"/>
      <c r="CT11" s="44"/>
      <c r="CU11" s="44"/>
      <c r="CV11" s="44"/>
      <c r="CW11" s="44"/>
      <c r="CX11" s="44"/>
      <c r="CY11" s="44"/>
      <c r="CZ11" s="44"/>
      <c r="DA11" s="44"/>
      <c r="DB11" s="44"/>
      <c r="DC11" s="44"/>
      <c r="DD11" s="44"/>
      <c r="DE11" s="44"/>
      <c r="DF11" s="44"/>
      <c r="DG11" s="44"/>
      <c r="DH11" s="44"/>
      <c r="DI11" s="44"/>
      <c r="DJ11" s="44"/>
      <c r="DK11" s="44"/>
      <c r="DL11" s="44"/>
      <c r="DM11" s="44"/>
      <c r="DN11" s="44"/>
      <c r="DO11" s="44"/>
      <c r="DP11" s="44"/>
      <c r="DQ11" s="44"/>
      <c r="DR11" s="44"/>
      <c r="DS11" s="44"/>
      <c r="DT11" s="44"/>
      <c r="DU11" s="44"/>
      <c r="DV11" s="44"/>
      <c r="DW11" s="44"/>
      <c r="DX11" s="44"/>
      <c r="DY11" s="44"/>
      <c r="DZ11" s="44"/>
      <c r="EA11" s="44"/>
      <c r="EB11" s="44"/>
      <c r="EC11" s="44"/>
      <c r="ED11" s="44"/>
      <c r="EE11" s="44"/>
      <c r="EF11" s="44"/>
      <c r="EG11" s="44"/>
      <c r="EH11" s="44"/>
      <c r="EI11" s="44"/>
      <c r="EJ11" s="44"/>
      <c r="EK11" s="44"/>
      <c r="EL11" s="44"/>
      <c r="EM11" s="44"/>
      <c r="EN11" s="44"/>
      <c r="EO11" s="44"/>
      <c r="EP11" s="44"/>
      <c r="EQ11" s="44"/>
      <c r="ER11" s="44"/>
      <c r="ES11" s="44"/>
      <c r="ET11" s="44"/>
      <c r="EU11" s="44"/>
      <c r="EV11" s="44"/>
      <c r="EW11" s="44"/>
      <c r="EX11" s="44"/>
      <c r="EY11" s="44"/>
      <c r="EZ11" s="44"/>
      <c r="FA11" s="44"/>
      <c r="FB11" s="44"/>
      <c r="FC11" s="44"/>
      <c r="FD11" s="44"/>
      <c r="FE11" s="44"/>
      <c r="FF11" s="44"/>
      <c r="FG11" s="44"/>
      <c r="FH11" s="44"/>
      <c r="FI11" s="44"/>
      <c r="FJ11" s="44"/>
      <c r="FK11" s="44"/>
      <c r="FL11" s="44"/>
      <c r="FM11" s="44"/>
      <c r="FN11" s="44"/>
      <c r="FO11" s="44"/>
      <c r="FP11" s="44"/>
      <c r="FQ11" s="44"/>
      <c r="FR11" s="44"/>
      <c r="FS11" s="44"/>
      <c r="FT11" s="44"/>
      <c r="FU11" s="44"/>
      <c r="FV11" s="44"/>
      <c r="FW11" s="44"/>
      <c r="FX11" s="44"/>
      <c r="FY11" s="44"/>
      <c r="FZ11" s="44"/>
      <c r="GA11" s="44"/>
      <c r="GB11" s="44"/>
      <c r="GC11" s="44"/>
      <c r="GD11" s="44"/>
      <c r="GE11" s="44"/>
      <c r="GF11" s="44"/>
      <c r="GG11" s="44"/>
      <c r="GH11" s="44"/>
      <c r="GI11" s="44"/>
      <c r="GJ11" s="44"/>
      <c r="GK11" s="44"/>
      <c r="GL11" s="44"/>
      <c r="GM11" s="44"/>
      <c r="GN11" s="44"/>
      <c r="GO11" s="44"/>
      <c r="GP11" s="44"/>
      <c r="GQ11" s="44"/>
      <c r="GR11" s="44"/>
      <c r="GS11" s="44"/>
      <c r="GT11" s="44"/>
      <c r="GU11" s="44"/>
      <c r="GV11" s="44"/>
      <c r="GW11" s="44"/>
      <c r="GX11" s="44"/>
      <c r="GY11" s="44"/>
      <c r="GZ11" s="44"/>
      <c r="HA11" s="44"/>
      <c r="HB11" s="44"/>
      <c r="HC11" s="44"/>
      <c r="HD11" s="44"/>
      <c r="HE11" s="44"/>
      <c r="HF11" s="44"/>
      <c r="HG11" s="44"/>
      <c r="HH11" s="44"/>
      <c r="HI11" s="44"/>
      <c r="HJ11" s="44"/>
      <c r="HK11" s="44"/>
      <c r="HL11" s="44"/>
      <c r="HM11" s="44"/>
      <c r="HN11" s="44"/>
      <c r="HO11" s="44"/>
      <c r="HP11" s="44"/>
      <c r="HQ11" s="44"/>
      <c r="HR11" s="44"/>
      <c r="HS11" s="44"/>
      <c r="HT11" s="44"/>
      <c r="HU11" s="44"/>
      <c r="HV11" s="44"/>
      <c r="HW11" s="44"/>
      <c r="HX11" s="44"/>
      <c r="HY11" s="44"/>
      <c r="HZ11" s="44"/>
      <c r="IA11" s="44"/>
      <c r="IB11" s="44"/>
      <c r="IC11" s="44"/>
      <c r="ID11" s="44"/>
      <c r="IE11" s="44"/>
      <c r="IF11" s="44"/>
      <c r="IG11" s="44"/>
      <c r="IH11" s="44"/>
      <c r="II11" s="44"/>
      <c r="IJ11" s="44"/>
      <c r="IK11" s="44"/>
      <c r="IL11" s="44"/>
      <c r="IM11" s="44"/>
      <c r="IN11" s="44"/>
      <c r="IO11" s="44"/>
      <c r="IP11" s="44"/>
      <c r="IQ11" s="44"/>
      <c r="IR11" s="44"/>
      <c r="IS11" s="44"/>
    </row>
    <row r="12" spans="1:253" s="49" customFormat="1" ht="31.5" customHeight="1" x14ac:dyDescent="0.25">
      <c r="A12" s="91" t="s">
        <v>156</v>
      </c>
      <c r="B12" s="40" t="s">
        <v>103</v>
      </c>
      <c r="C12" s="40"/>
      <c r="D12" s="42" t="s">
        <v>215</v>
      </c>
      <c r="E12" s="38">
        <f t="shared" si="0"/>
        <v>40.869999999999997</v>
      </c>
      <c r="F12" s="38">
        <v>40.869999999999997</v>
      </c>
      <c r="G12" s="115">
        <v>40.869999999999997</v>
      </c>
      <c r="H12" s="174"/>
      <c r="I12" s="175"/>
      <c r="J12" s="175"/>
      <c r="K12" s="175"/>
      <c r="L12" s="175"/>
      <c r="M12" s="175"/>
      <c r="N12" s="175"/>
      <c r="O12" s="178"/>
      <c r="P12" s="175"/>
      <c r="Q12" s="179"/>
      <c r="R12" s="175"/>
      <c r="S12" s="175"/>
      <c r="T12" s="175"/>
      <c r="U12" s="175"/>
      <c r="V12" s="175"/>
      <c r="W12" s="175"/>
      <c r="X12" s="44"/>
      <c r="Y12" s="44"/>
      <c r="Z12" s="44"/>
      <c r="AA12" s="44"/>
      <c r="AB12" s="44"/>
      <c r="AC12" s="44"/>
      <c r="AD12" s="44"/>
      <c r="AE12" s="44"/>
      <c r="AF12" s="44"/>
      <c r="AG12" s="44"/>
      <c r="AH12" s="44"/>
      <c r="AI12" s="44"/>
      <c r="AJ12" s="44"/>
      <c r="AK12" s="44"/>
      <c r="AL12" s="44"/>
      <c r="AM12" s="44"/>
      <c r="AN12" s="44"/>
      <c r="AO12" s="44"/>
      <c r="AP12" s="44"/>
      <c r="AQ12" s="44"/>
      <c r="AR12" s="44"/>
      <c r="AS12" s="44"/>
      <c r="AT12" s="44"/>
      <c r="AU12" s="44"/>
      <c r="AV12" s="44"/>
      <c r="AW12" s="44"/>
      <c r="AX12" s="44"/>
      <c r="AY12" s="44"/>
      <c r="AZ12" s="44"/>
      <c r="BA12" s="44"/>
      <c r="BB12" s="44"/>
      <c r="BC12" s="44"/>
      <c r="BD12" s="44"/>
      <c r="BE12" s="44"/>
      <c r="BF12" s="44"/>
      <c r="BG12" s="44"/>
      <c r="BH12" s="44"/>
      <c r="BI12" s="44"/>
      <c r="BJ12" s="44"/>
      <c r="BK12" s="44"/>
      <c r="BL12" s="44"/>
      <c r="BM12" s="44"/>
      <c r="BN12" s="44"/>
      <c r="BO12" s="44"/>
      <c r="BP12" s="44"/>
      <c r="BQ12" s="44"/>
      <c r="BR12" s="44"/>
      <c r="BS12" s="44"/>
      <c r="BT12" s="44"/>
      <c r="BU12" s="44"/>
      <c r="BV12" s="44"/>
      <c r="BW12" s="44"/>
      <c r="BX12" s="44"/>
      <c r="BY12" s="44"/>
      <c r="BZ12" s="44"/>
      <c r="CA12" s="44"/>
      <c r="CB12" s="44"/>
      <c r="CC12" s="44"/>
      <c r="CD12" s="44"/>
      <c r="CE12" s="44"/>
      <c r="CF12" s="44"/>
      <c r="CG12" s="44"/>
      <c r="CH12" s="44"/>
      <c r="CI12" s="44"/>
      <c r="CJ12" s="44"/>
      <c r="CK12" s="44"/>
      <c r="CL12" s="44"/>
      <c r="CM12" s="44"/>
      <c r="CN12" s="44"/>
      <c r="CO12" s="44"/>
      <c r="CP12" s="44"/>
      <c r="CQ12" s="44"/>
      <c r="CR12" s="44"/>
      <c r="CS12" s="44"/>
      <c r="CT12" s="44"/>
      <c r="CU12" s="44"/>
      <c r="CV12" s="44"/>
      <c r="CW12" s="44"/>
      <c r="CX12" s="44"/>
      <c r="CY12" s="44"/>
      <c r="CZ12" s="44"/>
      <c r="DA12" s="44"/>
      <c r="DB12" s="44"/>
      <c r="DC12" s="44"/>
      <c r="DD12" s="44"/>
      <c r="DE12" s="44"/>
      <c r="DF12" s="44"/>
      <c r="DG12" s="44"/>
      <c r="DH12" s="44"/>
      <c r="DI12" s="44"/>
      <c r="DJ12" s="44"/>
      <c r="DK12" s="44"/>
      <c r="DL12" s="44"/>
      <c r="DM12" s="44"/>
      <c r="DN12" s="44"/>
      <c r="DO12" s="44"/>
      <c r="DP12" s="44"/>
      <c r="DQ12" s="44"/>
      <c r="DR12" s="44"/>
      <c r="DS12" s="44"/>
      <c r="DT12" s="44"/>
      <c r="DU12" s="44"/>
      <c r="DV12" s="44"/>
      <c r="DW12" s="44"/>
      <c r="DX12" s="44"/>
      <c r="DY12" s="44"/>
      <c r="DZ12" s="44"/>
      <c r="EA12" s="44"/>
      <c r="EB12" s="44"/>
      <c r="EC12" s="44"/>
      <c r="ED12" s="44"/>
      <c r="EE12" s="44"/>
      <c r="EF12" s="44"/>
      <c r="EG12" s="44"/>
      <c r="EH12" s="44"/>
      <c r="EI12" s="44"/>
      <c r="EJ12" s="44"/>
      <c r="EK12" s="44"/>
      <c r="EL12" s="44"/>
      <c r="EM12" s="44"/>
      <c r="EN12" s="44"/>
      <c r="EO12" s="44"/>
      <c r="EP12" s="44"/>
      <c r="EQ12" s="44"/>
      <c r="ER12" s="44"/>
      <c r="ES12" s="44"/>
      <c r="ET12" s="44"/>
      <c r="EU12" s="44"/>
      <c r="EV12" s="44"/>
      <c r="EW12" s="44"/>
      <c r="EX12" s="44"/>
      <c r="EY12" s="44"/>
      <c r="EZ12" s="44"/>
      <c r="FA12" s="44"/>
      <c r="FB12" s="44"/>
      <c r="FC12" s="44"/>
      <c r="FD12" s="44"/>
      <c r="FE12" s="44"/>
      <c r="FF12" s="44"/>
      <c r="FG12" s="44"/>
      <c r="FH12" s="44"/>
      <c r="FI12" s="44"/>
      <c r="FJ12" s="44"/>
      <c r="FK12" s="44"/>
      <c r="FL12" s="44"/>
      <c r="FM12" s="44"/>
      <c r="FN12" s="44"/>
      <c r="FO12" s="44"/>
      <c r="FP12" s="44"/>
      <c r="FQ12" s="44"/>
      <c r="FR12" s="44"/>
      <c r="FS12" s="44"/>
      <c r="FT12" s="44"/>
      <c r="FU12" s="44"/>
      <c r="FV12" s="44"/>
      <c r="FW12" s="44"/>
      <c r="FX12" s="44"/>
      <c r="FY12" s="44"/>
      <c r="FZ12" s="44"/>
      <c r="GA12" s="44"/>
      <c r="GB12" s="44"/>
      <c r="GC12" s="44"/>
      <c r="GD12" s="44"/>
      <c r="GE12" s="44"/>
      <c r="GF12" s="44"/>
      <c r="GG12" s="44"/>
      <c r="GH12" s="44"/>
      <c r="GI12" s="44"/>
      <c r="GJ12" s="44"/>
      <c r="GK12" s="44"/>
      <c r="GL12" s="44"/>
      <c r="GM12" s="44"/>
      <c r="GN12" s="44"/>
      <c r="GO12" s="44"/>
      <c r="GP12" s="44"/>
      <c r="GQ12" s="44"/>
      <c r="GR12" s="44"/>
      <c r="GS12" s="44"/>
      <c r="GT12" s="44"/>
      <c r="GU12" s="44"/>
      <c r="GV12" s="44"/>
      <c r="GW12" s="44"/>
      <c r="GX12" s="44"/>
      <c r="GY12" s="44"/>
      <c r="GZ12" s="44"/>
      <c r="HA12" s="44"/>
      <c r="HB12" s="44"/>
      <c r="HC12" s="44"/>
      <c r="HD12" s="44"/>
      <c r="HE12" s="44"/>
      <c r="HF12" s="44"/>
      <c r="HG12" s="44"/>
      <c r="HH12" s="44"/>
      <c r="HI12" s="44"/>
      <c r="HJ12" s="44"/>
      <c r="HK12" s="44"/>
      <c r="HL12" s="44"/>
      <c r="HM12" s="44"/>
      <c r="HN12" s="44"/>
      <c r="HO12" s="44"/>
      <c r="HP12" s="44"/>
      <c r="HQ12" s="44"/>
      <c r="HR12" s="44"/>
      <c r="HS12" s="44"/>
      <c r="HT12" s="44"/>
      <c r="HU12" s="44"/>
      <c r="HV12" s="44"/>
      <c r="HW12" s="44"/>
      <c r="HX12" s="44"/>
      <c r="HY12" s="44"/>
      <c r="HZ12" s="44"/>
      <c r="IA12" s="44"/>
      <c r="IB12" s="44"/>
      <c r="IC12" s="44"/>
      <c r="ID12" s="44"/>
      <c r="IE12" s="44"/>
      <c r="IF12" s="44"/>
      <c r="IG12" s="44"/>
      <c r="IH12" s="44"/>
      <c r="II12" s="44"/>
      <c r="IJ12" s="44"/>
      <c r="IK12" s="44"/>
      <c r="IL12" s="44"/>
      <c r="IM12" s="44"/>
      <c r="IN12" s="44"/>
      <c r="IO12" s="44"/>
      <c r="IP12" s="44"/>
      <c r="IQ12" s="44"/>
      <c r="IR12" s="44"/>
      <c r="IS12" s="44"/>
    </row>
    <row r="13" spans="1:253" ht="31.5" customHeight="1" x14ac:dyDescent="0.25">
      <c r="A13" s="91" t="s">
        <v>156</v>
      </c>
      <c r="B13" s="40" t="s">
        <v>103</v>
      </c>
      <c r="C13" s="40" t="s">
        <v>157</v>
      </c>
      <c r="D13" s="42" t="s">
        <v>216</v>
      </c>
      <c r="E13" s="38">
        <f t="shared" si="0"/>
        <v>40.869999999999997</v>
      </c>
      <c r="F13" s="38">
        <v>40.869999999999997</v>
      </c>
      <c r="G13" s="115">
        <v>40.869999999999997</v>
      </c>
      <c r="H13" s="38">
        <v>0</v>
      </c>
      <c r="I13" s="170">
        <v>0</v>
      </c>
      <c r="J13" s="170">
        <v>0</v>
      </c>
      <c r="K13" s="38">
        <v>0</v>
      </c>
      <c r="L13" s="119"/>
      <c r="M13" s="119"/>
      <c r="N13" s="119"/>
      <c r="O13" s="120"/>
      <c r="P13" s="119"/>
      <c r="Q13" s="121"/>
      <c r="R13" s="119">
        <v>0</v>
      </c>
      <c r="S13" s="119"/>
      <c r="T13" s="123"/>
      <c r="U13" s="123"/>
      <c r="V13" s="123"/>
      <c r="W13" s="183"/>
    </row>
    <row r="14" spans="1:253" ht="31.5" customHeight="1" x14ac:dyDescent="0.25">
      <c r="A14" s="91" t="s">
        <v>156</v>
      </c>
      <c r="B14" s="40" t="s">
        <v>157</v>
      </c>
      <c r="C14" s="40"/>
      <c r="D14" s="42" t="s">
        <v>217</v>
      </c>
      <c r="E14" s="38">
        <f t="shared" si="0"/>
        <v>93.73</v>
      </c>
      <c r="F14" s="38">
        <v>93.73</v>
      </c>
      <c r="G14" s="115">
        <v>77.209999999999994</v>
      </c>
      <c r="H14" s="38">
        <v>11.52</v>
      </c>
      <c r="I14" s="170">
        <v>5</v>
      </c>
      <c r="J14" s="175"/>
      <c r="K14" s="174"/>
      <c r="L14" s="180"/>
      <c r="M14" s="180"/>
      <c r="N14" s="180"/>
      <c r="O14" s="120"/>
      <c r="P14" s="180"/>
      <c r="Q14" s="121"/>
      <c r="R14" s="180"/>
      <c r="S14" s="180"/>
      <c r="T14" s="176"/>
      <c r="U14" s="176"/>
      <c r="V14" s="176"/>
      <c r="W14" s="186"/>
    </row>
    <row r="15" spans="1:253" ht="31.5" customHeight="1" x14ac:dyDescent="0.25">
      <c r="A15" s="91" t="s">
        <v>156</v>
      </c>
      <c r="B15" s="40" t="s">
        <v>157</v>
      </c>
      <c r="C15" s="40" t="s">
        <v>157</v>
      </c>
      <c r="D15" s="42" t="s">
        <v>218</v>
      </c>
      <c r="E15" s="38">
        <f t="shared" si="0"/>
        <v>93.73</v>
      </c>
      <c r="F15" s="38">
        <v>93.73</v>
      </c>
      <c r="G15" s="115">
        <v>77.209999999999994</v>
      </c>
      <c r="H15" s="38">
        <v>11.52</v>
      </c>
      <c r="I15" s="170">
        <v>5</v>
      </c>
      <c r="J15" s="170">
        <v>0</v>
      </c>
      <c r="K15" s="38">
        <v>0</v>
      </c>
      <c r="L15" s="119"/>
      <c r="M15" s="119"/>
      <c r="N15" s="119"/>
      <c r="O15" s="120"/>
      <c r="P15" s="119"/>
      <c r="Q15" s="121"/>
      <c r="R15" s="119">
        <v>0</v>
      </c>
      <c r="S15" s="119"/>
      <c r="T15" s="123"/>
      <c r="U15" s="123"/>
      <c r="V15" s="123"/>
      <c r="W15" s="183"/>
    </row>
    <row r="16" spans="1:253" ht="31.5" customHeight="1" x14ac:dyDescent="0.25">
      <c r="A16" s="91" t="s">
        <v>159</v>
      </c>
      <c r="B16" s="91"/>
      <c r="C16" s="40"/>
      <c r="D16" s="42" t="s">
        <v>224</v>
      </c>
      <c r="E16" s="38">
        <f t="shared" si="0"/>
        <v>91.93</v>
      </c>
      <c r="F16" s="38">
        <v>61.93</v>
      </c>
      <c r="G16" s="115">
        <v>51.32</v>
      </c>
      <c r="H16" s="38">
        <v>7.36</v>
      </c>
      <c r="I16" s="170">
        <v>3.25</v>
      </c>
      <c r="J16" s="170">
        <v>30</v>
      </c>
      <c r="K16" s="38">
        <v>0</v>
      </c>
      <c r="L16" s="119">
        <v>30</v>
      </c>
      <c r="M16" s="180"/>
      <c r="N16" s="180"/>
      <c r="O16" s="120"/>
      <c r="P16" s="180"/>
      <c r="Q16" s="121"/>
      <c r="R16" s="180"/>
      <c r="S16" s="180"/>
      <c r="T16" s="176"/>
      <c r="U16" s="176"/>
      <c r="V16" s="176"/>
      <c r="W16" s="186"/>
    </row>
    <row r="17" spans="1:253" ht="31.5" customHeight="1" x14ac:dyDescent="0.25">
      <c r="A17" s="91" t="s">
        <v>159</v>
      </c>
      <c r="B17" s="91" t="s">
        <v>160</v>
      </c>
      <c r="C17" s="40"/>
      <c r="D17" s="42" t="s">
        <v>225</v>
      </c>
      <c r="E17" s="38">
        <f t="shared" si="0"/>
        <v>91.93</v>
      </c>
      <c r="F17" s="38">
        <v>61.93</v>
      </c>
      <c r="G17" s="115">
        <v>51.32</v>
      </c>
      <c r="H17" s="38">
        <v>7.36</v>
      </c>
      <c r="I17" s="170">
        <v>3.25</v>
      </c>
      <c r="J17" s="170">
        <v>30</v>
      </c>
      <c r="K17" s="38">
        <v>0</v>
      </c>
      <c r="L17" s="119">
        <v>30</v>
      </c>
      <c r="M17" s="180"/>
      <c r="N17" s="180"/>
      <c r="O17" s="120"/>
      <c r="P17" s="180"/>
      <c r="Q17" s="121"/>
      <c r="R17" s="180"/>
      <c r="S17" s="180"/>
      <c r="T17" s="176"/>
      <c r="U17" s="176"/>
      <c r="V17" s="176"/>
      <c r="W17" s="186"/>
    </row>
    <row r="18" spans="1:253" s="49" customFormat="1" ht="31.5" customHeight="1" x14ac:dyDescent="0.25">
      <c r="A18" s="91" t="s">
        <v>159</v>
      </c>
      <c r="B18" s="91" t="s">
        <v>160</v>
      </c>
      <c r="C18" s="40" t="s">
        <v>161</v>
      </c>
      <c r="D18" s="42" t="s">
        <v>221</v>
      </c>
      <c r="E18" s="38">
        <f t="shared" si="0"/>
        <v>91.93</v>
      </c>
      <c r="F18" s="38">
        <v>61.93</v>
      </c>
      <c r="G18" s="115">
        <v>51.32</v>
      </c>
      <c r="H18" s="38">
        <v>7.36</v>
      </c>
      <c r="I18" s="170">
        <v>3.25</v>
      </c>
      <c r="J18" s="170">
        <v>30</v>
      </c>
      <c r="K18" s="38">
        <v>0</v>
      </c>
      <c r="L18" s="119">
        <v>30</v>
      </c>
      <c r="M18" s="119"/>
      <c r="N18" s="119"/>
      <c r="O18" s="120"/>
      <c r="P18" s="119"/>
      <c r="Q18" s="121"/>
      <c r="R18" s="119">
        <v>0</v>
      </c>
      <c r="S18" s="119"/>
      <c r="T18" s="123"/>
      <c r="U18" s="123"/>
      <c r="V18" s="123"/>
      <c r="W18" s="182"/>
      <c r="X18" s="44"/>
      <c r="Y18" s="44"/>
      <c r="Z18" s="44"/>
      <c r="AA18" s="44"/>
      <c r="AB18" s="44"/>
      <c r="AC18" s="44"/>
      <c r="AD18" s="44"/>
      <c r="AE18" s="44"/>
      <c r="AF18" s="44"/>
      <c r="AG18" s="44"/>
      <c r="AH18" s="44"/>
      <c r="AI18" s="44"/>
      <c r="AJ18" s="44"/>
      <c r="AK18" s="44"/>
      <c r="AL18" s="44"/>
      <c r="AM18" s="44"/>
      <c r="AN18" s="44"/>
      <c r="AO18" s="44"/>
      <c r="AP18" s="44"/>
      <c r="AQ18" s="44"/>
      <c r="AR18" s="44"/>
      <c r="AS18" s="44"/>
      <c r="AT18" s="44"/>
      <c r="AU18" s="44"/>
      <c r="AV18" s="44"/>
      <c r="AW18" s="44"/>
      <c r="AX18" s="44"/>
      <c r="AY18" s="44"/>
      <c r="AZ18" s="44"/>
      <c r="BA18" s="44"/>
      <c r="BB18" s="44"/>
      <c r="BC18" s="44"/>
      <c r="BD18" s="44"/>
      <c r="BE18" s="44"/>
      <c r="BF18" s="44"/>
      <c r="BG18" s="44"/>
      <c r="BH18" s="44"/>
      <c r="BI18" s="44"/>
      <c r="BJ18" s="44"/>
      <c r="BK18" s="44"/>
      <c r="BL18" s="44"/>
      <c r="BM18" s="44"/>
      <c r="BN18" s="44"/>
      <c r="BO18" s="44"/>
      <c r="BP18" s="44"/>
      <c r="BQ18" s="44"/>
      <c r="BR18" s="44"/>
      <c r="BS18" s="44"/>
      <c r="BT18" s="44"/>
      <c r="BU18" s="44"/>
      <c r="BV18" s="44"/>
      <c r="BW18" s="44"/>
      <c r="BX18" s="44"/>
      <c r="BY18" s="44"/>
      <c r="BZ18" s="44"/>
      <c r="CA18" s="44"/>
      <c r="CB18" s="44"/>
      <c r="CC18" s="44"/>
      <c r="CD18" s="44"/>
      <c r="CE18" s="44"/>
      <c r="CF18" s="44"/>
      <c r="CG18" s="44"/>
      <c r="CH18" s="44"/>
      <c r="CI18" s="44"/>
      <c r="CJ18" s="44"/>
      <c r="CK18" s="44"/>
      <c r="CL18" s="44"/>
      <c r="CM18" s="44"/>
      <c r="CN18" s="44"/>
      <c r="CO18" s="44"/>
      <c r="CP18" s="44"/>
      <c r="CQ18" s="44"/>
      <c r="CR18" s="44"/>
      <c r="CS18" s="44"/>
      <c r="CT18" s="44"/>
      <c r="CU18" s="44"/>
      <c r="CV18" s="44"/>
      <c r="CW18" s="44"/>
      <c r="CX18" s="44"/>
      <c r="CY18" s="44"/>
      <c r="CZ18" s="44"/>
      <c r="DA18" s="44"/>
      <c r="DB18" s="44"/>
      <c r="DC18" s="44"/>
      <c r="DD18" s="44"/>
      <c r="DE18" s="44"/>
      <c r="DF18" s="44"/>
      <c r="DG18" s="44"/>
      <c r="DH18" s="44"/>
      <c r="DI18" s="44"/>
      <c r="DJ18" s="44"/>
      <c r="DK18" s="44"/>
      <c r="DL18" s="44"/>
      <c r="DM18" s="44"/>
      <c r="DN18" s="44"/>
      <c r="DO18" s="44"/>
      <c r="DP18" s="44"/>
      <c r="DQ18" s="44"/>
      <c r="DR18" s="44"/>
      <c r="DS18" s="44"/>
      <c r="DT18" s="44"/>
      <c r="DU18" s="44"/>
      <c r="DV18" s="44"/>
      <c r="DW18" s="44"/>
      <c r="DX18" s="44"/>
      <c r="DY18" s="44"/>
      <c r="DZ18" s="44"/>
      <c r="EA18" s="44"/>
      <c r="EB18" s="44"/>
      <c r="EC18" s="44"/>
      <c r="ED18" s="44"/>
      <c r="EE18" s="44"/>
      <c r="EF18" s="44"/>
      <c r="EG18" s="44"/>
      <c r="EH18" s="44"/>
      <c r="EI18" s="44"/>
      <c r="EJ18" s="44"/>
      <c r="EK18" s="44"/>
      <c r="EL18" s="44"/>
      <c r="EM18" s="44"/>
      <c r="EN18" s="44"/>
      <c r="EO18" s="44"/>
      <c r="EP18" s="44"/>
      <c r="EQ18" s="44"/>
      <c r="ER18" s="44"/>
      <c r="ES18" s="44"/>
      <c r="ET18" s="44"/>
      <c r="EU18" s="44"/>
      <c r="EV18" s="44"/>
      <c r="EW18" s="44"/>
      <c r="EX18" s="44"/>
      <c r="EY18" s="44"/>
      <c r="EZ18" s="44"/>
      <c r="FA18" s="44"/>
      <c r="FB18" s="44"/>
      <c r="FC18" s="44"/>
      <c r="FD18" s="44"/>
      <c r="FE18" s="44"/>
      <c r="FF18" s="44"/>
      <c r="FG18" s="44"/>
      <c r="FH18" s="44"/>
      <c r="FI18" s="44"/>
      <c r="FJ18" s="44"/>
      <c r="FK18" s="44"/>
      <c r="FL18" s="44"/>
      <c r="FM18" s="44"/>
      <c r="FN18" s="44"/>
      <c r="FO18" s="44"/>
      <c r="FP18" s="44"/>
      <c r="FQ18" s="44"/>
      <c r="FR18" s="44"/>
      <c r="FS18" s="44"/>
      <c r="FT18" s="44"/>
      <c r="FU18" s="44"/>
      <c r="FV18" s="44"/>
      <c r="FW18" s="44"/>
      <c r="FX18" s="44"/>
      <c r="FY18" s="44"/>
      <c r="FZ18" s="44"/>
      <c r="GA18" s="44"/>
      <c r="GB18" s="44"/>
      <c r="GC18" s="44"/>
      <c r="GD18" s="44"/>
      <c r="GE18" s="44"/>
      <c r="GF18" s="44"/>
      <c r="GG18" s="44"/>
      <c r="GH18" s="44"/>
      <c r="GI18" s="44"/>
      <c r="GJ18" s="44"/>
      <c r="GK18" s="44"/>
      <c r="GL18" s="44"/>
      <c r="GM18" s="44"/>
      <c r="GN18" s="44"/>
      <c r="GO18" s="44"/>
      <c r="GP18" s="44"/>
      <c r="GQ18" s="44"/>
      <c r="GR18" s="44"/>
      <c r="GS18" s="44"/>
      <c r="GT18" s="44"/>
      <c r="GU18" s="44"/>
      <c r="GV18" s="44"/>
      <c r="GW18" s="44"/>
      <c r="GX18" s="44"/>
      <c r="GY18" s="44"/>
      <c r="GZ18" s="44"/>
      <c r="HA18" s="44"/>
      <c r="HB18" s="44"/>
      <c r="HC18" s="44"/>
      <c r="HD18" s="44"/>
      <c r="HE18" s="44"/>
      <c r="HF18" s="44"/>
      <c r="HG18" s="44"/>
      <c r="HH18" s="44"/>
      <c r="HI18" s="44"/>
      <c r="HJ18" s="44"/>
      <c r="HK18" s="44"/>
      <c r="HL18" s="44"/>
      <c r="HM18" s="44"/>
      <c r="HN18" s="44"/>
      <c r="HO18" s="44"/>
      <c r="HP18" s="44"/>
      <c r="HQ18" s="44"/>
      <c r="HR18" s="44"/>
      <c r="HS18" s="44"/>
      <c r="HT18" s="44"/>
      <c r="HU18" s="44"/>
      <c r="HV18" s="44"/>
      <c r="HW18" s="44"/>
      <c r="HX18" s="44"/>
      <c r="HY18" s="44"/>
      <c r="HZ18" s="44"/>
      <c r="IA18" s="44"/>
      <c r="IB18" s="44"/>
      <c r="IC18" s="44"/>
      <c r="ID18" s="44"/>
      <c r="IE18" s="44"/>
      <c r="IF18" s="44"/>
      <c r="IG18" s="44"/>
      <c r="IH18" s="44"/>
      <c r="II18" s="44"/>
      <c r="IJ18" s="44"/>
      <c r="IK18" s="44"/>
      <c r="IL18" s="44"/>
      <c r="IM18" s="44"/>
      <c r="IN18" s="44"/>
      <c r="IO18" s="44"/>
      <c r="IP18" s="44"/>
      <c r="IQ18" s="44"/>
      <c r="IR18" s="44"/>
      <c r="IS18" s="44"/>
    </row>
    <row r="19" spans="1:253" s="49" customFormat="1" ht="31.5" customHeight="1" x14ac:dyDescent="0.25">
      <c r="A19" s="91" t="s">
        <v>162</v>
      </c>
      <c r="B19" s="91"/>
      <c r="C19" s="40"/>
      <c r="D19" s="42" t="s">
        <v>226</v>
      </c>
      <c r="E19" s="38">
        <f t="shared" si="0"/>
        <v>289.65999999999997</v>
      </c>
      <c r="F19" s="38">
        <v>204.66</v>
      </c>
      <c r="G19" s="115">
        <v>147.75</v>
      </c>
      <c r="H19" s="38">
        <v>47.05</v>
      </c>
      <c r="I19" s="170">
        <v>9.86</v>
      </c>
      <c r="J19" s="170">
        <v>85</v>
      </c>
      <c r="K19" s="38">
        <v>25</v>
      </c>
      <c r="L19" s="121">
        <v>10</v>
      </c>
      <c r="M19" s="121">
        <v>0</v>
      </c>
      <c r="N19" s="121">
        <v>0</v>
      </c>
      <c r="O19" s="121">
        <v>0</v>
      </c>
      <c r="P19" s="121">
        <v>0</v>
      </c>
      <c r="Q19" s="121">
        <v>50</v>
      </c>
      <c r="R19" s="121"/>
      <c r="S19" s="180"/>
      <c r="T19" s="176"/>
      <c r="U19" s="176"/>
      <c r="V19" s="176"/>
      <c r="W19" s="185"/>
      <c r="X19" s="44"/>
      <c r="Y19" s="44"/>
      <c r="Z19" s="44"/>
      <c r="AA19" s="44"/>
      <c r="AB19" s="44"/>
      <c r="AC19" s="44"/>
      <c r="AD19" s="44"/>
      <c r="AE19" s="44"/>
      <c r="AF19" s="44"/>
      <c r="AG19" s="44"/>
      <c r="AH19" s="44"/>
      <c r="AI19" s="44"/>
      <c r="AJ19" s="44"/>
      <c r="AK19" s="44"/>
      <c r="AL19" s="44"/>
      <c r="AM19" s="44"/>
      <c r="AN19" s="44"/>
      <c r="AO19" s="44"/>
      <c r="AP19" s="44"/>
      <c r="AQ19" s="44"/>
      <c r="AR19" s="44"/>
      <c r="AS19" s="44"/>
      <c r="AT19" s="44"/>
      <c r="AU19" s="44"/>
      <c r="AV19" s="44"/>
      <c r="AW19" s="44"/>
      <c r="AX19" s="44"/>
      <c r="AY19" s="44"/>
      <c r="AZ19" s="44"/>
      <c r="BA19" s="44"/>
      <c r="BB19" s="44"/>
      <c r="BC19" s="44"/>
      <c r="BD19" s="44"/>
      <c r="BE19" s="44"/>
      <c r="BF19" s="44"/>
      <c r="BG19" s="44"/>
      <c r="BH19" s="44"/>
      <c r="BI19" s="44"/>
      <c r="BJ19" s="44"/>
      <c r="BK19" s="44"/>
      <c r="BL19" s="44"/>
      <c r="BM19" s="44"/>
      <c r="BN19" s="44"/>
      <c r="BO19" s="44"/>
      <c r="BP19" s="44"/>
      <c r="BQ19" s="44"/>
      <c r="BR19" s="44"/>
      <c r="BS19" s="44"/>
      <c r="BT19" s="44"/>
      <c r="BU19" s="44"/>
      <c r="BV19" s="44"/>
      <c r="BW19" s="44"/>
      <c r="BX19" s="44"/>
      <c r="BY19" s="44"/>
      <c r="BZ19" s="44"/>
      <c r="CA19" s="44"/>
      <c r="CB19" s="44"/>
      <c r="CC19" s="44"/>
      <c r="CD19" s="44"/>
      <c r="CE19" s="44"/>
      <c r="CF19" s="44"/>
      <c r="CG19" s="44"/>
      <c r="CH19" s="44"/>
      <c r="CI19" s="44"/>
      <c r="CJ19" s="44"/>
      <c r="CK19" s="44"/>
      <c r="CL19" s="44"/>
      <c r="CM19" s="44"/>
      <c r="CN19" s="44"/>
      <c r="CO19" s="44"/>
      <c r="CP19" s="44"/>
      <c r="CQ19" s="44"/>
      <c r="CR19" s="44"/>
      <c r="CS19" s="44"/>
      <c r="CT19" s="44"/>
      <c r="CU19" s="44"/>
      <c r="CV19" s="44"/>
      <c r="CW19" s="44"/>
      <c r="CX19" s="44"/>
      <c r="CY19" s="44"/>
      <c r="CZ19" s="44"/>
      <c r="DA19" s="44"/>
      <c r="DB19" s="44"/>
      <c r="DC19" s="44"/>
      <c r="DD19" s="44"/>
      <c r="DE19" s="44"/>
      <c r="DF19" s="44"/>
      <c r="DG19" s="44"/>
      <c r="DH19" s="44"/>
      <c r="DI19" s="44"/>
      <c r="DJ19" s="44"/>
      <c r="DK19" s="44"/>
      <c r="DL19" s="44"/>
      <c r="DM19" s="44"/>
      <c r="DN19" s="44"/>
      <c r="DO19" s="44"/>
      <c r="DP19" s="44"/>
      <c r="DQ19" s="44"/>
      <c r="DR19" s="44"/>
      <c r="DS19" s="44"/>
      <c r="DT19" s="44"/>
      <c r="DU19" s="44"/>
      <c r="DV19" s="44"/>
      <c r="DW19" s="44"/>
      <c r="DX19" s="44"/>
      <c r="DY19" s="44"/>
      <c r="DZ19" s="44"/>
      <c r="EA19" s="44"/>
      <c r="EB19" s="44"/>
      <c r="EC19" s="44"/>
      <c r="ED19" s="44"/>
      <c r="EE19" s="44"/>
      <c r="EF19" s="44"/>
      <c r="EG19" s="44"/>
      <c r="EH19" s="44"/>
      <c r="EI19" s="44"/>
      <c r="EJ19" s="44"/>
      <c r="EK19" s="44"/>
      <c r="EL19" s="44"/>
      <c r="EM19" s="44"/>
      <c r="EN19" s="44"/>
      <c r="EO19" s="44"/>
      <c r="EP19" s="44"/>
      <c r="EQ19" s="44"/>
      <c r="ER19" s="44"/>
      <c r="ES19" s="44"/>
      <c r="ET19" s="44"/>
      <c r="EU19" s="44"/>
      <c r="EV19" s="44"/>
      <c r="EW19" s="44"/>
      <c r="EX19" s="44"/>
      <c r="EY19" s="44"/>
      <c r="EZ19" s="44"/>
      <c r="FA19" s="44"/>
      <c r="FB19" s="44"/>
      <c r="FC19" s="44"/>
      <c r="FD19" s="44"/>
      <c r="FE19" s="44"/>
      <c r="FF19" s="44"/>
      <c r="FG19" s="44"/>
      <c r="FH19" s="44"/>
      <c r="FI19" s="44"/>
      <c r="FJ19" s="44"/>
      <c r="FK19" s="44"/>
      <c r="FL19" s="44"/>
      <c r="FM19" s="44"/>
      <c r="FN19" s="44"/>
      <c r="FO19" s="44"/>
      <c r="FP19" s="44"/>
      <c r="FQ19" s="44"/>
      <c r="FR19" s="44"/>
      <c r="FS19" s="44"/>
      <c r="FT19" s="44"/>
      <c r="FU19" s="44"/>
      <c r="FV19" s="44"/>
      <c r="FW19" s="44"/>
      <c r="FX19" s="44"/>
      <c r="FY19" s="44"/>
      <c r="FZ19" s="44"/>
      <c r="GA19" s="44"/>
      <c r="GB19" s="44"/>
      <c r="GC19" s="44"/>
      <c r="GD19" s="44"/>
      <c r="GE19" s="44"/>
      <c r="GF19" s="44"/>
      <c r="GG19" s="44"/>
      <c r="GH19" s="44"/>
      <c r="GI19" s="44"/>
      <c r="GJ19" s="44"/>
      <c r="GK19" s="44"/>
      <c r="GL19" s="44"/>
      <c r="GM19" s="44"/>
      <c r="GN19" s="44"/>
      <c r="GO19" s="44"/>
      <c r="GP19" s="44"/>
      <c r="GQ19" s="44"/>
      <c r="GR19" s="44"/>
      <c r="GS19" s="44"/>
      <c r="GT19" s="44"/>
      <c r="GU19" s="44"/>
      <c r="GV19" s="44"/>
      <c r="GW19" s="44"/>
      <c r="GX19" s="44"/>
      <c r="GY19" s="44"/>
      <c r="GZ19" s="44"/>
      <c r="HA19" s="44"/>
      <c r="HB19" s="44"/>
      <c r="HC19" s="44"/>
      <c r="HD19" s="44"/>
      <c r="HE19" s="44"/>
      <c r="HF19" s="44"/>
      <c r="HG19" s="44"/>
      <c r="HH19" s="44"/>
      <c r="HI19" s="44"/>
      <c r="HJ19" s="44"/>
      <c r="HK19" s="44"/>
      <c r="HL19" s="44"/>
      <c r="HM19" s="44"/>
      <c r="HN19" s="44"/>
      <c r="HO19" s="44"/>
      <c r="HP19" s="44"/>
      <c r="HQ19" s="44"/>
      <c r="HR19" s="44"/>
      <c r="HS19" s="44"/>
      <c r="HT19" s="44"/>
      <c r="HU19" s="44"/>
      <c r="HV19" s="44"/>
      <c r="HW19" s="44"/>
      <c r="HX19" s="44"/>
      <c r="HY19" s="44"/>
      <c r="HZ19" s="44"/>
      <c r="IA19" s="44"/>
      <c r="IB19" s="44"/>
      <c r="IC19" s="44"/>
      <c r="ID19" s="44"/>
      <c r="IE19" s="44"/>
      <c r="IF19" s="44"/>
      <c r="IG19" s="44"/>
      <c r="IH19" s="44"/>
      <c r="II19" s="44"/>
      <c r="IJ19" s="44"/>
      <c r="IK19" s="44"/>
      <c r="IL19" s="44"/>
      <c r="IM19" s="44"/>
      <c r="IN19" s="44"/>
      <c r="IO19" s="44"/>
      <c r="IP19" s="44"/>
      <c r="IQ19" s="44"/>
      <c r="IR19" s="44"/>
      <c r="IS19" s="44"/>
    </row>
    <row r="20" spans="1:253" s="49" customFormat="1" ht="31.5" customHeight="1" x14ac:dyDescent="0.25">
      <c r="A20" s="91" t="s">
        <v>162</v>
      </c>
      <c r="B20" s="91" t="s">
        <v>157</v>
      </c>
      <c r="C20" s="40"/>
      <c r="D20" s="181" t="s">
        <v>352</v>
      </c>
      <c r="E20" s="38">
        <f t="shared" si="0"/>
        <v>289.65999999999997</v>
      </c>
      <c r="F20" s="38">
        <v>204.66</v>
      </c>
      <c r="G20" s="115">
        <v>147.75</v>
      </c>
      <c r="H20" s="38">
        <v>47.05</v>
      </c>
      <c r="I20" s="170">
        <v>9.86</v>
      </c>
      <c r="J20" s="170">
        <v>85</v>
      </c>
      <c r="K20" s="38">
        <v>25</v>
      </c>
      <c r="L20" s="121">
        <v>10</v>
      </c>
      <c r="M20" s="121">
        <v>0</v>
      </c>
      <c r="N20" s="121">
        <v>0</v>
      </c>
      <c r="O20" s="121">
        <v>0</v>
      </c>
      <c r="P20" s="121">
        <v>0</v>
      </c>
      <c r="Q20" s="121">
        <v>50</v>
      </c>
      <c r="R20" s="121"/>
      <c r="S20" s="180"/>
      <c r="T20" s="176"/>
      <c r="U20" s="176"/>
      <c r="V20" s="176"/>
      <c r="W20" s="185"/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4"/>
      <c r="AI20" s="44"/>
      <c r="AJ20" s="44"/>
      <c r="AK20" s="44"/>
      <c r="AL20" s="44"/>
      <c r="AM20" s="44"/>
      <c r="AN20" s="44"/>
      <c r="AO20" s="44"/>
      <c r="AP20" s="44"/>
      <c r="AQ20" s="44"/>
      <c r="AR20" s="44"/>
      <c r="AS20" s="44"/>
      <c r="AT20" s="44"/>
      <c r="AU20" s="44"/>
      <c r="AV20" s="44"/>
      <c r="AW20" s="44"/>
      <c r="AX20" s="44"/>
      <c r="AY20" s="44"/>
      <c r="AZ20" s="44"/>
      <c r="BA20" s="44"/>
      <c r="BB20" s="44"/>
      <c r="BC20" s="44"/>
      <c r="BD20" s="44"/>
      <c r="BE20" s="44"/>
      <c r="BF20" s="44"/>
      <c r="BG20" s="44"/>
      <c r="BH20" s="44"/>
      <c r="BI20" s="44"/>
      <c r="BJ20" s="44"/>
      <c r="BK20" s="44"/>
      <c r="BL20" s="44"/>
      <c r="BM20" s="44"/>
      <c r="BN20" s="44"/>
      <c r="BO20" s="44"/>
      <c r="BP20" s="44"/>
      <c r="BQ20" s="44"/>
      <c r="BR20" s="44"/>
      <c r="BS20" s="44"/>
      <c r="BT20" s="44"/>
      <c r="BU20" s="44"/>
      <c r="BV20" s="44"/>
      <c r="BW20" s="44"/>
      <c r="BX20" s="44"/>
      <c r="BY20" s="44"/>
      <c r="BZ20" s="44"/>
      <c r="CA20" s="44"/>
      <c r="CB20" s="44"/>
      <c r="CC20" s="44"/>
      <c r="CD20" s="44"/>
      <c r="CE20" s="44"/>
      <c r="CF20" s="44"/>
      <c r="CG20" s="44"/>
      <c r="CH20" s="44"/>
      <c r="CI20" s="44"/>
      <c r="CJ20" s="44"/>
      <c r="CK20" s="44"/>
      <c r="CL20" s="44"/>
      <c r="CM20" s="44"/>
      <c r="CN20" s="44"/>
      <c r="CO20" s="44"/>
      <c r="CP20" s="44"/>
      <c r="CQ20" s="44"/>
      <c r="CR20" s="44"/>
      <c r="CS20" s="44"/>
      <c r="CT20" s="44"/>
      <c r="CU20" s="44"/>
      <c r="CV20" s="44"/>
      <c r="CW20" s="44"/>
      <c r="CX20" s="44"/>
      <c r="CY20" s="44"/>
      <c r="CZ20" s="44"/>
      <c r="DA20" s="44"/>
      <c r="DB20" s="44"/>
      <c r="DC20" s="44"/>
      <c r="DD20" s="44"/>
      <c r="DE20" s="44"/>
      <c r="DF20" s="44"/>
      <c r="DG20" s="44"/>
      <c r="DH20" s="44"/>
      <c r="DI20" s="44"/>
      <c r="DJ20" s="44"/>
      <c r="DK20" s="44"/>
      <c r="DL20" s="44"/>
      <c r="DM20" s="44"/>
      <c r="DN20" s="44"/>
      <c r="DO20" s="44"/>
      <c r="DP20" s="44"/>
      <c r="DQ20" s="44"/>
      <c r="DR20" s="44"/>
      <c r="DS20" s="44"/>
      <c r="DT20" s="44"/>
      <c r="DU20" s="44"/>
      <c r="DV20" s="44"/>
      <c r="DW20" s="44"/>
      <c r="DX20" s="44"/>
      <c r="DY20" s="44"/>
      <c r="DZ20" s="44"/>
      <c r="EA20" s="44"/>
      <c r="EB20" s="44"/>
      <c r="EC20" s="44"/>
      <c r="ED20" s="44"/>
      <c r="EE20" s="44"/>
      <c r="EF20" s="44"/>
      <c r="EG20" s="44"/>
      <c r="EH20" s="44"/>
      <c r="EI20" s="44"/>
      <c r="EJ20" s="44"/>
      <c r="EK20" s="44"/>
      <c r="EL20" s="44"/>
      <c r="EM20" s="44"/>
      <c r="EN20" s="44"/>
      <c r="EO20" s="44"/>
      <c r="EP20" s="44"/>
      <c r="EQ20" s="44"/>
      <c r="ER20" s="44"/>
      <c r="ES20" s="44"/>
      <c r="ET20" s="44"/>
      <c r="EU20" s="44"/>
      <c r="EV20" s="44"/>
      <c r="EW20" s="44"/>
      <c r="EX20" s="44"/>
      <c r="EY20" s="44"/>
      <c r="EZ20" s="44"/>
      <c r="FA20" s="44"/>
      <c r="FB20" s="44"/>
      <c r="FC20" s="44"/>
      <c r="FD20" s="44"/>
      <c r="FE20" s="44"/>
      <c r="FF20" s="44"/>
      <c r="FG20" s="44"/>
      <c r="FH20" s="44"/>
      <c r="FI20" s="44"/>
      <c r="FJ20" s="44"/>
      <c r="FK20" s="44"/>
      <c r="FL20" s="44"/>
      <c r="FM20" s="44"/>
      <c r="FN20" s="44"/>
      <c r="FO20" s="44"/>
      <c r="FP20" s="44"/>
      <c r="FQ20" s="44"/>
      <c r="FR20" s="44"/>
      <c r="FS20" s="44"/>
      <c r="FT20" s="44"/>
      <c r="FU20" s="44"/>
      <c r="FV20" s="44"/>
      <c r="FW20" s="44"/>
      <c r="FX20" s="44"/>
      <c r="FY20" s="44"/>
      <c r="FZ20" s="44"/>
      <c r="GA20" s="44"/>
      <c r="GB20" s="44"/>
      <c r="GC20" s="44"/>
      <c r="GD20" s="44"/>
      <c r="GE20" s="44"/>
      <c r="GF20" s="44"/>
      <c r="GG20" s="44"/>
      <c r="GH20" s="44"/>
      <c r="GI20" s="44"/>
      <c r="GJ20" s="44"/>
      <c r="GK20" s="44"/>
      <c r="GL20" s="44"/>
      <c r="GM20" s="44"/>
      <c r="GN20" s="44"/>
      <c r="GO20" s="44"/>
      <c r="GP20" s="44"/>
      <c r="GQ20" s="44"/>
      <c r="GR20" s="44"/>
      <c r="GS20" s="44"/>
      <c r="GT20" s="44"/>
      <c r="GU20" s="44"/>
      <c r="GV20" s="44"/>
      <c r="GW20" s="44"/>
      <c r="GX20" s="44"/>
      <c r="GY20" s="44"/>
      <c r="GZ20" s="44"/>
      <c r="HA20" s="44"/>
      <c r="HB20" s="44"/>
      <c r="HC20" s="44"/>
      <c r="HD20" s="44"/>
      <c r="HE20" s="44"/>
      <c r="HF20" s="44"/>
      <c r="HG20" s="44"/>
      <c r="HH20" s="44"/>
      <c r="HI20" s="44"/>
      <c r="HJ20" s="44"/>
      <c r="HK20" s="44"/>
      <c r="HL20" s="44"/>
      <c r="HM20" s="44"/>
      <c r="HN20" s="44"/>
      <c r="HO20" s="44"/>
      <c r="HP20" s="44"/>
      <c r="HQ20" s="44"/>
      <c r="HR20" s="44"/>
      <c r="HS20" s="44"/>
      <c r="HT20" s="44"/>
      <c r="HU20" s="44"/>
      <c r="HV20" s="44"/>
      <c r="HW20" s="44"/>
      <c r="HX20" s="44"/>
      <c r="HY20" s="44"/>
      <c r="HZ20" s="44"/>
      <c r="IA20" s="44"/>
      <c r="IB20" s="44"/>
      <c r="IC20" s="44"/>
      <c r="ID20" s="44"/>
      <c r="IE20" s="44"/>
      <c r="IF20" s="44"/>
      <c r="IG20" s="44"/>
      <c r="IH20" s="44"/>
      <c r="II20" s="44"/>
      <c r="IJ20" s="44"/>
      <c r="IK20" s="44"/>
      <c r="IL20" s="44"/>
      <c r="IM20" s="44"/>
      <c r="IN20" s="44"/>
      <c r="IO20" s="44"/>
      <c r="IP20" s="44"/>
      <c r="IQ20" s="44"/>
      <c r="IR20" s="44"/>
      <c r="IS20" s="44"/>
    </row>
    <row r="21" spans="1:253" s="49" customFormat="1" ht="31.5" customHeight="1" x14ac:dyDescent="0.25">
      <c r="A21" s="91" t="s">
        <v>162</v>
      </c>
      <c r="B21" s="91" t="s">
        <v>157</v>
      </c>
      <c r="C21" s="40" t="s">
        <v>157</v>
      </c>
      <c r="D21" s="42" t="s">
        <v>227</v>
      </c>
      <c r="E21" s="38">
        <f t="shared" si="0"/>
        <v>289.65999999999997</v>
      </c>
      <c r="F21" s="38">
        <v>204.66</v>
      </c>
      <c r="G21" s="115">
        <v>147.75</v>
      </c>
      <c r="H21" s="38">
        <v>47.05</v>
      </c>
      <c r="I21" s="170">
        <v>9.86</v>
      </c>
      <c r="J21" s="170">
        <v>85</v>
      </c>
      <c r="K21" s="38">
        <v>25</v>
      </c>
      <c r="L21" s="121">
        <v>10</v>
      </c>
      <c r="M21" s="121">
        <v>0</v>
      </c>
      <c r="N21" s="121">
        <v>0</v>
      </c>
      <c r="O21" s="121">
        <v>0</v>
      </c>
      <c r="P21" s="121">
        <v>0</v>
      </c>
      <c r="Q21" s="121">
        <v>50</v>
      </c>
      <c r="R21" s="121">
        <v>0</v>
      </c>
      <c r="S21" s="119"/>
      <c r="T21" s="123"/>
      <c r="U21" s="123"/>
      <c r="V21" s="123"/>
      <c r="W21" s="182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4"/>
      <c r="AJ21" s="44"/>
      <c r="AK21" s="44"/>
      <c r="AL21" s="44"/>
      <c r="AM21" s="44"/>
      <c r="AN21" s="44"/>
      <c r="AO21" s="44"/>
      <c r="AP21" s="44"/>
      <c r="AQ21" s="44"/>
      <c r="AR21" s="44"/>
      <c r="AS21" s="44"/>
      <c r="AT21" s="44"/>
      <c r="AU21" s="44"/>
      <c r="AV21" s="44"/>
      <c r="AW21" s="44"/>
      <c r="AX21" s="44"/>
      <c r="AY21" s="44"/>
      <c r="AZ21" s="44"/>
      <c r="BA21" s="44"/>
      <c r="BB21" s="44"/>
      <c r="BC21" s="44"/>
      <c r="BD21" s="44"/>
      <c r="BE21" s="44"/>
      <c r="BF21" s="44"/>
      <c r="BG21" s="44"/>
      <c r="BH21" s="44"/>
      <c r="BI21" s="44"/>
      <c r="BJ21" s="44"/>
      <c r="BK21" s="44"/>
      <c r="BL21" s="44"/>
      <c r="BM21" s="44"/>
      <c r="BN21" s="44"/>
      <c r="BO21" s="44"/>
      <c r="BP21" s="44"/>
      <c r="BQ21" s="44"/>
      <c r="BR21" s="44"/>
      <c r="BS21" s="44"/>
      <c r="BT21" s="44"/>
      <c r="BU21" s="44"/>
      <c r="BV21" s="44"/>
      <c r="BW21" s="44"/>
      <c r="BX21" s="44"/>
      <c r="BY21" s="44"/>
      <c r="BZ21" s="44"/>
      <c r="CA21" s="44"/>
      <c r="CB21" s="44"/>
      <c r="CC21" s="44"/>
      <c r="CD21" s="44"/>
      <c r="CE21" s="44"/>
      <c r="CF21" s="44"/>
      <c r="CG21" s="44"/>
      <c r="CH21" s="44"/>
      <c r="CI21" s="44"/>
      <c r="CJ21" s="44"/>
      <c r="CK21" s="44"/>
      <c r="CL21" s="44"/>
      <c r="CM21" s="44"/>
      <c r="CN21" s="44"/>
      <c r="CO21" s="44"/>
      <c r="CP21" s="44"/>
      <c r="CQ21" s="44"/>
      <c r="CR21" s="44"/>
      <c r="CS21" s="44"/>
      <c r="CT21" s="44"/>
      <c r="CU21" s="44"/>
      <c r="CV21" s="44"/>
      <c r="CW21" s="44"/>
      <c r="CX21" s="44"/>
      <c r="CY21" s="44"/>
      <c r="CZ21" s="44"/>
      <c r="DA21" s="44"/>
      <c r="DB21" s="44"/>
      <c r="DC21" s="44"/>
      <c r="DD21" s="44"/>
      <c r="DE21" s="44"/>
      <c r="DF21" s="44"/>
      <c r="DG21" s="44"/>
      <c r="DH21" s="44"/>
      <c r="DI21" s="44"/>
      <c r="DJ21" s="44"/>
      <c r="DK21" s="44"/>
      <c r="DL21" s="44"/>
      <c r="DM21" s="44"/>
      <c r="DN21" s="44"/>
      <c r="DO21" s="44"/>
      <c r="DP21" s="44"/>
      <c r="DQ21" s="44"/>
      <c r="DR21" s="44"/>
      <c r="DS21" s="44"/>
      <c r="DT21" s="44"/>
      <c r="DU21" s="44"/>
      <c r="DV21" s="44"/>
      <c r="DW21" s="44"/>
      <c r="DX21" s="44"/>
      <c r="DY21" s="44"/>
      <c r="DZ21" s="44"/>
      <c r="EA21" s="44"/>
      <c r="EB21" s="44"/>
      <c r="EC21" s="44"/>
      <c r="ED21" s="44"/>
      <c r="EE21" s="44"/>
      <c r="EF21" s="44"/>
      <c r="EG21" s="44"/>
      <c r="EH21" s="44"/>
      <c r="EI21" s="44"/>
      <c r="EJ21" s="44"/>
      <c r="EK21" s="44"/>
      <c r="EL21" s="44"/>
      <c r="EM21" s="44"/>
      <c r="EN21" s="44"/>
      <c r="EO21" s="44"/>
      <c r="EP21" s="44"/>
      <c r="EQ21" s="44"/>
      <c r="ER21" s="44"/>
      <c r="ES21" s="44"/>
      <c r="ET21" s="44"/>
      <c r="EU21" s="44"/>
      <c r="EV21" s="44"/>
      <c r="EW21" s="44"/>
      <c r="EX21" s="44"/>
      <c r="EY21" s="44"/>
      <c r="EZ21" s="44"/>
      <c r="FA21" s="44"/>
      <c r="FB21" s="44"/>
      <c r="FC21" s="44"/>
      <c r="FD21" s="44"/>
      <c r="FE21" s="44"/>
      <c r="FF21" s="44"/>
      <c r="FG21" s="44"/>
      <c r="FH21" s="44"/>
      <c r="FI21" s="44"/>
      <c r="FJ21" s="44"/>
      <c r="FK21" s="44"/>
      <c r="FL21" s="44"/>
      <c r="FM21" s="44"/>
      <c r="FN21" s="44"/>
      <c r="FO21" s="44"/>
      <c r="FP21" s="44"/>
      <c r="FQ21" s="44"/>
      <c r="FR21" s="44"/>
      <c r="FS21" s="44"/>
      <c r="FT21" s="44"/>
      <c r="FU21" s="44"/>
      <c r="FV21" s="44"/>
      <c r="FW21" s="44"/>
      <c r="FX21" s="44"/>
      <c r="FY21" s="44"/>
      <c r="FZ21" s="44"/>
      <c r="GA21" s="44"/>
      <c r="GB21" s="44"/>
      <c r="GC21" s="44"/>
      <c r="GD21" s="44"/>
      <c r="GE21" s="44"/>
      <c r="GF21" s="44"/>
      <c r="GG21" s="44"/>
      <c r="GH21" s="44"/>
      <c r="GI21" s="44"/>
      <c r="GJ21" s="44"/>
      <c r="GK21" s="44"/>
      <c r="GL21" s="44"/>
      <c r="GM21" s="44"/>
      <c r="GN21" s="44"/>
      <c r="GO21" s="44"/>
      <c r="GP21" s="44"/>
      <c r="GQ21" s="44"/>
      <c r="GR21" s="44"/>
      <c r="GS21" s="44"/>
      <c r="GT21" s="44"/>
      <c r="GU21" s="44"/>
      <c r="GV21" s="44"/>
      <c r="GW21" s="44"/>
      <c r="GX21" s="44"/>
      <c r="GY21" s="44"/>
      <c r="GZ21" s="44"/>
      <c r="HA21" s="44"/>
      <c r="HB21" s="44"/>
      <c r="HC21" s="44"/>
      <c r="HD21" s="44"/>
      <c r="HE21" s="44"/>
      <c r="HF21" s="44"/>
      <c r="HG21" s="44"/>
      <c r="HH21" s="44"/>
      <c r="HI21" s="44"/>
      <c r="HJ21" s="44"/>
      <c r="HK21" s="44"/>
      <c r="HL21" s="44"/>
      <c r="HM21" s="44"/>
      <c r="HN21" s="44"/>
      <c r="HO21" s="44"/>
      <c r="HP21" s="44"/>
      <c r="HQ21" s="44"/>
      <c r="HR21" s="44"/>
      <c r="HS21" s="44"/>
      <c r="HT21" s="44"/>
      <c r="HU21" s="44"/>
      <c r="HV21" s="44"/>
      <c r="HW21" s="44"/>
      <c r="HX21" s="44"/>
      <c r="HY21" s="44"/>
      <c r="HZ21" s="44"/>
      <c r="IA21" s="44"/>
      <c r="IB21" s="44"/>
      <c r="IC21" s="44"/>
      <c r="ID21" s="44"/>
      <c r="IE21" s="44"/>
      <c r="IF21" s="44"/>
      <c r="IG21" s="44"/>
      <c r="IH21" s="44"/>
      <c r="II21" s="44"/>
      <c r="IJ21" s="44"/>
      <c r="IK21" s="44"/>
      <c r="IL21" s="44"/>
      <c r="IM21" s="44"/>
      <c r="IN21" s="44"/>
      <c r="IO21" s="44"/>
      <c r="IP21" s="44"/>
      <c r="IQ21" s="44"/>
      <c r="IR21" s="44"/>
      <c r="IS21" s="44"/>
    </row>
    <row r="22" spans="1:253" s="49" customFormat="1" ht="31.5" customHeight="1" x14ac:dyDescent="0.25">
      <c r="A22" s="91" t="s">
        <v>158</v>
      </c>
      <c r="B22" s="91"/>
      <c r="C22" s="40"/>
      <c r="D22" s="42" t="s">
        <v>219</v>
      </c>
      <c r="E22" s="38">
        <f t="shared" si="0"/>
        <v>2197.9499999999998</v>
      </c>
      <c r="F22" s="174">
        <v>1154.1299999999999</v>
      </c>
      <c r="G22" s="174">
        <v>728.6099999999999</v>
      </c>
      <c r="H22" s="174">
        <v>374.64000000000004</v>
      </c>
      <c r="I22" s="174">
        <v>50.88</v>
      </c>
      <c r="J22" s="174">
        <v>1043.8200000000002</v>
      </c>
      <c r="K22" s="174">
        <v>40</v>
      </c>
      <c r="L22" s="174">
        <v>290</v>
      </c>
      <c r="M22" s="174">
        <v>0</v>
      </c>
      <c r="N22" s="174">
        <v>0</v>
      </c>
      <c r="O22" s="174">
        <v>0</v>
      </c>
      <c r="P22" s="174">
        <v>0</v>
      </c>
      <c r="Q22" s="174">
        <v>572</v>
      </c>
      <c r="R22" s="174">
        <v>0</v>
      </c>
      <c r="S22" s="174">
        <v>141.82</v>
      </c>
      <c r="T22" s="176"/>
      <c r="U22" s="176"/>
      <c r="V22" s="176"/>
      <c r="W22" s="185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  <c r="AJ22" s="44"/>
      <c r="AK22" s="44"/>
      <c r="AL22" s="44"/>
      <c r="AM22" s="44"/>
      <c r="AN22" s="44"/>
      <c r="AO22" s="44"/>
      <c r="AP22" s="44"/>
      <c r="AQ22" s="44"/>
      <c r="AR22" s="44"/>
      <c r="AS22" s="44"/>
      <c r="AT22" s="44"/>
      <c r="AU22" s="44"/>
      <c r="AV22" s="44"/>
      <c r="AW22" s="44"/>
      <c r="AX22" s="44"/>
      <c r="AY22" s="44"/>
      <c r="AZ22" s="44"/>
      <c r="BA22" s="44"/>
      <c r="BB22" s="44"/>
      <c r="BC22" s="44"/>
      <c r="BD22" s="44"/>
      <c r="BE22" s="44"/>
      <c r="BF22" s="44"/>
      <c r="BG22" s="44"/>
      <c r="BH22" s="44"/>
      <c r="BI22" s="44"/>
      <c r="BJ22" s="44"/>
      <c r="BK22" s="44"/>
      <c r="BL22" s="44"/>
      <c r="BM22" s="44"/>
      <c r="BN22" s="44"/>
      <c r="BO22" s="44"/>
      <c r="BP22" s="44"/>
      <c r="BQ22" s="44"/>
      <c r="BR22" s="44"/>
      <c r="BS22" s="44"/>
      <c r="BT22" s="44"/>
      <c r="BU22" s="44"/>
      <c r="BV22" s="44"/>
      <c r="BW22" s="44"/>
      <c r="BX22" s="44"/>
      <c r="BY22" s="44"/>
      <c r="BZ22" s="44"/>
      <c r="CA22" s="44"/>
      <c r="CB22" s="44"/>
      <c r="CC22" s="44"/>
      <c r="CD22" s="44"/>
      <c r="CE22" s="44"/>
      <c r="CF22" s="44"/>
      <c r="CG22" s="44"/>
      <c r="CH22" s="44"/>
      <c r="CI22" s="44"/>
      <c r="CJ22" s="44"/>
      <c r="CK22" s="44"/>
      <c r="CL22" s="44"/>
      <c r="CM22" s="44"/>
      <c r="CN22" s="44"/>
      <c r="CO22" s="44"/>
      <c r="CP22" s="44"/>
      <c r="CQ22" s="44"/>
      <c r="CR22" s="44"/>
      <c r="CS22" s="44"/>
      <c r="CT22" s="44"/>
      <c r="CU22" s="44"/>
      <c r="CV22" s="44"/>
      <c r="CW22" s="44"/>
      <c r="CX22" s="44"/>
      <c r="CY22" s="44"/>
      <c r="CZ22" s="44"/>
      <c r="DA22" s="44"/>
      <c r="DB22" s="44"/>
      <c r="DC22" s="44"/>
      <c r="DD22" s="44"/>
      <c r="DE22" s="44"/>
      <c r="DF22" s="44"/>
      <c r="DG22" s="44"/>
      <c r="DH22" s="44"/>
      <c r="DI22" s="44"/>
      <c r="DJ22" s="44"/>
      <c r="DK22" s="44"/>
      <c r="DL22" s="44"/>
      <c r="DM22" s="44"/>
      <c r="DN22" s="44"/>
      <c r="DO22" s="44"/>
      <c r="DP22" s="44"/>
      <c r="DQ22" s="44"/>
      <c r="DR22" s="44"/>
      <c r="DS22" s="44"/>
      <c r="DT22" s="44"/>
      <c r="DU22" s="44"/>
      <c r="DV22" s="44"/>
      <c r="DW22" s="44"/>
      <c r="DX22" s="44"/>
      <c r="DY22" s="44"/>
      <c r="DZ22" s="44"/>
      <c r="EA22" s="44"/>
      <c r="EB22" s="44"/>
      <c r="EC22" s="44"/>
      <c r="ED22" s="44"/>
      <c r="EE22" s="44"/>
      <c r="EF22" s="44"/>
      <c r="EG22" s="44"/>
      <c r="EH22" s="44"/>
      <c r="EI22" s="44"/>
      <c r="EJ22" s="44"/>
      <c r="EK22" s="44"/>
      <c r="EL22" s="44"/>
      <c r="EM22" s="44"/>
      <c r="EN22" s="44"/>
      <c r="EO22" s="44"/>
      <c r="EP22" s="44"/>
      <c r="EQ22" s="44"/>
      <c r="ER22" s="44"/>
      <c r="ES22" s="44"/>
      <c r="ET22" s="44"/>
      <c r="EU22" s="44"/>
      <c r="EV22" s="44"/>
      <c r="EW22" s="44"/>
      <c r="EX22" s="44"/>
      <c r="EY22" s="44"/>
      <c r="EZ22" s="44"/>
      <c r="FA22" s="44"/>
      <c r="FB22" s="44"/>
      <c r="FC22" s="44"/>
      <c r="FD22" s="44"/>
      <c r="FE22" s="44"/>
      <c r="FF22" s="44"/>
      <c r="FG22" s="44"/>
      <c r="FH22" s="44"/>
      <c r="FI22" s="44"/>
      <c r="FJ22" s="44"/>
      <c r="FK22" s="44"/>
      <c r="FL22" s="44"/>
      <c r="FM22" s="44"/>
      <c r="FN22" s="44"/>
      <c r="FO22" s="44"/>
      <c r="FP22" s="44"/>
      <c r="FQ22" s="44"/>
      <c r="FR22" s="44"/>
      <c r="FS22" s="44"/>
      <c r="FT22" s="44"/>
      <c r="FU22" s="44"/>
      <c r="FV22" s="44"/>
      <c r="FW22" s="44"/>
      <c r="FX22" s="44"/>
      <c r="FY22" s="44"/>
      <c r="FZ22" s="44"/>
      <c r="GA22" s="44"/>
      <c r="GB22" s="44"/>
      <c r="GC22" s="44"/>
      <c r="GD22" s="44"/>
      <c r="GE22" s="44"/>
      <c r="GF22" s="44"/>
      <c r="GG22" s="44"/>
      <c r="GH22" s="44"/>
      <c r="GI22" s="44"/>
      <c r="GJ22" s="44"/>
      <c r="GK22" s="44"/>
      <c r="GL22" s="44"/>
      <c r="GM22" s="44"/>
      <c r="GN22" s="44"/>
      <c r="GO22" s="44"/>
      <c r="GP22" s="44"/>
      <c r="GQ22" s="44"/>
      <c r="GR22" s="44"/>
      <c r="GS22" s="44"/>
      <c r="GT22" s="44"/>
      <c r="GU22" s="44"/>
      <c r="GV22" s="44"/>
      <c r="GW22" s="44"/>
      <c r="GX22" s="44"/>
      <c r="GY22" s="44"/>
      <c r="GZ22" s="44"/>
      <c r="HA22" s="44"/>
      <c r="HB22" s="44"/>
      <c r="HC22" s="44"/>
      <c r="HD22" s="44"/>
      <c r="HE22" s="44"/>
      <c r="HF22" s="44"/>
      <c r="HG22" s="44"/>
      <c r="HH22" s="44"/>
      <c r="HI22" s="44"/>
      <c r="HJ22" s="44"/>
      <c r="HK22" s="44"/>
      <c r="HL22" s="44"/>
      <c r="HM22" s="44"/>
      <c r="HN22" s="44"/>
      <c r="HO22" s="44"/>
      <c r="HP22" s="44"/>
      <c r="HQ22" s="44"/>
      <c r="HR22" s="44"/>
      <c r="HS22" s="44"/>
      <c r="HT22" s="44"/>
      <c r="HU22" s="44"/>
      <c r="HV22" s="44"/>
      <c r="HW22" s="44"/>
      <c r="HX22" s="44"/>
      <c r="HY22" s="44"/>
      <c r="HZ22" s="44"/>
      <c r="IA22" s="44"/>
      <c r="IB22" s="44"/>
      <c r="IC22" s="44"/>
      <c r="ID22" s="44"/>
      <c r="IE22" s="44"/>
      <c r="IF22" s="44"/>
      <c r="IG22" s="44"/>
      <c r="IH22" s="44"/>
      <c r="II22" s="44"/>
      <c r="IJ22" s="44"/>
      <c r="IK22" s="44"/>
      <c r="IL22" s="44"/>
      <c r="IM22" s="44"/>
      <c r="IN22" s="44"/>
      <c r="IO22" s="44"/>
      <c r="IP22" s="44"/>
      <c r="IQ22" s="44"/>
      <c r="IR22" s="44"/>
      <c r="IS22" s="44"/>
    </row>
    <row r="23" spans="1:253" s="49" customFormat="1" ht="31.5" customHeight="1" x14ac:dyDescent="0.25">
      <c r="A23" s="91" t="s">
        <v>158</v>
      </c>
      <c r="B23" s="91" t="s">
        <v>93</v>
      </c>
      <c r="C23" s="40"/>
      <c r="D23" s="42" t="s">
        <v>220</v>
      </c>
      <c r="E23" s="38">
        <f t="shared" si="0"/>
        <v>849.81999999999994</v>
      </c>
      <c r="F23" s="174">
        <v>519.81999999999994</v>
      </c>
      <c r="G23" s="174">
        <v>399.54999999999995</v>
      </c>
      <c r="H23" s="174">
        <v>69.39</v>
      </c>
      <c r="I23" s="174">
        <v>50.88</v>
      </c>
      <c r="J23" s="174">
        <v>330</v>
      </c>
      <c r="K23" s="174">
        <v>40</v>
      </c>
      <c r="L23" s="174">
        <v>290</v>
      </c>
      <c r="M23" s="121"/>
      <c r="N23" s="121"/>
      <c r="O23" s="180"/>
      <c r="P23" s="180"/>
      <c r="Q23" s="121"/>
      <c r="R23" s="121"/>
      <c r="S23" s="180"/>
      <c r="T23" s="176"/>
      <c r="U23" s="176"/>
      <c r="V23" s="176"/>
      <c r="W23" s="185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  <c r="AJ23" s="44"/>
      <c r="AK23" s="44"/>
      <c r="AL23" s="44"/>
      <c r="AM23" s="44"/>
      <c r="AN23" s="44"/>
      <c r="AO23" s="44"/>
      <c r="AP23" s="44"/>
      <c r="AQ23" s="44"/>
      <c r="AR23" s="44"/>
      <c r="AS23" s="44"/>
      <c r="AT23" s="44"/>
      <c r="AU23" s="44"/>
      <c r="AV23" s="44"/>
      <c r="AW23" s="44"/>
      <c r="AX23" s="44"/>
      <c r="AY23" s="44"/>
      <c r="AZ23" s="44"/>
      <c r="BA23" s="44"/>
      <c r="BB23" s="44"/>
      <c r="BC23" s="44"/>
      <c r="BD23" s="44"/>
      <c r="BE23" s="44"/>
      <c r="BF23" s="44"/>
      <c r="BG23" s="44"/>
      <c r="BH23" s="44"/>
      <c r="BI23" s="44"/>
      <c r="BJ23" s="44"/>
      <c r="BK23" s="44"/>
      <c r="BL23" s="44"/>
      <c r="BM23" s="44"/>
      <c r="BN23" s="44"/>
      <c r="BO23" s="44"/>
      <c r="BP23" s="44"/>
      <c r="BQ23" s="44"/>
      <c r="BR23" s="44"/>
      <c r="BS23" s="44"/>
      <c r="BT23" s="44"/>
      <c r="BU23" s="44"/>
      <c r="BV23" s="44"/>
      <c r="BW23" s="44"/>
      <c r="BX23" s="44"/>
      <c r="BY23" s="44"/>
      <c r="BZ23" s="44"/>
      <c r="CA23" s="44"/>
      <c r="CB23" s="44"/>
      <c r="CC23" s="44"/>
      <c r="CD23" s="44"/>
      <c r="CE23" s="44"/>
      <c r="CF23" s="44"/>
      <c r="CG23" s="44"/>
      <c r="CH23" s="44"/>
      <c r="CI23" s="44"/>
      <c r="CJ23" s="44"/>
      <c r="CK23" s="44"/>
      <c r="CL23" s="44"/>
      <c r="CM23" s="44"/>
      <c r="CN23" s="44"/>
      <c r="CO23" s="44"/>
      <c r="CP23" s="44"/>
      <c r="CQ23" s="44"/>
      <c r="CR23" s="44"/>
      <c r="CS23" s="44"/>
      <c r="CT23" s="44"/>
      <c r="CU23" s="44"/>
      <c r="CV23" s="44"/>
      <c r="CW23" s="44"/>
      <c r="CX23" s="44"/>
      <c r="CY23" s="44"/>
      <c r="CZ23" s="44"/>
      <c r="DA23" s="44"/>
      <c r="DB23" s="44"/>
      <c r="DC23" s="44"/>
      <c r="DD23" s="44"/>
      <c r="DE23" s="44"/>
      <c r="DF23" s="44"/>
      <c r="DG23" s="44"/>
      <c r="DH23" s="44"/>
      <c r="DI23" s="44"/>
      <c r="DJ23" s="44"/>
      <c r="DK23" s="44"/>
      <c r="DL23" s="44"/>
      <c r="DM23" s="44"/>
      <c r="DN23" s="44"/>
      <c r="DO23" s="44"/>
      <c r="DP23" s="44"/>
      <c r="DQ23" s="44"/>
      <c r="DR23" s="44"/>
      <c r="DS23" s="44"/>
      <c r="DT23" s="44"/>
      <c r="DU23" s="44"/>
      <c r="DV23" s="44"/>
      <c r="DW23" s="44"/>
      <c r="DX23" s="44"/>
      <c r="DY23" s="44"/>
      <c r="DZ23" s="44"/>
      <c r="EA23" s="44"/>
      <c r="EB23" s="44"/>
      <c r="EC23" s="44"/>
      <c r="ED23" s="44"/>
      <c r="EE23" s="44"/>
      <c r="EF23" s="44"/>
      <c r="EG23" s="44"/>
      <c r="EH23" s="44"/>
      <c r="EI23" s="44"/>
      <c r="EJ23" s="44"/>
      <c r="EK23" s="44"/>
      <c r="EL23" s="44"/>
      <c r="EM23" s="44"/>
      <c r="EN23" s="44"/>
      <c r="EO23" s="44"/>
      <c r="EP23" s="44"/>
      <c r="EQ23" s="44"/>
      <c r="ER23" s="44"/>
      <c r="ES23" s="44"/>
      <c r="ET23" s="44"/>
      <c r="EU23" s="44"/>
      <c r="EV23" s="44"/>
      <c r="EW23" s="44"/>
      <c r="EX23" s="44"/>
      <c r="EY23" s="44"/>
      <c r="EZ23" s="44"/>
      <c r="FA23" s="44"/>
      <c r="FB23" s="44"/>
      <c r="FC23" s="44"/>
      <c r="FD23" s="44"/>
      <c r="FE23" s="44"/>
      <c r="FF23" s="44"/>
      <c r="FG23" s="44"/>
      <c r="FH23" s="44"/>
      <c r="FI23" s="44"/>
      <c r="FJ23" s="44"/>
      <c r="FK23" s="44"/>
      <c r="FL23" s="44"/>
      <c r="FM23" s="44"/>
      <c r="FN23" s="44"/>
      <c r="FO23" s="44"/>
      <c r="FP23" s="44"/>
      <c r="FQ23" s="44"/>
      <c r="FR23" s="44"/>
      <c r="FS23" s="44"/>
      <c r="FT23" s="44"/>
      <c r="FU23" s="44"/>
      <c r="FV23" s="44"/>
      <c r="FW23" s="44"/>
      <c r="FX23" s="44"/>
      <c r="FY23" s="44"/>
      <c r="FZ23" s="44"/>
      <c r="GA23" s="44"/>
      <c r="GB23" s="44"/>
      <c r="GC23" s="44"/>
      <c r="GD23" s="44"/>
      <c r="GE23" s="44"/>
      <c r="GF23" s="44"/>
      <c r="GG23" s="44"/>
      <c r="GH23" s="44"/>
      <c r="GI23" s="44"/>
      <c r="GJ23" s="44"/>
      <c r="GK23" s="44"/>
      <c r="GL23" s="44"/>
      <c r="GM23" s="44"/>
      <c r="GN23" s="44"/>
      <c r="GO23" s="44"/>
      <c r="GP23" s="44"/>
      <c r="GQ23" s="44"/>
      <c r="GR23" s="44"/>
      <c r="GS23" s="44"/>
      <c r="GT23" s="44"/>
      <c r="GU23" s="44"/>
      <c r="GV23" s="44"/>
      <c r="GW23" s="44"/>
      <c r="GX23" s="44"/>
      <c r="GY23" s="44"/>
      <c r="GZ23" s="44"/>
      <c r="HA23" s="44"/>
      <c r="HB23" s="44"/>
      <c r="HC23" s="44"/>
      <c r="HD23" s="44"/>
      <c r="HE23" s="44"/>
      <c r="HF23" s="44"/>
      <c r="HG23" s="44"/>
      <c r="HH23" s="44"/>
      <c r="HI23" s="44"/>
      <c r="HJ23" s="44"/>
      <c r="HK23" s="44"/>
      <c r="HL23" s="44"/>
      <c r="HM23" s="44"/>
      <c r="HN23" s="44"/>
      <c r="HO23" s="44"/>
      <c r="HP23" s="44"/>
      <c r="HQ23" s="44"/>
      <c r="HR23" s="44"/>
      <c r="HS23" s="44"/>
      <c r="HT23" s="44"/>
      <c r="HU23" s="44"/>
      <c r="HV23" s="44"/>
      <c r="HW23" s="44"/>
      <c r="HX23" s="44"/>
      <c r="HY23" s="44"/>
      <c r="HZ23" s="44"/>
      <c r="IA23" s="44"/>
      <c r="IB23" s="44"/>
      <c r="IC23" s="44"/>
      <c r="ID23" s="44"/>
      <c r="IE23" s="44"/>
      <c r="IF23" s="44"/>
      <c r="IG23" s="44"/>
      <c r="IH23" s="44"/>
      <c r="II23" s="44"/>
      <c r="IJ23" s="44"/>
      <c r="IK23" s="44"/>
      <c r="IL23" s="44"/>
      <c r="IM23" s="44"/>
      <c r="IN23" s="44"/>
      <c r="IO23" s="44"/>
      <c r="IP23" s="44"/>
      <c r="IQ23" s="44"/>
      <c r="IR23" s="44"/>
      <c r="IS23" s="44"/>
    </row>
    <row r="24" spans="1:253" s="49" customFormat="1" ht="31.5" customHeight="1" x14ac:dyDescent="0.25">
      <c r="A24" s="91" t="s">
        <v>158</v>
      </c>
      <c r="B24" s="91" t="s">
        <v>93</v>
      </c>
      <c r="C24" s="40" t="s">
        <v>99</v>
      </c>
      <c r="D24" s="42" t="s">
        <v>221</v>
      </c>
      <c r="E24" s="38">
        <f t="shared" ref="E24" si="2">F24+J24+T24</f>
        <v>849.81999999999994</v>
      </c>
      <c r="F24" s="174">
        <v>519.81999999999994</v>
      </c>
      <c r="G24" s="174">
        <v>399.54999999999995</v>
      </c>
      <c r="H24" s="174">
        <v>69.39</v>
      </c>
      <c r="I24" s="174">
        <v>50.88</v>
      </c>
      <c r="J24" s="174">
        <v>330</v>
      </c>
      <c r="K24" s="174">
        <v>40</v>
      </c>
      <c r="L24" s="174">
        <v>290</v>
      </c>
      <c r="M24" s="121"/>
      <c r="N24" s="121"/>
      <c r="O24" s="180"/>
      <c r="P24" s="119"/>
      <c r="Q24" s="121"/>
      <c r="R24" s="119">
        <v>0</v>
      </c>
      <c r="S24" s="119"/>
      <c r="T24" s="123"/>
      <c r="U24" s="123"/>
      <c r="V24" s="123"/>
      <c r="W24" s="182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  <c r="AJ24" s="44"/>
      <c r="AK24" s="44"/>
      <c r="AL24" s="44"/>
      <c r="AM24" s="44"/>
      <c r="AN24" s="44"/>
      <c r="AO24" s="44"/>
      <c r="AP24" s="44"/>
      <c r="AQ24" s="44"/>
      <c r="AR24" s="44"/>
      <c r="AS24" s="44"/>
      <c r="AT24" s="44"/>
      <c r="AU24" s="44"/>
      <c r="AV24" s="44"/>
      <c r="AW24" s="44"/>
      <c r="AX24" s="44"/>
      <c r="AY24" s="44"/>
      <c r="AZ24" s="44"/>
      <c r="BA24" s="44"/>
      <c r="BB24" s="44"/>
      <c r="BC24" s="44"/>
      <c r="BD24" s="44"/>
      <c r="BE24" s="44"/>
      <c r="BF24" s="44"/>
      <c r="BG24" s="44"/>
      <c r="BH24" s="44"/>
      <c r="BI24" s="44"/>
      <c r="BJ24" s="44"/>
      <c r="BK24" s="44"/>
      <c r="BL24" s="44"/>
      <c r="BM24" s="44"/>
      <c r="BN24" s="44"/>
      <c r="BO24" s="44"/>
      <c r="BP24" s="44"/>
      <c r="BQ24" s="44"/>
      <c r="BR24" s="44"/>
      <c r="BS24" s="44"/>
      <c r="BT24" s="44"/>
      <c r="BU24" s="44"/>
      <c r="BV24" s="44"/>
      <c r="BW24" s="44"/>
      <c r="BX24" s="44"/>
      <c r="BY24" s="44"/>
      <c r="BZ24" s="44"/>
      <c r="CA24" s="44"/>
      <c r="CB24" s="44"/>
      <c r="CC24" s="44"/>
      <c r="CD24" s="44"/>
      <c r="CE24" s="44"/>
      <c r="CF24" s="44"/>
      <c r="CG24" s="44"/>
      <c r="CH24" s="44"/>
      <c r="CI24" s="44"/>
      <c r="CJ24" s="44"/>
      <c r="CK24" s="44"/>
      <c r="CL24" s="44"/>
      <c r="CM24" s="44"/>
      <c r="CN24" s="44"/>
      <c r="CO24" s="44"/>
      <c r="CP24" s="44"/>
      <c r="CQ24" s="44"/>
      <c r="CR24" s="44"/>
      <c r="CS24" s="44"/>
      <c r="CT24" s="44"/>
      <c r="CU24" s="44"/>
      <c r="CV24" s="44"/>
      <c r="CW24" s="44"/>
      <c r="CX24" s="44"/>
      <c r="CY24" s="44"/>
      <c r="CZ24" s="44"/>
      <c r="DA24" s="44"/>
      <c r="DB24" s="44"/>
      <c r="DC24" s="44"/>
      <c r="DD24" s="44"/>
      <c r="DE24" s="44"/>
      <c r="DF24" s="44"/>
      <c r="DG24" s="44"/>
      <c r="DH24" s="44"/>
      <c r="DI24" s="44"/>
      <c r="DJ24" s="44"/>
      <c r="DK24" s="44"/>
      <c r="DL24" s="44"/>
      <c r="DM24" s="44"/>
      <c r="DN24" s="44"/>
      <c r="DO24" s="44"/>
      <c r="DP24" s="44"/>
      <c r="DQ24" s="44"/>
      <c r="DR24" s="44"/>
      <c r="DS24" s="44"/>
      <c r="DT24" s="44"/>
      <c r="DU24" s="44"/>
      <c r="DV24" s="44"/>
      <c r="DW24" s="44"/>
      <c r="DX24" s="44"/>
      <c r="DY24" s="44"/>
      <c r="DZ24" s="44"/>
      <c r="EA24" s="44"/>
      <c r="EB24" s="44"/>
      <c r="EC24" s="44"/>
      <c r="ED24" s="44"/>
      <c r="EE24" s="44"/>
      <c r="EF24" s="44"/>
      <c r="EG24" s="44"/>
      <c r="EH24" s="44"/>
      <c r="EI24" s="44"/>
      <c r="EJ24" s="44"/>
      <c r="EK24" s="44"/>
      <c r="EL24" s="44"/>
      <c r="EM24" s="44"/>
      <c r="EN24" s="44"/>
      <c r="EO24" s="44"/>
      <c r="EP24" s="44"/>
      <c r="EQ24" s="44"/>
      <c r="ER24" s="44"/>
      <c r="ES24" s="44"/>
      <c r="ET24" s="44"/>
      <c r="EU24" s="44"/>
      <c r="EV24" s="44"/>
      <c r="EW24" s="44"/>
      <c r="EX24" s="44"/>
      <c r="EY24" s="44"/>
      <c r="EZ24" s="44"/>
      <c r="FA24" s="44"/>
      <c r="FB24" s="44"/>
      <c r="FC24" s="44"/>
      <c r="FD24" s="44"/>
      <c r="FE24" s="44"/>
      <c r="FF24" s="44"/>
      <c r="FG24" s="44"/>
      <c r="FH24" s="44"/>
      <c r="FI24" s="44"/>
      <c r="FJ24" s="44"/>
      <c r="FK24" s="44"/>
      <c r="FL24" s="44"/>
      <c r="FM24" s="44"/>
      <c r="FN24" s="44"/>
      <c r="FO24" s="44"/>
      <c r="FP24" s="44"/>
      <c r="FQ24" s="44"/>
      <c r="FR24" s="44"/>
      <c r="FS24" s="44"/>
      <c r="FT24" s="44"/>
      <c r="FU24" s="44"/>
      <c r="FV24" s="44"/>
      <c r="FW24" s="44"/>
      <c r="FX24" s="44"/>
      <c r="FY24" s="44"/>
      <c r="FZ24" s="44"/>
      <c r="GA24" s="44"/>
      <c r="GB24" s="44"/>
      <c r="GC24" s="44"/>
      <c r="GD24" s="44"/>
      <c r="GE24" s="44"/>
      <c r="GF24" s="44"/>
      <c r="GG24" s="44"/>
      <c r="GH24" s="44"/>
      <c r="GI24" s="44"/>
      <c r="GJ24" s="44"/>
      <c r="GK24" s="44"/>
      <c r="GL24" s="44"/>
      <c r="GM24" s="44"/>
      <c r="GN24" s="44"/>
      <c r="GO24" s="44"/>
      <c r="GP24" s="44"/>
      <c r="GQ24" s="44"/>
      <c r="GR24" s="44"/>
      <c r="GS24" s="44"/>
      <c r="GT24" s="44"/>
      <c r="GU24" s="44"/>
      <c r="GV24" s="44"/>
      <c r="GW24" s="44"/>
      <c r="GX24" s="44"/>
      <c r="GY24" s="44"/>
      <c r="GZ24" s="44"/>
      <c r="HA24" s="44"/>
      <c r="HB24" s="44"/>
      <c r="HC24" s="44"/>
      <c r="HD24" s="44"/>
      <c r="HE24" s="44"/>
      <c r="HF24" s="44"/>
      <c r="HG24" s="44"/>
      <c r="HH24" s="44"/>
      <c r="HI24" s="44"/>
      <c r="HJ24" s="44"/>
      <c r="HK24" s="44"/>
      <c r="HL24" s="44"/>
      <c r="HM24" s="44"/>
      <c r="HN24" s="44"/>
      <c r="HO24" s="44"/>
      <c r="HP24" s="44"/>
      <c r="HQ24" s="44"/>
      <c r="HR24" s="44"/>
      <c r="HS24" s="44"/>
      <c r="HT24" s="44"/>
      <c r="HU24" s="44"/>
      <c r="HV24" s="44"/>
      <c r="HW24" s="44"/>
      <c r="HX24" s="44"/>
      <c r="HY24" s="44"/>
      <c r="HZ24" s="44"/>
      <c r="IA24" s="44"/>
      <c r="IB24" s="44"/>
      <c r="IC24" s="44"/>
      <c r="ID24" s="44"/>
      <c r="IE24" s="44"/>
      <c r="IF24" s="44"/>
      <c r="IG24" s="44"/>
      <c r="IH24" s="44"/>
      <c r="II24" s="44"/>
      <c r="IJ24" s="44"/>
      <c r="IK24" s="44"/>
      <c r="IL24" s="44"/>
      <c r="IM24" s="44"/>
      <c r="IN24" s="44"/>
      <c r="IO24" s="44"/>
      <c r="IP24" s="44"/>
      <c r="IQ24" s="44"/>
      <c r="IR24" s="44"/>
      <c r="IS24" s="44"/>
    </row>
    <row r="25" spans="1:253" s="49" customFormat="1" ht="31.5" customHeight="1" x14ac:dyDescent="0.25">
      <c r="A25" s="91" t="s">
        <v>158</v>
      </c>
      <c r="B25" s="91" t="s">
        <v>105</v>
      </c>
      <c r="C25" s="40"/>
      <c r="D25" s="42" t="s">
        <v>222</v>
      </c>
      <c r="E25" s="38">
        <f t="shared" si="0"/>
        <v>1348.13</v>
      </c>
      <c r="F25" s="174">
        <f t="shared" ref="F25:S25" si="3">SUM(F26:F26)</f>
        <v>634.30999999999995</v>
      </c>
      <c r="G25" s="174">
        <f t="shared" si="3"/>
        <v>329.06</v>
      </c>
      <c r="H25" s="174">
        <f t="shared" si="3"/>
        <v>305.25000000000006</v>
      </c>
      <c r="I25" s="174">
        <f t="shared" si="3"/>
        <v>0</v>
      </c>
      <c r="J25" s="174">
        <f t="shared" si="3"/>
        <v>713.82</v>
      </c>
      <c r="K25" s="174">
        <f t="shared" si="3"/>
        <v>0</v>
      </c>
      <c r="L25" s="174">
        <f t="shared" si="3"/>
        <v>0</v>
      </c>
      <c r="M25" s="174">
        <f t="shared" si="3"/>
        <v>0</v>
      </c>
      <c r="N25" s="174">
        <f t="shared" si="3"/>
        <v>0</v>
      </c>
      <c r="O25" s="174">
        <f t="shared" si="3"/>
        <v>0</v>
      </c>
      <c r="P25" s="174">
        <f t="shared" si="3"/>
        <v>0</v>
      </c>
      <c r="Q25" s="174">
        <f t="shared" si="3"/>
        <v>572</v>
      </c>
      <c r="R25" s="174">
        <f t="shared" si="3"/>
        <v>0</v>
      </c>
      <c r="S25" s="174">
        <f t="shared" si="3"/>
        <v>141.82</v>
      </c>
      <c r="T25" s="176"/>
      <c r="U25" s="176"/>
      <c r="V25" s="176"/>
      <c r="W25" s="185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4"/>
      <c r="AJ25" s="44"/>
      <c r="AK25" s="44"/>
      <c r="AL25" s="44"/>
      <c r="AM25" s="44"/>
      <c r="AN25" s="44"/>
      <c r="AO25" s="44"/>
      <c r="AP25" s="44"/>
      <c r="AQ25" s="44"/>
      <c r="AR25" s="44"/>
      <c r="AS25" s="44"/>
      <c r="AT25" s="44"/>
      <c r="AU25" s="44"/>
      <c r="AV25" s="44"/>
      <c r="AW25" s="44"/>
      <c r="AX25" s="44"/>
      <c r="AY25" s="44"/>
      <c r="AZ25" s="44"/>
      <c r="BA25" s="44"/>
      <c r="BB25" s="44"/>
      <c r="BC25" s="44"/>
      <c r="BD25" s="44"/>
      <c r="BE25" s="44"/>
      <c r="BF25" s="44"/>
      <c r="BG25" s="44"/>
      <c r="BH25" s="44"/>
      <c r="BI25" s="44"/>
      <c r="BJ25" s="44"/>
      <c r="BK25" s="44"/>
      <c r="BL25" s="44"/>
      <c r="BM25" s="44"/>
      <c r="BN25" s="44"/>
      <c r="BO25" s="44"/>
      <c r="BP25" s="44"/>
      <c r="BQ25" s="44"/>
      <c r="BR25" s="44"/>
      <c r="BS25" s="44"/>
      <c r="BT25" s="44"/>
      <c r="BU25" s="44"/>
      <c r="BV25" s="44"/>
      <c r="BW25" s="44"/>
      <c r="BX25" s="44"/>
      <c r="BY25" s="44"/>
      <c r="BZ25" s="44"/>
      <c r="CA25" s="44"/>
      <c r="CB25" s="44"/>
      <c r="CC25" s="44"/>
      <c r="CD25" s="44"/>
      <c r="CE25" s="44"/>
      <c r="CF25" s="44"/>
      <c r="CG25" s="44"/>
      <c r="CH25" s="44"/>
      <c r="CI25" s="44"/>
      <c r="CJ25" s="44"/>
      <c r="CK25" s="44"/>
      <c r="CL25" s="44"/>
      <c r="CM25" s="44"/>
      <c r="CN25" s="44"/>
      <c r="CO25" s="44"/>
      <c r="CP25" s="44"/>
      <c r="CQ25" s="44"/>
      <c r="CR25" s="44"/>
      <c r="CS25" s="44"/>
      <c r="CT25" s="44"/>
      <c r="CU25" s="44"/>
      <c r="CV25" s="44"/>
      <c r="CW25" s="44"/>
      <c r="CX25" s="44"/>
      <c r="CY25" s="44"/>
      <c r="CZ25" s="44"/>
      <c r="DA25" s="44"/>
      <c r="DB25" s="44"/>
      <c r="DC25" s="44"/>
      <c r="DD25" s="44"/>
      <c r="DE25" s="44"/>
      <c r="DF25" s="44"/>
      <c r="DG25" s="44"/>
      <c r="DH25" s="44"/>
      <c r="DI25" s="44"/>
      <c r="DJ25" s="44"/>
      <c r="DK25" s="44"/>
      <c r="DL25" s="44"/>
      <c r="DM25" s="44"/>
      <c r="DN25" s="44"/>
      <c r="DO25" s="44"/>
      <c r="DP25" s="44"/>
      <c r="DQ25" s="44"/>
      <c r="DR25" s="44"/>
      <c r="DS25" s="44"/>
      <c r="DT25" s="44"/>
      <c r="DU25" s="44"/>
      <c r="DV25" s="44"/>
      <c r="DW25" s="44"/>
      <c r="DX25" s="44"/>
      <c r="DY25" s="44"/>
      <c r="DZ25" s="44"/>
      <c r="EA25" s="44"/>
      <c r="EB25" s="44"/>
      <c r="EC25" s="44"/>
      <c r="ED25" s="44"/>
      <c r="EE25" s="44"/>
      <c r="EF25" s="44"/>
      <c r="EG25" s="44"/>
      <c r="EH25" s="44"/>
      <c r="EI25" s="44"/>
      <c r="EJ25" s="44"/>
      <c r="EK25" s="44"/>
      <c r="EL25" s="44"/>
      <c r="EM25" s="44"/>
      <c r="EN25" s="44"/>
      <c r="EO25" s="44"/>
      <c r="EP25" s="44"/>
      <c r="EQ25" s="44"/>
      <c r="ER25" s="44"/>
      <c r="ES25" s="44"/>
      <c r="ET25" s="44"/>
      <c r="EU25" s="44"/>
      <c r="EV25" s="44"/>
      <c r="EW25" s="44"/>
      <c r="EX25" s="44"/>
      <c r="EY25" s="44"/>
      <c r="EZ25" s="44"/>
      <c r="FA25" s="44"/>
      <c r="FB25" s="44"/>
      <c r="FC25" s="44"/>
      <c r="FD25" s="44"/>
      <c r="FE25" s="44"/>
      <c r="FF25" s="44"/>
      <c r="FG25" s="44"/>
      <c r="FH25" s="44"/>
      <c r="FI25" s="44"/>
      <c r="FJ25" s="44"/>
      <c r="FK25" s="44"/>
      <c r="FL25" s="44"/>
      <c r="FM25" s="44"/>
      <c r="FN25" s="44"/>
      <c r="FO25" s="44"/>
      <c r="FP25" s="44"/>
      <c r="FQ25" s="44"/>
      <c r="FR25" s="44"/>
      <c r="FS25" s="44"/>
      <c r="FT25" s="44"/>
      <c r="FU25" s="44"/>
      <c r="FV25" s="44"/>
      <c r="FW25" s="44"/>
      <c r="FX25" s="44"/>
      <c r="FY25" s="44"/>
      <c r="FZ25" s="44"/>
      <c r="GA25" s="44"/>
      <c r="GB25" s="44"/>
      <c r="GC25" s="44"/>
      <c r="GD25" s="44"/>
      <c r="GE25" s="44"/>
      <c r="GF25" s="44"/>
      <c r="GG25" s="44"/>
      <c r="GH25" s="44"/>
      <c r="GI25" s="44"/>
      <c r="GJ25" s="44"/>
      <c r="GK25" s="44"/>
      <c r="GL25" s="44"/>
      <c r="GM25" s="44"/>
      <c r="GN25" s="44"/>
      <c r="GO25" s="44"/>
      <c r="GP25" s="44"/>
      <c r="GQ25" s="44"/>
      <c r="GR25" s="44"/>
      <c r="GS25" s="44"/>
      <c r="GT25" s="44"/>
      <c r="GU25" s="44"/>
      <c r="GV25" s="44"/>
      <c r="GW25" s="44"/>
      <c r="GX25" s="44"/>
      <c r="GY25" s="44"/>
      <c r="GZ25" s="44"/>
      <c r="HA25" s="44"/>
      <c r="HB25" s="44"/>
      <c r="HC25" s="44"/>
      <c r="HD25" s="44"/>
      <c r="HE25" s="44"/>
      <c r="HF25" s="44"/>
      <c r="HG25" s="44"/>
      <c r="HH25" s="44"/>
      <c r="HI25" s="44"/>
      <c r="HJ25" s="44"/>
      <c r="HK25" s="44"/>
      <c r="HL25" s="44"/>
      <c r="HM25" s="44"/>
      <c r="HN25" s="44"/>
      <c r="HO25" s="44"/>
      <c r="HP25" s="44"/>
      <c r="HQ25" s="44"/>
      <c r="HR25" s="44"/>
      <c r="HS25" s="44"/>
      <c r="HT25" s="44"/>
      <c r="HU25" s="44"/>
      <c r="HV25" s="44"/>
      <c r="HW25" s="44"/>
      <c r="HX25" s="44"/>
      <c r="HY25" s="44"/>
      <c r="HZ25" s="44"/>
      <c r="IA25" s="44"/>
      <c r="IB25" s="44"/>
      <c r="IC25" s="44"/>
      <c r="ID25" s="44"/>
      <c r="IE25" s="44"/>
      <c r="IF25" s="44"/>
      <c r="IG25" s="44"/>
      <c r="IH25" s="44"/>
      <c r="II25" s="44"/>
      <c r="IJ25" s="44"/>
      <c r="IK25" s="44"/>
      <c r="IL25" s="44"/>
      <c r="IM25" s="44"/>
      <c r="IN25" s="44"/>
      <c r="IO25" s="44"/>
      <c r="IP25" s="44"/>
      <c r="IQ25" s="44"/>
      <c r="IR25" s="44"/>
      <c r="IS25" s="44"/>
    </row>
    <row r="26" spans="1:253" ht="31.5" customHeight="1" x14ac:dyDescent="0.25">
      <c r="A26" s="39" t="s">
        <v>158</v>
      </c>
      <c r="B26" s="39" t="s">
        <v>105</v>
      </c>
      <c r="C26" s="40" t="s">
        <v>101</v>
      </c>
      <c r="D26" s="42" t="s">
        <v>223</v>
      </c>
      <c r="E26" s="38">
        <f t="shared" si="0"/>
        <v>1348.13</v>
      </c>
      <c r="F26" s="38">
        <v>634.30999999999995</v>
      </c>
      <c r="G26" s="115">
        <v>329.06</v>
      </c>
      <c r="H26" s="38">
        <v>305.25000000000006</v>
      </c>
      <c r="I26" s="115">
        <v>0</v>
      </c>
      <c r="J26" s="170">
        <v>713.82</v>
      </c>
      <c r="K26" s="115">
        <v>0</v>
      </c>
      <c r="L26" s="121">
        <v>0</v>
      </c>
      <c r="M26" s="121">
        <v>0</v>
      </c>
      <c r="N26" s="121">
        <v>0</v>
      </c>
      <c r="O26" s="121">
        <v>0</v>
      </c>
      <c r="P26" s="121">
        <v>0</v>
      </c>
      <c r="Q26" s="121">
        <v>572</v>
      </c>
      <c r="R26" s="121">
        <v>0</v>
      </c>
      <c r="S26" s="184">
        <v>141.82</v>
      </c>
      <c r="T26" s="123"/>
      <c r="U26" s="123"/>
      <c r="V26" s="123"/>
      <c r="W26" s="183"/>
    </row>
    <row r="27" spans="1:253" ht="18.899999999999999" customHeight="1" x14ac:dyDescent="0.25">
      <c r="A27" s="116"/>
      <c r="B27" s="116"/>
      <c r="C27" s="116"/>
      <c r="D27" s="117"/>
      <c r="T27" s="70"/>
      <c r="U27" s="124"/>
      <c r="V27" s="61"/>
    </row>
    <row r="28" spans="1:253" ht="18.899999999999999" customHeight="1" x14ac:dyDescent="0.25">
      <c r="A28" s="116"/>
      <c r="B28" s="116"/>
      <c r="C28" s="116"/>
      <c r="D28" s="117"/>
      <c r="T28" s="124"/>
      <c r="U28" s="124"/>
      <c r="V28" s="61"/>
    </row>
    <row r="29" spans="1:253" ht="18.899999999999999" customHeight="1" x14ac:dyDescent="0.25">
      <c r="A29" s="116"/>
      <c r="B29" s="116"/>
      <c r="C29" s="116"/>
      <c r="D29" s="117"/>
      <c r="T29" s="124"/>
      <c r="U29" s="124"/>
      <c r="V29" s="61"/>
    </row>
    <row r="30" spans="1:253" ht="18.899999999999999" customHeight="1" x14ac:dyDescent="0.25">
      <c r="A30" s="116"/>
      <c r="B30" s="116"/>
      <c r="C30" s="116"/>
      <c r="D30" s="117"/>
      <c r="E30" s="118"/>
      <c r="F30" s="118"/>
      <c r="G30" s="118"/>
      <c r="H30" s="118"/>
      <c r="I30" s="118"/>
      <c r="J30" s="118"/>
      <c r="K30" s="118"/>
      <c r="L30" s="118"/>
      <c r="M30" s="118"/>
      <c r="N30" s="118"/>
      <c r="O30" s="118"/>
      <c r="P30" s="118"/>
      <c r="Q30" s="118"/>
      <c r="R30" s="118"/>
      <c r="S30" s="118"/>
      <c r="T30" s="44"/>
      <c r="U30" s="44"/>
      <c r="V30" s="125"/>
    </row>
    <row r="31" spans="1:253" ht="18.899999999999999" customHeight="1" x14ac:dyDescent="0.25">
      <c r="A31" s="116"/>
      <c r="B31" s="116"/>
      <c r="C31" s="116"/>
      <c r="D31" s="117"/>
      <c r="E31" s="118"/>
      <c r="F31" s="118"/>
      <c r="G31" s="118"/>
      <c r="H31" s="118"/>
      <c r="I31" s="118"/>
      <c r="J31" s="118"/>
      <c r="K31" s="118"/>
      <c r="L31" s="118"/>
      <c r="M31" s="118"/>
      <c r="N31" s="118"/>
      <c r="O31" s="118"/>
      <c r="P31" s="118"/>
      <c r="Q31" s="118"/>
      <c r="R31" s="118"/>
      <c r="S31" s="118"/>
      <c r="T31" s="44"/>
      <c r="U31" s="44"/>
      <c r="V31" s="125"/>
    </row>
    <row r="32" spans="1:253" ht="18.899999999999999" customHeight="1" x14ac:dyDescent="0.25">
      <c r="A32" s="116"/>
      <c r="B32" s="116"/>
      <c r="C32" s="116"/>
      <c r="D32" s="117"/>
      <c r="E32" s="118"/>
      <c r="F32" s="118"/>
      <c r="G32" s="118"/>
      <c r="H32" s="118"/>
      <c r="I32" s="118"/>
      <c r="J32" s="118"/>
      <c r="K32" s="118"/>
      <c r="L32" s="118"/>
      <c r="M32" s="118"/>
      <c r="N32" s="118"/>
      <c r="O32" s="118"/>
      <c r="P32" s="118"/>
      <c r="Q32" s="118"/>
      <c r="R32" s="118"/>
      <c r="S32" s="118"/>
      <c r="T32" s="44"/>
      <c r="U32" s="44"/>
      <c r="V32" s="125"/>
    </row>
    <row r="33" spans="1:22" ht="18.899999999999999" customHeight="1" x14ac:dyDescent="0.25">
      <c r="A33" s="116"/>
      <c r="B33" s="116"/>
      <c r="C33" s="116"/>
      <c r="D33" s="117"/>
      <c r="E33" s="118"/>
      <c r="F33" s="118"/>
      <c r="G33" s="118"/>
      <c r="H33" s="118"/>
      <c r="I33" s="118"/>
      <c r="J33" s="118"/>
      <c r="K33" s="118"/>
      <c r="L33" s="118"/>
      <c r="M33" s="118"/>
      <c r="N33" s="118"/>
      <c r="O33" s="118"/>
      <c r="P33" s="118"/>
      <c r="Q33" s="118"/>
      <c r="R33" s="118"/>
      <c r="S33" s="118"/>
      <c r="T33" s="44"/>
      <c r="U33" s="44"/>
      <c r="V33" s="125"/>
    </row>
    <row r="34" spans="1:22" ht="18.899999999999999" customHeight="1" x14ac:dyDescent="0.25">
      <c r="A34" s="116"/>
      <c r="B34" s="116"/>
      <c r="C34" s="116"/>
      <c r="D34" s="117"/>
      <c r="E34" s="118"/>
      <c r="F34" s="118"/>
      <c r="G34" s="118"/>
      <c r="H34" s="118"/>
      <c r="I34" s="118"/>
      <c r="J34" s="118"/>
      <c r="K34" s="118"/>
      <c r="L34" s="118"/>
      <c r="M34" s="118"/>
      <c r="N34" s="118"/>
      <c r="O34" s="118"/>
      <c r="P34" s="118"/>
      <c r="Q34" s="118"/>
      <c r="R34" s="118"/>
      <c r="S34" s="118"/>
      <c r="T34" s="44"/>
      <c r="U34" s="44"/>
      <c r="V34" s="125"/>
    </row>
    <row r="35" spans="1:22" ht="18.899999999999999" customHeight="1" x14ac:dyDescent="0.25">
      <c r="A35" s="116"/>
      <c r="B35" s="116"/>
      <c r="C35" s="116"/>
      <c r="D35" s="117"/>
      <c r="E35" s="118"/>
      <c r="F35" s="118"/>
      <c r="G35" s="118"/>
      <c r="H35" s="118"/>
      <c r="I35" s="118"/>
      <c r="J35" s="118"/>
      <c r="K35" s="118"/>
      <c r="L35" s="118"/>
      <c r="M35" s="118"/>
      <c r="N35" s="118"/>
      <c r="O35" s="118"/>
      <c r="P35" s="118"/>
      <c r="Q35" s="118"/>
      <c r="R35" s="118"/>
      <c r="S35" s="118"/>
      <c r="T35" s="44"/>
      <c r="U35" s="44"/>
      <c r="V35" s="125"/>
    </row>
    <row r="36" spans="1:22" ht="18.899999999999999" customHeight="1" x14ac:dyDescent="0.25">
      <c r="A36" s="116"/>
      <c r="B36" s="116"/>
      <c r="C36" s="116"/>
      <c r="D36" s="117"/>
      <c r="E36" s="118"/>
      <c r="F36" s="118"/>
      <c r="G36" s="118"/>
      <c r="H36" s="118"/>
      <c r="I36" s="118"/>
      <c r="J36" s="118"/>
      <c r="K36" s="118"/>
      <c r="L36" s="118"/>
      <c r="M36" s="118"/>
      <c r="N36" s="118"/>
      <c r="O36" s="118"/>
      <c r="P36" s="118"/>
      <c r="Q36" s="118"/>
      <c r="R36" s="118"/>
      <c r="S36" s="118"/>
      <c r="T36" s="44"/>
      <c r="U36" s="44"/>
      <c r="V36" s="125"/>
    </row>
    <row r="37" spans="1:22" ht="18.899999999999999" customHeight="1" x14ac:dyDescent="0.25">
      <c r="A37" s="116"/>
      <c r="B37" s="116"/>
      <c r="C37" s="116"/>
      <c r="D37" s="117"/>
      <c r="E37" s="118"/>
      <c r="F37" s="118"/>
      <c r="G37" s="118"/>
      <c r="H37" s="118"/>
      <c r="I37" s="118"/>
      <c r="J37" s="118"/>
      <c r="K37" s="118"/>
      <c r="L37" s="118"/>
      <c r="M37" s="118"/>
      <c r="N37" s="118"/>
      <c r="O37" s="118"/>
      <c r="P37" s="118"/>
      <c r="Q37" s="118"/>
      <c r="R37" s="118"/>
      <c r="S37" s="118"/>
      <c r="T37" s="44"/>
      <c r="U37" s="44"/>
      <c r="V37" s="125"/>
    </row>
    <row r="38" spans="1:22" ht="18.899999999999999" customHeight="1" x14ac:dyDescent="0.25">
      <c r="A38" s="116"/>
      <c r="B38" s="116"/>
      <c r="C38" s="116"/>
      <c r="D38" s="117"/>
      <c r="E38" s="118"/>
      <c r="F38" s="118"/>
      <c r="G38" s="118"/>
      <c r="H38" s="118"/>
      <c r="I38" s="118"/>
      <c r="J38" s="118"/>
      <c r="K38" s="118"/>
      <c r="L38" s="118"/>
      <c r="M38" s="118"/>
      <c r="N38" s="118"/>
      <c r="O38" s="118"/>
      <c r="P38" s="118"/>
      <c r="Q38" s="118"/>
      <c r="R38" s="118"/>
      <c r="S38" s="118"/>
      <c r="T38" s="44"/>
      <c r="U38" s="44"/>
      <c r="V38" s="125"/>
    </row>
  </sheetData>
  <mergeCells count="26">
    <mergeCell ref="N5:N6"/>
    <mergeCell ref="O5:O6"/>
    <mergeCell ref="P5:P6"/>
    <mergeCell ref="Q5:Q6"/>
    <mergeCell ref="W4:W6"/>
    <mergeCell ref="R5:R6"/>
    <mergeCell ref="S5:S6"/>
    <mergeCell ref="T4:T6"/>
    <mergeCell ref="U4:U6"/>
    <mergeCell ref="V4:V6"/>
    <mergeCell ref="A2:W2"/>
    <mergeCell ref="F4:I4"/>
    <mergeCell ref="J4:S4"/>
    <mergeCell ref="A5:A6"/>
    <mergeCell ref="B5:B6"/>
    <mergeCell ref="C5:C6"/>
    <mergeCell ref="D4:D6"/>
    <mergeCell ref="E4:E6"/>
    <mergeCell ref="F5:F6"/>
    <mergeCell ref="G5:G6"/>
    <mergeCell ref="H5:H6"/>
    <mergeCell ref="I5:I6"/>
    <mergeCell ref="J5:J6"/>
    <mergeCell ref="K5:K6"/>
    <mergeCell ref="L5:L6"/>
    <mergeCell ref="M5:M6"/>
  </mergeCells>
  <phoneticPr fontId="28" type="noConversion"/>
  <printOptions horizontalCentered="1"/>
  <pageMargins left="0.39" right="0.39" top="0.5" bottom="0.47" header="0.39" footer="0.39"/>
  <pageSetup paperSize="9" scale="65" orientation="landscape" horizontalDpi="1200" verticalDpi="12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D36"/>
  <sheetViews>
    <sheetView showGridLines="0" showZeros="0" tabSelected="1" zoomScaleNormal="100" workbookViewId="0">
      <selection activeCell="D28" sqref="D28"/>
    </sheetView>
  </sheetViews>
  <sheetFormatPr defaultColWidth="8.88671875" defaultRowHeight="14.4" x14ac:dyDescent="0.25"/>
  <cols>
    <col min="1" max="1" width="41.21875" style="103" customWidth="1"/>
    <col min="2" max="2" width="22.6640625" style="103" customWidth="1"/>
    <col min="3" max="3" width="41.109375" style="103" customWidth="1"/>
    <col min="4" max="4" width="22.6640625" style="103" customWidth="1"/>
    <col min="5" max="16384" width="8.88671875" style="103"/>
  </cols>
  <sheetData>
    <row r="1" spans="1:4" s="99" customFormat="1" ht="15.9" customHeight="1" x14ac:dyDescent="0.25">
      <c r="A1" s="76" t="s">
        <v>163</v>
      </c>
      <c r="B1" s="76"/>
      <c r="C1" s="76"/>
      <c r="D1" s="77"/>
    </row>
    <row r="2" spans="1:4" s="99" customFormat="1" ht="27" customHeight="1" x14ac:dyDescent="0.25">
      <c r="A2" s="350" t="s">
        <v>164</v>
      </c>
      <c r="B2" s="350"/>
      <c r="C2" s="350"/>
      <c r="D2" s="350"/>
    </row>
    <row r="3" spans="1:4" s="100" customFormat="1" ht="18" customHeight="1" x14ac:dyDescent="0.25">
      <c r="A3" s="104" t="s">
        <v>165</v>
      </c>
      <c r="B3" s="105"/>
      <c r="C3" s="105"/>
      <c r="D3" s="106" t="s">
        <v>166</v>
      </c>
    </row>
    <row r="4" spans="1:4" s="101" customFormat="1" ht="18" customHeight="1" x14ac:dyDescent="0.25">
      <c r="A4" s="351" t="s">
        <v>167</v>
      </c>
      <c r="B4" s="351"/>
      <c r="C4" s="351" t="s">
        <v>168</v>
      </c>
      <c r="D4" s="351"/>
    </row>
    <row r="5" spans="1:4" s="101" customFormat="1" ht="18" customHeight="1" x14ac:dyDescent="0.25">
      <c r="A5" s="107" t="s">
        <v>169</v>
      </c>
      <c r="B5" s="107" t="s">
        <v>170</v>
      </c>
      <c r="C5" s="107" t="s">
        <v>169</v>
      </c>
      <c r="D5" s="107" t="s">
        <v>170</v>
      </c>
    </row>
    <row r="6" spans="1:4" s="102" customFormat="1" ht="18" customHeight="1" x14ac:dyDescent="0.25">
      <c r="A6" s="108" t="s">
        <v>171</v>
      </c>
      <c r="B6" s="109">
        <v>1354.32</v>
      </c>
      <c r="C6" s="108" t="s">
        <v>172</v>
      </c>
      <c r="D6" s="109">
        <f>SUM(D7:D33)</f>
        <v>1354.3200000000002</v>
      </c>
    </row>
    <row r="7" spans="1:4" s="102" customFormat="1" ht="18" customHeight="1" x14ac:dyDescent="0.25">
      <c r="A7" s="108" t="s">
        <v>173</v>
      </c>
      <c r="B7" s="109">
        <v>1354.32</v>
      </c>
      <c r="C7" s="108" t="s">
        <v>174</v>
      </c>
      <c r="D7" s="109">
        <v>546.83000000000004</v>
      </c>
    </row>
    <row r="8" spans="1:4" s="102" customFormat="1" ht="18" customHeight="1" x14ac:dyDescent="0.25">
      <c r="A8" s="108" t="s">
        <v>175</v>
      </c>
      <c r="B8" s="109"/>
      <c r="C8" s="108" t="s">
        <v>176</v>
      </c>
      <c r="D8" s="109"/>
    </row>
    <row r="9" spans="1:4" s="102" customFormat="1" ht="18" customHeight="1" x14ac:dyDescent="0.25">
      <c r="A9" s="108" t="s">
        <v>177</v>
      </c>
      <c r="B9" s="109"/>
      <c r="C9" s="108" t="s">
        <v>178</v>
      </c>
      <c r="D9" s="109"/>
    </row>
    <row r="10" spans="1:4" s="102" customFormat="1" ht="18" customHeight="1" x14ac:dyDescent="0.25">
      <c r="A10" s="108" t="s">
        <v>179</v>
      </c>
      <c r="B10" s="109"/>
      <c r="C10" s="108" t="s">
        <v>180</v>
      </c>
      <c r="D10" s="109"/>
    </row>
    <row r="11" spans="1:4" s="102" customFormat="1" ht="18" customHeight="1" x14ac:dyDescent="0.25">
      <c r="A11" s="108" t="s">
        <v>173</v>
      </c>
      <c r="B11" s="109"/>
      <c r="C11" s="108" t="s">
        <v>181</v>
      </c>
      <c r="D11" s="109"/>
    </row>
    <row r="12" spans="1:4" s="102" customFormat="1" ht="18" customHeight="1" x14ac:dyDescent="0.25">
      <c r="A12" s="108" t="s">
        <v>175</v>
      </c>
      <c r="B12" s="109"/>
      <c r="C12" s="110" t="s">
        <v>182</v>
      </c>
      <c r="D12" s="109"/>
    </row>
    <row r="13" spans="1:4" s="102" customFormat="1" ht="18" customHeight="1" x14ac:dyDescent="0.25">
      <c r="A13" s="108" t="s">
        <v>177</v>
      </c>
      <c r="B13" s="109"/>
      <c r="C13" s="110" t="s">
        <v>183</v>
      </c>
      <c r="D13" s="109"/>
    </row>
    <row r="14" spans="1:4" s="102" customFormat="1" ht="18" customHeight="1" x14ac:dyDescent="0.25">
      <c r="A14" s="108" t="s">
        <v>184</v>
      </c>
      <c r="B14" s="109"/>
      <c r="C14" s="110" t="s">
        <v>185</v>
      </c>
      <c r="D14" s="109">
        <v>41.33</v>
      </c>
    </row>
    <row r="15" spans="1:4" s="102" customFormat="1" ht="18" customHeight="1" x14ac:dyDescent="0.25">
      <c r="A15" s="108" t="s">
        <v>184</v>
      </c>
      <c r="B15" s="109"/>
      <c r="C15" s="110" t="s">
        <v>186</v>
      </c>
      <c r="D15" s="109"/>
    </row>
    <row r="16" spans="1:4" s="102" customFormat="1" ht="18" customHeight="1" x14ac:dyDescent="0.25">
      <c r="A16" s="108"/>
      <c r="B16" s="109"/>
      <c r="C16" s="110" t="s">
        <v>187</v>
      </c>
      <c r="D16" s="111"/>
    </row>
    <row r="17" spans="1:4" s="102" customFormat="1" ht="18" customHeight="1" x14ac:dyDescent="0.25">
      <c r="A17" s="108"/>
      <c r="B17" s="109"/>
      <c r="C17" s="110" t="s">
        <v>188</v>
      </c>
      <c r="D17" s="109"/>
    </row>
    <row r="18" spans="1:4" s="102" customFormat="1" ht="18" customHeight="1" x14ac:dyDescent="0.25">
      <c r="A18" s="108"/>
      <c r="B18" s="109"/>
      <c r="C18" s="110" t="s">
        <v>189</v>
      </c>
      <c r="D18" s="109">
        <v>126.57</v>
      </c>
    </row>
    <row r="19" spans="1:4" s="102" customFormat="1" ht="18" customHeight="1" x14ac:dyDescent="0.25">
      <c r="A19" s="108"/>
      <c r="B19" s="109"/>
      <c r="C19" s="110" t="s">
        <v>190</v>
      </c>
      <c r="D19" s="109">
        <v>639.59</v>
      </c>
    </row>
    <row r="20" spans="1:4" s="102" customFormat="1" ht="18" customHeight="1" x14ac:dyDescent="0.25">
      <c r="A20" s="108"/>
      <c r="B20" s="109"/>
      <c r="C20" s="110" t="s">
        <v>191</v>
      </c>
      <c r="D20" s="109"/>
    </row>
    <row r="21" spans="1:4" s="102" customFormat="1" ht="18" customHeight="1" x14ac:dyDescent="0.25">
      <c r="A21" s="108"/>
      <c r="B21" s="109"/>
      <c r="C21" s="110" t="s">
        <v>192</v>
      </c>
      <c r="D21" s="109"/>
    </row>
    <row r="22" spans="1:4" s="102" customFormat="1" ht="18" customHeight="1" x14ac:dyDescent="0.25">
      <c r="A22" s="108"/>
      <c r="B22" s="109"/>
      <c r="C22" s="110" t="s">
        <v>193</v>
      </c>
      <c r="D22" s="109"/>
    </row>
    <row r="23" spans="1:4" s="102" customFormat="1" ht="18" customHeight="1" x14ac:dyDescent="0.25">
      <c r="A23" s="108"/>
      <c r="B23" s="109"/>
      <c r="C23" s="110" t="s">
        <v>194</v>
      </c>
      <c r="D23" s="109"/>
    </row>
    <row r="24" spans="1:4" s="102" customFormat="1" ht="18" customHeight="1" x14ac:dyDescent="0.25">
      <c r="A24" s="108"/>
      <c r="B24" s="109"/>
      <c r="C24" s="110" t="s">
        <v>195</v>
      </c>
      <c r="D24" s="109"/>
    </row>
    <row r="25" spans="1:4" s="102" customFormat="1" ht="18" customHeight="1" x14ac:dyDescent="0.25">
      <c r="A25" s="108"/>
      <c r="B25" s="109"/>
      <c r="C25" s="110" t="s">
        <v>196</v>
      </c>
      <c r="D25" s="109"/>
    </row>
    <row r="26" spans="1:4" s="102" customFormat="1" ht="18" customHeight="1" x14ac:dyDescent="0.25">
      <c r="A26" s="108"/>
      <c r="B26" s="109"/>
      <c r="C26" s="110" t="s">
        <v>197</v>
      </c>
      <c r="D26" s="109"/>
    </row>
    <row r="27" spans="1:4" s="102" customFormat="1" ht="18" customHeight="1" x14ac:dyDescent="0.25">
      <c r="A27" s="108"/>
      <c r="B27" s="109"/>
      <c r="C27" s="110" t="s">
        <v>198</v>
      </c>
      <c r="D27" s="109"/>
    </row>
    <row r="28" spans="1:4" s="102" customFormat="1" ht="18" customHeight="1" x14ac:dyDescent="0.25">
      <c r="A28" s="108"/>
      <c r="B28" s="109"/>
      <c r="C28" s="110" t="s">
        <v>199</v>
      </c>
      <c r="D28" s="109"/>
    </row>
    <row r="29" spans="1:4" s="102" customFormat="1" ht="18" customHeight="1" x14ac:dyDescent="0.25">
      <c r="A29" s="108"/>
      <c r="B29" s="109"/>
      <c r="C29" s="110" t="s">
        <v>200</v>
      </c>
      <c r="D29" s="109"/>
    </row>
    <row r="30" spans="1:4" s="102" customFormat="1" ht="18" customHeight="1" x14ac:dyDescent="0.25">
      <c r="A30" s="108"/>
      <c r="B30" s="109"/>
      <c r="C30" s="110" t="s">
        <v>201</v>
      </c>
      <c r="D30" s="109"/>
    </row>
    <row r="31" spans="1:4" s="102" customFormat="1" ht="18" customHeight="1" x14ac:dyDescent="0.25">
      <c r="A31" s="108"/>
      <c r="B31" s="109"/>
      <c r="C31" s="110" t="s">
        <v>202</v>
      </c>
      <c r="D31" s="109"/>
    </row>
    <row r="32" spans="1:4" s="102" customFormat="1" ht="18" customHeight="1" x14ac:dyDescent="0.25">
      <c r="A32" s="108"/>
      <c r="B32" s="109"/>
      <c r="C32" s="110" t="s">
        <v>203</v>
      </c>
      <c r="D32" s="109"/>
    </row>
    <row r="33" spans="1:4" s="102" customFormat="1" ht="18" customHeight="1" x14ac:dyDescent="0.25">
      <c r="A33" s="108" t="s">
        <v>184</v>
      </c>
      <c r="B33" s="109"/>
      <c r="C33" s="110" t="s">
        <v>204</v>
      </c>
      <c r="D33" s="109"/>
    </row>
    <row r="34" spans="1:4" s="102" customFormat="1" ht="18" customHeight="1" x14ac:dyDescent="0.25">
      <c r="A34" s="108" t="s">
        <v>184</v>
      </c>
      <c r="B34" s="109"/>
      <c r="C34" s="108" t="s">
        <v>205</v>
      </c>
      <c r="D34" s="109"/>
    </row>
    <row r="35" spans="1:4" s="102" customFormat="1" ht="18" customHeight="1" x14ac:dyDescent="0.25">
      <c r="A35" s="108" t="s">
        <v>184</v>
      </c>
      <c r="B35" s="109"/>
      <c r="C35" s="108" t="s">
        <v>184</v>
      </c>
      <c r="D35" s="109"/>
    </row>
    <row r="36" spans="1:4" s="101" customFormat="1" ht="18" customHeight="1" x14ac:dyDescent="0.25">
      <c r="A36" s="112" t="s">
        <v>206</v>
      </c>
      <c r="B36" s="113">
        <f>B6+B10</f>
        <v>1354.32</v>
      </c>
      <c r="C36" s="112" t="s">
        <v>207</v>
      </c>
      <c r="D36" s="113">
        <f>SUM(D34+D6)</f>
        <v>1354.3200000000002</v>
      </c>
    </row>
  </sheetData>
  <mergeCells count="3">
    <mergeCell ref="A2:D2"/>
    <mergeCell ref="A4:B4"/>
    <mergeCell ref="C4:D4"/>
  </mergeCells>
  <phoneticPr fontId="28" type="noConversion"/>
  <printOptions horizontalCentered="1"/>
  <pageMargins left="0.70866141732283505" right="0.70866141732283505" top="0.74803149606299202" bottom="0.74803149606299202" header="0.31496062992126" footer="0.31496062992126"/>
  <pageSetup paperSize="9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XFC26"/>
  <sheetViews>
    <sheetView showGridLines="0" showZeros="0" workbookViewId="0">
      <selection activeCell="D15" sqref="D15"/>
    </sheetView>
  </sheetViews>
  <sheetFormatPr defaultColWidth="5.109375" defaultRowHeight="12.75" customHeight="1" x14ac:dyDescent="0.25"/>
  <cols>
    <col min="1" max="3" width="5.33203125" style="1" customWidth="1"/>
    <col min="4" max="4" width="31.5546875" style="1" customWidth="1"/>
    <col min="5" max="5" width="11.6640625" style="1" customWidth="1"/>
    <col min="6" max="13" width="10.44140625" style="1" customWidth="1"/>
    <col min="14" max="15" width="7.88671875" style="1" customWidth="1"/>
    <col min="16" max="16" width="8.33203125" style="1" customWidth="1"/>
    <col min="17" max="19" width="7.88671875" style="1" customWidth="1"/>
    <col min="20" max="20" width="5.88671875" style="1" customWidth="1"/>
    <col min="21" max="21" width="6" style="1" customWidth="1"/>
    <col min="22" max="22" width="6.109375" style="1" customWidth="1"/>
    <col min="23" max="253" width="5.109375" style="1" customWidth="1"/>
    <col min="254" max="255" width="5.109375" style="2"/>
    <col min="256" max="258" width="5.33203125" style="2" customWidth="1"/>
    <col min="259" max="259" width="7.21875" style="2" customWidth="1"/>
    <col min="260" max="260" width="31.5546875" style="2" customWidth="1"/>
    <col min="261" max="261" width="11.6640625" style="2" customWidth="1"/>
    <col min="262" max="262" width="8.6640625" style="2" customWidth="1"/>
    <col min="263" max="263" width="8.77734375" style="2" customWidth="1"/>
    <col min="264" max="271" width="7.88671875" style="2" customWidth="1"/>
    <col min="272" max="272" width="8.33203125" style="2" customWidth="1"/>
    <col min="273" max="275" width="7.88671875" style="2" customWidth="1"/>
    <col min="276" max="276" width="5.88671875" style="2" customWidth="1"/>
    <col min="277" max="277" width="6" style="2" customWidth="1"/>
    <col min="278" max="278" width="6.109375" style="2" customWidth="1"/>
    <col min="279" max="511" width="5.109375" style="2"/>
    <col min="512" max="514" width="5.33203125" style="2" customWidth="1"/>
    <col min="515" max="515" width="7.21875" style="2" customWidth="1"/>
    <col min="516" max="516" width="31.5546875" style="2" customWidth="1"/>
    <col min="517" max="517" width="11.6640625" style="2" customWidth="1"/>
    <col min="518" max="518" width="8.6640625" style="2" customWidth="1"/>
    <col min="519" max="519" width="8.77734375" style="2" customWidth="1"/>
    <col min="520" max="527" width="7.88671875" style="2" customWidth="1"/>
    <col min="528" max="528" width="8.33203125" style="2" customWidth="1"/>
    <col min="529" max="531" width="7.88671875" style="2" customWidth="1"/>
    <col min="532" max="532" width="5.88671875" style="2" customWidth="1"/>
    <col min="533" max="533" width="6" style="2" customWidth="1"/>
    <col min="534" max="534" width="6.109375" style="2" customWidth="1"/>
    <col min="535" max="767" width="5.109375" style="2"/>
    <col min="768" max="770" width="5.33203125" style="2" customWidth="1"/>
    <col min="771" max="771" width="7.21875" style="2" customWidth="1"/>
    <col min="772" max="772" width="31.5546875" style="2" customWidth="1"/>
    <col min="773" max="773" width="11.6640625" style="2" customWidth="1"/>
    <col min="774" max="774" width="8.6640625" style="2" customWidth="1"/>
    <col min="775" max="775" width="8.77734375" style="2" customWidth="1"/>
    <col min="776" max="783" width="7.88671875" style="2" customWidth="1"/>
    <col min="784" max="784" width="8.33203125" style="2" customWidth="1"/>
    <col min="785" max="787" width="7.88671875" style="2" customWidth="1"/>
    <col min="788" max="788" width="5.88671875" style="2" customWidth="1"/>
    <col min="789" max="789" width="6" style="2" customWidth="1"/>
    <col min="790" max="790" width="6.109375" style="2" customWidth="1"/>
    <col min="791" max="1023" width="5.109375" style="2"/>
    <col min="1024" max="1026" width="5.33203125" style="2" customWidth="1"/>
    <col min="1027" max="1027" width="7.21875" style="2" customWidth="1"/>
    <col min="1028" max="1028" width="31.5546875" style="2" customWidth="1"/>
    <col min="1029" max="1029" width="11.6640625" style="2" customWidth="1"/>
    <col min="1030" max="1030" width="8.6640625" style="2" customWidth="1"/>
    <col min="1031" max="1031" width="8.77734375" style="2" customWidth="1"/>
    <col min="1032" max="1039" width="7.88671875" style="2" customWidth="1"/>
    <col min="1040" max="1040" width="8.33203125" style="2" customWidth="1"/>
    <col min="1041" max="1043" width="7.88671875" style="2" customWidth="1"/>
    <col min="1044" max="1044" width="5.88671875" style="2" customWidth="1"/>
    <col min="1045" max="1045" width="6" style="2" customWidth="1"/>
    <col min="1046" max="1046" width="6.109375" style="2" customWidth="1"/>
    <col min="1047" max="1279" width="5.109375" style="2"/>
    <col min="1280" max="1282" width="5.33203125" style="2" customWidth="1"/>
    <col min="1283" max="1283" width="7.21875" style="2" customWidth="1"/>
    <col min="1284" max="1284" width="31.5546875" style="2" customWidth="1"/>
    <col min="1285" max="1285" width="11.6640625" style="2" customWidth="1"/>
    <col min="1286" max="1286" width="8.6640625" style="2" customWidth="1"/>
    <col min="1287" max="1287" width="8.77734375" style="2" customWidth="1"/>
    <col min="1288" max="1295" width="7.88671875" style="2" customWidth="1"/>
    <col min="1296" max="1296" width="8.33203125" style="2" customWidth="1"/>
    <col min="1297" max="1299" width="7.88671875" style="2" customWidth="1"/>
    <col min="1300" max="1300" width="5.88671875" style="2" customWidth="1"/>
    <col min="1301" max="1301" width="6" style="2" customWidth="1"/>
    <col min="1302" max="1302" width="6.109375" style="2" customWidth="1"/>
    <col min="1303" max="1535" width="5.109375" style="2"/>
    <col min="1536" max="1538" width="5.33203125" style="2" customWidth="1"/>
    <col min="1539" max="1539" width="7.21875" style="2" customWidth="1"/>
    <col min="1540" max="1540" width="31.5546875" style="2" customWidth="1"/>
    <col min="1541" max="1541" width="11.6640625" style="2" customWidth="1"/>
    <col min="1542" max="1542" width="8.6640625" style="2" customWidth="1"/>
    <col min="1543" max="1543" width="8.77734375" style="2" customWidth="1"/>
    <col min="1544" max="1551" width="7.88671875" style="2" customWidth="1"/>
    <col min="1552" max="1552" width="8.33203125" style="2" customWidth="1"/>
    <col min="1553" max="1555" width="7.88671875" style="2" customWidth="1"/>
    <col min="1556" max="1556" width="5.88671875" style="2" customWidth="1"/>
    <col min="1557" max="1557" width="6" style="2" customWidth="1"/>
    <col min="1558" max="1558" width="6.109375" style="2" customWidth="1"/>
    <col min="1559" max="1791" width="5.109375" style="2"/>
    <col min="1792" max="1794" width="5.33203125" style="2" customWidth="1"/>
    <col min="1795" max="1795" width="7.21875" style="2" customWidth="1"/>
    <col min="1796" max="1796" width="31.5546875" style="2" customWidth="1"/>
    <col min="1797" max="1797" width="11.6640625" style="2" customWidth="1"/>
    <col min="1798" max="1798" width="8.6640625" style="2" customWidth="1"/>
    <col min="1799" max="1799" width="8.77734375" style="2" customWidth="1"/>
    <col min="1800" max="1807" width="7.88671875" style="2" customWidth="1"/>
    <col min="1808" max="1808" width="8.33203125" style="2" customWidth="1"/>
    <col min="1809" max="1811" width="7.88671875" style="2" customWidth="1"/>
    <col min="1812" max="1812" width="5.88671875" style="2" customWidth="1"/>
    <col min="1813" max="1813" width="6" style="2" customWidth="1"/>
    <col min="1814" max="1814" width="6.109375" style="2" customWidth="1"/>
    <col min="1815" max="2047" width="5.109375" style="2"/>
    <col min="2048" max="2050" width="5.33203125" style="2" customWidth="1"/>
    <col min="2051" max="2051" width="7.21875" style="2" customWidth="1"/>
    <col min="2052" max="2052" width="31.5546875" style="2" customWidth="1"/>
    <col min="2053" max="2053" width="11.6640625" style="2" customWidth="1"/>
    <col min="2054" max="2054" width="8.6640625" style="2" customWidth="1"/>
    <col min="2055" max="2055" width="8.77734375" style="2" customWidth="1"/>
    <col min="2056" max="2063" width="7.88671875" style="2" customWidth="1"/>
    <col min="2064" max="2064" width="8.33203125" style="2" customWidth="1"/>
    <col min="2065" max="2067" width="7.88671875" style="2" customWidth="1"/>
    <col min="2068" max="2068" width="5.88671875" style="2" customWidth="1"/>
    <col min="2069" max="2069" width="6" style="2" customWidth="1"/>
    <col min="2070" max="2070" width="6.109375" style="2" customWidth="1"/>
    <col min="2071" max="2303" width="5.109375" style="2"/>
    <col min="2304" max="2306" width="5.33203125" style="2" customWidth="1"/>
    <col min="2307" max="2307" width="7.21875" style="2" customWidth="1"/>
    <col min="2308" max="2308" width="31.5546875" style="2" customWidth="1"/>
    <col min="2309" max="2309" width="11.6640625" style="2" customWidth="1"/>
    <col min="2310" max="2310" width="8.6640625" style="2" customWidth="1"/>
    <col min="2311" max="2311" width="8.77734375" style="2" customWidth="1"/>
    <col min="2312" max="2319" width="7.88671875" style="2" customWidth="1"/>
    <col min="2320" max="2320" width="8.33203125" style="2" customWidth="1"/>
    <col min="2321" max="2323" width="7.88671875" style="2" customWidth="1"/>
    <col min="2324" max="2324" width="5.88671875" style="2" customWidth="1"/>
    <col min="2325" max="2325" width="6" style="2" customWidth="1"/>
    <col min="2326" max="2326" width="6.109375" style="2" customWidth="1"/>
    <col min="2327" max="2559" width="5.109375" style="2"/>
    <col min="2560" max="2562" width="5.33203125" style="2" customWidth="1"/>
    <col min="2563" max="2563" width="7.21875" style="2" customWidth="1"/>
    <col min="2564" max="2564" width="31.5546875" style="2" customWidth="1"/>
    <col min="2565" max="2565" width="11.6640625" style="2" customWidth="1"/>
    <col min="2566" max="2566" width="8.6640625" style="2" customWidth="1"/>
    <col min="2567" max="2567" width="8.77734375" style="2" customWidth="1"/>
    <col min="2568" max="2575" width="7.88671875" style="2" customWidth="1"/>
    <col min="2576" max="2576" width="8.33203125" style="2" customWidth="1"/>
    <col min="2577" max="2579" width="7.88671875" style="2" customWidth="1"/>
    <col min="2580" max="2580" width="5.88671875" style="2" customWidth="1"/>
    <col min="2581" max="2581" width="6" style="2" customWidth="1"/>
    <col min="2582" max="2582" width="6.109375" style="2" customWidth="1"/>
    <col min="2583" max="2815" width="5.109375" style="2"/>
    <col min="2816" max="2818" width="5.33203125" style="2" customWidth="1"/>
    <col min="2819" max="2819" width="7.21875" style="2" customWidth="1"/>
    <col min="2820" max="2820" width="31.5546875" style="2" customWidth="1"/>
    <col min="2821" max="2821" width="11.6640625" style="2" customWidth="1"/>
    <col min="2822" max="2822" width="8.6640625" style="2" customWidth="1"/>
    <col min="2823" max="2823" width="8.77734375" style="2" customWidth="1"/>
    <col min="2824" max="2831" width="7.88671875" style="2" customWidth="1"/>
    <col min="2832" max="2832" width="8.33203125" style="2" customWidth="1"/>
    <col min="2833" max="2835" width="7.88671875" style="2" customWidth="1"/>
    <col min="2836" max="2836" width="5.88671875" style="2" customWidth="1"/>
    <col min="2837" max="2837" width="6" style="2" customWidth="1"/>
    <col min="2838" max="2838" width="6.109375" style="2" customWidth="1"/>
    <col min="2839" max="3071" width="5.109375" style="2"/>
    <col min="3072" max="3074" width="5.33203125" style="2" customWidth="1"/>
    <col min="3075" max="3075" width="7.21875" style="2" customWidth="1"/>
    <col min="3076" max="3076" width="31.5546875" style="2" customWidth="1"/>
    <col min="3077" max="3077" width="11.6640625" style="2" customWidth="1"/>
    <col min="3078" max="3078" width="8.6640625" style="2" customWidth="1"/>
    <col min="3079" max="3079" width="8.77734375" style="2" customWidth="1"/>
    <col min="3080" max="3087" width="7.88671875" style="2" customWidth="1"/>
    <col min="3088" max="3088" width="8.33203125" style="2" customWidth="1"/>
    <col min="3089" max="3091" width="7.88671875" style="2" customWidth="1"/>
    <col min="3092" max="3092" width="5.88671875" style="2" customWidth="1"/>
    <col min="3093" max="3093" width="6" style="2" customWidth="1"/>
    <col min="3094" max="3094" width="6.109375" style="2" customWidth="1"/>
    <col min="3095" max="3327" width="5.109375" style="2"/>
    <col min="3328" max="3330" width="5.33203125" style="2" customWidth="1"/>
    <col min="3331" max="3331" width="7.21875" style="2" customWidth="1"/>
    <col min="3332" max="3332" width="31.5546875" style="2" customWidth="1"/>
    <col min="3333" max="3333" width="11.6640625" style="2" customWidth="1"/>
    <col min="3334" max="3334" width="8.6640625" style="2" customWidth="1"/>
    <col min="3335" max="3335" width="8.77734375" style="2" customWidth="1"/>
    <col min="3336" max="3343" width="7.88671875" style="2" customWidth="1"/>
    <col min="3344" max="3344" width="8.33203125" style="2" customWidth="1"/>
    <col min="3345" max="3347" width="7.88671875" style="2" customWidth="1"/>
    <col min="3348" max="3348" width="5.88671875" style="2" customWidth="1"/>
    <col min="3349" max="3349" width="6" style="2" customWidth="1"/>
    <col min="3350" max="3350" width="6.109375" style="2" customWidth="1"/>
    <col min="3351" max="3583" width="5.109375" style="2"/>
    <col min="3584" max="3586" width="5.33203125" style="2" customWidth="1"/>
    <col min="3587" max="3587" width="7.21875" style="2" customWidth="1"/>
    <col min="3588" max="3588" width="31.5546875" style="2" customWidth="1"/>
    <col min="3589" max="3589" width="11.6640625" style="2" customWidth="1"/>
    <col min="3590" max="3590" width="8.6640625" style="2" customWidth="1"/>
    <col min="3591" max="3591" width="8.77734375" style="2" customWidth="1"/>
    <col min="3592" max="3599" width="7.88671875" style="2" customWidth="1"/>
    <col min="3600" max="3600" width="8.33203125" style="2" customWidth="1"/>
    <col min="3601" max="3603" width="7.88671875" style="2" customWidth="1"/>
    <col min="3604" max="3604" width="5.88671875" style="2" customWidth="1"/>
    <col min="3605" max="3605" width="6" style="2" customWidth="1"/>
    <col min="3606" max="3606" width="6.109375" style="2" customWidth="1"/>
    <col min="3607" max="3839" width="5.109375" style="2"/>
    <col min="3840" max="3842" width="5.33203125" style="2" customWidth="1"/>
    <col min="3843" max="3843" width="7.21875" style="2" customWidth="1"/>
    <col min="3844" max="3844" width="31.5546875" style="2" customWidth="1"/>
    <col min="3845" max="3845" width="11.6640625" style="2" customWidth="1"/>
    <col min="3846" max="3846" width="8.6640625" style="2" customWidth="1"/>
    <col min="3847" max="3847" width="8.77734375" style="2" customWidth="1"/>
    <col min="3848" max="3855" width="7.88671875" style="2" customWidth="1"/>
    <col min="3856" max="3856" width="8.33203125" style="2" customWidth="1"/>
    <col min="3857" max="3859" width="7.88671875" style="2" customWidth="1"/>
    <col min="3860" max="3860" width="5.88671875" style="2" customWidth="1"/>
    <col min="3861" max="3861" width="6" style="2" customWidth="1"/>
    <col min="3862" max="3862" width="6.109375" style="2" customWidth="1"/>
    <col min="3863" max="4095" width="5.109375" style="2"/>
    <col min="4096" max="4098" width="5.33203125" style="2" customWidth="1"/>
    <col min="4099" max="4099" width="7.21875" style="2" customWidth="1"/>
    <col min="4100" max="4100" width="31.5546875" style="2" customWidth="1"/>
    <col min="4101" max="4101" width="11.6640625" style="2" customWidth="1"/>
    <col min="4102" max="4102" width="8.6640625" style="2" customWidth="1"/>
    <col min="4103" max="4103" width="8.77734375" style="2" customWidth="1"/>
    <col min="4104" max="4111" width="7.88671875" style="2" customWidth="1"/>
    <col min="4112" max="4112" width="8.33203125" style="2" customWidth="1"/>
    <col min="4113" max="4115" width="7.88671875" style="2" customWidth="1"/>
    <col min="4116" max="4116" width="5.88671875" style="2" customWidth="1"/>
    <col min="4117" max="4117" width="6" style="2" customWidth="1"/>
    <col min="4118" max="4118" width="6.109375" style="2" customWidth="1"/>
    <col min="4119" max="4351" width="5.109375" style="2"/>
    <col min="4352" max="4354" width="5.33203125" style="2" customWidth="1"/>
    <col min="4355" max="4355" width="7.21875" style="2" customWidth="1"/>
    <col min="4356" max="4356" width="31.5546875" style="2" customWidth="1"/>
    <col min="4357" max="4357" width="11.6640625" style="2" customWidth="1"/>
    <col min="4358" max="4358" width="8.6640625" style="2" customWidth="1"/>
    <col min="4359" max="4359" width="8.77734375" style="2" customWidth="1"/>
    <col min="4360" max="4367" width="7.88671875" style="2" customWidth="1"/>
    <col min="4368" max="4368" width="8.33203125" style="2" customWidth="1"/>
    <col min="4369" max="4371" width="7.88671875" style="2" customWidth="1"/>
    <col min="4372" max="4372" width="5.88671875" style="2" customWidth="1"/>
    <col min="4373" max="4373" width="6" style="2" customWidth="1"/>
    <col min="4374" max="4374" width="6.109375" style="2" customWidth="1"/>
    <col min="4375" max="4607" width="5.109375" style="2"/>
    <col min="4608" max="4610" width="5.33203125" style="2" customWidth="1"/>
    <col min="4611" max="4611" width="7.21875" style="2" customWidth="1"/>
    <col min="4612" max="4612" width="31.5546875" style="2" customWidth="1"/>
    <col min="4613" max="4613" width="11.6640625" style="2" customWidth="1"/>
    <col min="4614" max="4614" width="8.6640625" style="2" customWidth="1"/>
    <col min="4615" max="4615" width="8.77734375" style="2" customWidth="1"/>
    <col min="4616" max="4623" width="7.88671875" style="2" customWidth="1"/>
    <col min="4624" max="4624" width="8.33203125" style="2" customWidth="1"/>
    <col min="4625" max="4627" width="7.88671875" style="2" customWidth="1"/>
    <col min="4628" max="4628" width="5.88671875" style="2" customWidth="1"/>
    <col min="4629" max="4629" width="6" style="2" customWidth="1"/>
    <col min="4630" max="4630" width="6.109375" style="2" customWidth="1"/>
    <col min="4631" max="4863" width="5.109375" style="2"/>
    <col min="4864" max="4866" width="5.33203125" style="2" customWidth="1"/>
    <col min="4867" max="4867" width="7.21875" style="2" customWidth="1"/>
    <col min="4868" max="4868" width="31.5546875" style="2" customWidth="1"/>
    <col min="4869" max="4869" width="11.6640625" style="2" customWidth="1"/>
    <col min="4870" max="4870" width="8.6640625" style="2" customWidth="1"/>
    <col min="4871" max="4871" width="8.77734375" style="2" customWidth="1"/>
    <col min="4872" max="4879" width="7.88671875" style="2" customWidth="1"/>
    <col min="4880" max="4880" width="8.33203125" style="2" customWidth="1"/>
    <col min="4881" max="4883" width="7.88671875" style="2" customWidth="1"/>
    <col min="4884" max="4884" width="5.88671875" style="2" customWidth="1"/>
    <col min="4885" max="4885" width="6" style="2" customWidth="1"/>
    <col min="4886" max="4886" width="6.109375" style="2" customWidth="1"/>
    <col min="4887" max="5119" width="5.109375" style="2"/>
    <col min="5120" max="5122" width="5.33203125" style="2" customWidth="1"/>
    <col min="5123" max="5123" width="7.21875" style="2" customWidth="1"/>
    <col min="5124" max="5124" width="31.5546875" style="2" customWidth="1"/>
    <col min="5125" max="5125" width="11.6640625" style="2" customWidth="1"/>
    <col min="5126" max="5126" width="8.6640625" style="2" customWidth="1"/>
    <col min="5127" max="5127" width="8.77734375" style="2" customWidth="1"/>
    <col min="5128" max="5135" width="7.88671875" style="2" customWidth="1"/>
    <col min="5136" max="5136" width="8.33203125" style="2" customWidth="1"/>
    <col min="5137" max="5139" width="7.88671875" style="2" customWidth="1"/>
    <col min="5140" max="5140" width="5.88671875" style="2" customWidth="1"/>
    <col min="5141" max="5141" width="6" style="2" customWidth="1"/>
    <col min="5142" max="5142" width="6.109375" style="2" customWidth="1"/>
    <col min="5143" max="5375" width="5.109375" style="2"/>
    <col min="5376" max="5378" width="5.33203125" style="2" customWidth="1"/>
    <col min="5379" max="5379" width="7.21875" style="2" customWidth="1"/>
    <col min="5380" max="5380" width="31.5546875" style="2" customWidth="1"/>
    <col min="5381" max="5381" width="11.6640625" style="2" customWidth="1"/>
    <col min="5382" max="5382" width="8.6640625" style="2" customWidth="1"/>
    <col min="5383" max="5383" width="8.77734375" style="2" customWidth="1"/>
    <col min="5384" max="5391" width="7.88671875" style="2" customWidth="1"/>
    <col min="5392" max="5392" width="8.33203125" style="2" customWidth="1"/>
    <col min="5393" max="5395" width="7.88671875" style="2" customWidth="1"/>
    <col min="5396" max="5396" width="5.88671875" style="2" customWidth="1"/>
    <col min="5397" max="5397" width="6" style="2" customWidth="1"/>
    <col min="5398" max="5398" width="6.109375" style="2" customWidth="1"/>
    <col min="5399" max="5631" width="5.109375" style="2"/>
    <col min="5632" max="5634" width="5.33203125" style="2" customWidth="1"/>
    <col min="5635" max="5635" width="7.21875" style="2" customWidth="1"/>
    <col min="5636" max="5636" width="31.5546875" style="2" customWidth="1"/>
    <col min="5637" max="5637" width="11.6640625" style="2" customWidth="1"/>
    <col min="5638" max="5638" width="8.6640625" style="2" customWidth="1"/>
    <col min="5639" max="5639" width="8.77734375" style="2" customWidth="1"/>
    <col min="5640" max="5647" width="7.88671875" style="2" customWidth="1"/>
    <col min="5648" max="5648" width="8.33203125" style="2" customWidth="1"/>
    <col min="5649" max="5651" width="7.88671875" style="2" customWidth="1"/>
    <col min="5652" max="5652" width="5.88671875" style="2" customWidth="1"/>
    <col min="5653" max="5653" width="6" style="2" customWidth="1"/>
    <col min="5654" max="5654" width="6.109375" style="2" customWidth="1"/>
    <col min="5655" max="5887" width="5.109375" style="2"/>
    <col min="5888" max="5890" width="5.33203125" style="2" customWidth="1"/>
    <col min="5891" max="5891" width="7.21875" style="2" customWidth="1"/>
    <col min="5892" max="5892" width="31.5546875" style="2" customWidth="1"/>
    <col min="5893" max="5893" width="11.6640625" style="2" customWidth="1"/>
    <col min="5894" max="5894" width="8.6640625" style="2" customWidth="1"/>
    <col min="5895" max="5895" width="8.77734375" style="2" customWidth="1"/>
    <col min="5896" max="5903" width="7.88671875" style="2" customWidth="1"/>
    <col min="5904" max="5904" width="8.33203125" style="2" customWidth="1"/>
    <col min="5905" max="5907" width="7.88671875" style="2" customWidth="1"/>
    <col min="5908" max="5908" width="5.88671875" style="2" customWidth="1"/>
    <col min="5909" max="5909" width="6" style="2" customWidth="1"/>
    <col min="5910" max="5910" width="6.109375" style="2" customWidth="1"/>
    <col min="5911" max="6143" width="5.109375" style="2"/>
    <col min="6144" max="6146" width="5.33203125" style="2" customWidth="1"/>
    <col min="6147" max="6147" width="7.21875" style="2" customWidth="1"/>
    <col min="6148" max="6148" width="31.5546875" style="2" customWidth="1"/>
    <col min="6149" max="6149" width="11.6640625" style="2" customWidth="1"/>
    <col min="6150" max="6150" width="8.6640625" style="2" customWidth="1"/>
    <col min="6151" max="6151" width="8.77734375" style="2" customWidth="1"/>
    <col min="6152" max="6159" width="7.88671875" style="2" customWidth="1"/>
    <col min="6160" max="6160" width="8.33203125" style="2" customWidth="1"/>
    <col min="6161" max="6163" width="7.88671875" style="2" customWidth="1"/>
    <col min="6164" max="6164" width="5.88671875" style="2" customWidth="1"/>
    <col min="6165" max="6165" width="6" style="2" customWidth="1"/>
    <col min="6166" max="6166" width="6.109375" style="2" customWidth="1"/>
    <col min="6167" max="6399" width="5.109375" style="2"/>
    <col min="6400" max="6402" width="5.33203125" style="2" customWidth="1"/>
    <col min="6403" max="6403" width="7.21875" style="2" customWidth="1"/>
    <col min="6404" max="6404" width="31.5546875" style="2" customWidth="1"/>
    <col min="6405" max="6405" width="11.6640625" style="2" customWidth="1"/>
    <col min="6406" max="6406" width="8.6640625" style="2" customWidth="1"/>
    <col min="6407" max="6407" width="8.77734375" style="2" customWidth="1"/>
    <col min="6408" max="6415" width="7.88671875" style="2" customWidth="1"/>
    <col min="6416" max="6416" width="8.33203125" style="2" customWidth="1"/>
    <col min="6417" max="6419" width="7.88671875" style="2" customWidth="1"/>
    <col min="6420" max="6420" width="5.88671875" style="2" customWidth="1"/>
    <col min="6421" max="6421" width="6" style="2" customWidth="1"/>
    <col min="6422" max="6422" width="6.109375" style="2" customWidth="1"/>
    <col min="6423" max="6655" width="5.109375" style="2"/>
    <col min="6656" max="6658" width="5.33203125" style="2" customWidth="1"/>
    <col min="6659" max="6659" width="7.21875" style="2" customWidth="1"/>
    <col min="6660" max="6660" width="31.5546875" style="2" customWidth="1"/>
    <col min="6661" max="6661" width="11.6640625" style="2" customWidth="1"/>
    <col min="6662" max="6662" width="8.6640625" style="2" customWidth="1"/>
    <col min="6663" max="6663" width="8.77734375" style="2" customWidth="1"/>
    <col min="6664" max="6671" width="7.88671875" style="2" customWidth="1"/>
    <col min="6672" max="6672" width="8.33203125" style="2" customWidth="1"/>
    <col min="6673" max="6675" width="7.88671875" style="2" customWidth="1"/>
    <col min="6676" max="6676" width="5.88671875" style="2" customWidth="1"/>
    <col min="6677" max="6677" width="6" style="2" customWidth="1"/>
    <col min="6678" max="6678" width="6.109375" style="2" customWidth="1"/>
    <col min="6679" max="6911" width="5.109375" style="2"/>
    <col min="6912" max="6914" width="5.33203125" style="2" customWidth="1"/>
    <col min="6915" max="6915" width="7.21875" style="2" customWidth="1"/>
    <col min="6916" max="6916" width="31.5546875" style="2" customWidth="1"/>
    <col min="6917" max="6917" width="11.6640625" style="2" customWidth="1"/>
    <col min="6918" max="6918" width="8.6640625" style="2" customWidth="1"/>
    <col min="6919" max="6919" width="8.77734375" style="2" customWidth="1"/>
    <col min="6920" max="6927" width="7.88671875" style="2" customWidth="1"/>
    <col min="6928" max="6928" width="8.33203125" style="2" customWidth="1"/>
    <col min="6929" max="6931" width="7.88671875" style="2" customWidth="1"/>
    <col min="6932" max="6932" width="5.88671875" style="2" customWidth="1"/>
    <col min="6933" max="6933" width="6" style="2" customWidth="1"/>
    <col min="6934" max="6934" width="6.109375" style="2" customWidth="1"/>
    <col min="6935" max="7167" width="5.109375" style="2"/>
    <col min="7168" max="7170" width="5.33203125" style="2" customWidth="1"/>
    <col min="7171" max="7171" width="7.21875" style="2" customWidth="1"/>
    <col min="7172" max="7172" width="31.5546875" style="2" customWidth="1"/>
    <col min="7173" max="7173" width="11.6640625" style="2" customWidth="1"/>
    <col min="7174" max="7174" width="8.6640625" style="2" customWidth="1"/>
    <col min="7175" max="7175" width="8.77734375" style="2" customWidth="1"/>
    <col min="7176" max="7183" width="7.88671875" style="2" customWidth="1"/>
    <col min="7184" max="7184" width="8.33203125" style="2" customWidth="1"/>
    <col min="7185" max="7187" width="7.88671875" style="2" customWidth="1"/>
    <col min="7188" max="7188" width="5.88671875" style="2" customWidth="1"/>
    <col min="7189" max="7189" width="6" style="2" customWidth="1"/>
    <col min="7190" max="7190" width="6.109375" style="2" customWidth="1"/>
    <col min="7191" max="7423" width="5.109375" style="2"/>
    <col min="7424" max="7426" width="5.33203125" style="2" customWidth="1"/>
    <col min="7427" max="7427" width="7.21875" style="2" customWidth="1"/>
    <col min="7428" max="7428" width="31.5546875" style="2" customWidth="1"/>
    <col min="7429" max="7429" width="11.6640625" style="2" customWidth="1"/>
    <col min="7430" max="7430" width="8.6640625" style="2" customWidth="1"/>
    <col min="7431" max="7431" width="8.77734375" style="2" customWidth="1"/>
    <col min="7432" max="7439" width="7.88671875" style="2" customWidth="1"/>
    <col min="7440" max="7440" width="8.33203125" style="2" customWidth="1"/>
    <col min="7441" max="7443" width="7.88671875" style="2" customWidth="1"/>
    <col min="7444" max="7444" width="5.88671875" style="2" customWidth="1"/>
    <col min="7445" max="7445" width="6" style="2" customWidth="1"/>
    <col min="7446" max="7446" width="6.109375" style="2" customWidth="1"/>
    <col min="7447" max="7679" width="5.109375" style="2"/>
    <col min="7680" max="7682" width="5.33203125" style="2" customWidth="1"/>
    <col min="7683" max="7683" width="7.21875" style="2" customWidth="1"/>
    <col min="7684" max="7684" width="31.5546875" style="2" customWidth="1"/>
    <col min="7685" max="7685" width="11.6640625" style="2" customWidth="1"/>
    <col min="7686" max="7686" width="8.6640625" style="2" customWidth="1"/>
    <col min="7687" max="7687" width="8.77734375" style="2" customWidth="1"/>
    <col min="7688" max="7695" width="7.88671875" style="2" customWidth="1"/>
    <col min="7696" max="7696" width="8.33203125" style="2" customWidth="1"/>
    <col min="7697" max="7699" width="7.88671875" style="2" customWidth="1"/>
    <col min="7700" max="7700" width="5.88671875" style="2" customWidth="1"/>
    <col min="7701" max="7701" width="6" style="2" customWidth="1"/>
    <col min="7702" max="7702" width="6.109375" style="2" customWidth="1"/>
    <col min="7703" max="7935" width="5.109375" style="2"/>
    <col min="7936" max="7938" width="5.33203125" style="2" customWidth="1"/>
    <col min="7939" max="7939" width="7.21875" style="2" customWidth="1"/>
    <col min="7940" max="7940" width="31.5546875" style="2" customWidth="1"/>
    <col min="7941" max="7941" width="11.6640625" style="2" customWidth="1"/>
    <col min="7942" max="7942" width="8.6640625" style="2" customWidth="1"/>
    <col min="7943" max="7943" width="8.77734375" style="2" customWidth="1"/>
    <col min="7944" max="7951" width="7.88671875" style="2" customWidth="1"/>
    <col min="7952" max="7952" width="8.33203125" style="2" customWidth="1"/>
    <col min="7953" max="7955" width="7.88671875" style="2" customWidth="1"/>
    <col min="7956" max="7956" width="5.88671875" style="2" customWidth="1"/>
    <col min="7957" max="7957" width="6" style="2" customWidth="1"/>
    <col min="7958" max="7958" width="6.109375" style="2" customWidth="1"/>
    <col min="7959" max="8191" width="5.109375" style="2"/>
    <col min="8192" max="8194" width="5.33203125" style="2" customWidth="1"/>
    <col min="8195" max="8195" width="7.21875" style="2" customWidth="1"/>
    <col min="8196" max="8196" width="31.5546875" style="2" customWidth="1"/>
    <col min="8197" max="8197" width="11.6640625" style="2" customWidth="1"/>
    <col min="8198" max="8198" width="8.6640625" style="2" customWidth="1"/>
    <col min="8199" max="8199" width="8.77734375" style="2" customWidth="1"/>
    <col min="8200" max="8207" width="7.88671875" style="2" customWidth="1"/>
    <col min="8208" max="8208" width="8.33203125" style="2" customWidth="1"/>
    <col min="8209" max="8211" width="7.88671875" style="2" customWidth="1"/>
    <col min="8212" max="8212" width="5.88671875" style="2" customWidth="1"/>
    <col min="8213" max="8213" width="6" style="2" customWidth="1"/>
    <col min="8214" max="8214" width="6.109375" style="2" customWidth="1"/>
    <col min="8215" max="8447" width="5.109375" style="2"/>
    <col min="8448" max="8450" width="5.33203125" style="2" customWidth="1"/>
    <col min="8451" max="8451" width="7.21875" style="2" customWidth="1"/>
    <col min="8452" max="8452" width="31.5546875" style="2" customWidth="1"/>
    <col min="8453" max="8453" width="11.6640625" style="2" customWidth="1"/>
    <col min="8454" max="8454" width="8.6640625" style="2" customWidth="1"/>
    <col min="8455" max="8455" width="8.77734375" style="2" customWidth="1"/>
    <col min="8456" max="8463" width="7.88671875" style="2" customWidth="1"/>
    <col min="8464" max="8464" width="8.33203125" style="2" customWidth="1"/>
    <col min="8465" max="8467" width="7.88671875" style="2" customWidth="1"/>
    <col min="8468" max="8468" width="5.88671875" style="2" customWidth="1"/>
    <col min="8469" max="8469" width="6" style="2" customWidth="1"/>
    <col min="8470" max="8470" width="6.109375" style="2" customWidth="1"/>
    <col min="8471" max="8703" width="5.109375" style="2"/>
    <col min="8704" max="8706" width="5.33203125" style="2" customWidth="1"/>
    <col min="8707" max="8707" width="7.21875" style="2" customWidth="1"/>
    <col min="8708" max="8708" width="31.5546875" style="2" customWidth="1"/>
    <col min="8709" max="8709" width="11.6640625" style="2" customWidth="1"/>
    <col min="8710" max="8710" width="8.6640625" style="2" customWidth="1"/>
    <col min="8711" max="8711" width="8.77734375" style="2" customWidth="1"/>
    <col min="8712" max="8719" width="7.88671875" style="2" customWidth="1"/>
    <col min="8720" max="8720" width="8.33203125" style="2" customWidth="1"/>
    <col min="8721" max="8723" width="7.88671875" style="2" customWidth="1"/>
    <col min="8724" max="8724" width="5.88671875" style="2" customWidth="1"/>
    <col min="8725" max="8725" width="6" style="2" customWidth="1"/>
    <col min="8726" max="8726" width="6.109375" style="2" customWidth="1"/>
    <col min="8727" max="8959" width="5.109375" style="2"/>
    <col min="8960" max="8962" width="5.33203125" style="2" customWidth="1"/>
    <col min="8963" max="8963" width="7.21875" style="2" customWidth="1"/>
    <col min="8964" max="8964" width="31.5546875" style="2" customWidth="1"/>
    <col min="8965" max="8965" width="11.6640625" style="2" customWidth="1"/>
    <col min="8966" max="8966" width="8.6640625" style="2" customWidth="1"/>
    <col min="8967" max="8967" width="8.77734375" style="2" customWidth="1"/>
    <col min="8968" max="8975" width="7.88671875" style="2" customWidth="1"/>
    <col min="8976" max="8976" width="8.33203125" style="2" customWidth="1"/>
    <col min="8977" max="8979" width="7.88671875" style="2" customWidth="1"/>
    <col min="8980" max="8980" width="5.88671875" style="2" customWidth="1"/>
    <col min="8981" max="8981" width="6" style="2" customWidth="1"/>
    <col min="8982" max="8982" width="6.109375" style="2" customWidth="1"/>
    <col min="8983" max="9215" width="5.109375" style="2"/>
    <col min="9216" max="9218" width="5.33203125" style="2" customWidth="1"/>
    <col min="9219" max="9219" width="7.21875" style="2" customWidth="1"/>
    <col min="9220" max="9220" width="31.5546875" style="2" customWidth="1"/>
    <col min="9221" max="9221" width="11.6640625" style="2" customWidth="1"/>
    <col min="9222" max="9222" width="8.6640625" style="2" customWidth="1"/>
    <col min="9223" max="9223" width="8.77734375" style="2" customWidth="1"/>
    <col min="9224" max="9231" width="7.88671875" style="2" customWidth="1"/>
    <col min="9232" max="9232" width="8.33203125" style="2" customWidth="1"/>
    <col min="9233" max="9235" width="7.88671875" style="2" customWidth="1"/>
    <col min="9236" max="9236" width="5.88671875" style="2" customWidth="1"/>
    <col min="9237" max="9237" width="6" style="2" customWidth="1"/>
    <col min="9238" max="9238" width="6.109375" style="2" customWidth="1"/>
    <col min="9239" max="9471" width="5.109375" style="2"/>
    <col min="9472" max="9474" width="5.33203125" style="2" customWidth="1"/>
    <col min="9475" max="9475" width="7.21875" style="2" customWidth="1"/>
    <col min="9476" max="9476" width="31.5546875" style="2" customWidth="1"/>
    <col min="9477" max="9477" width="11.6640625" style="2" customWidth="1"/>
    <col min="9478" max="9478" width="8.6640625" style="2" customWidth="1"/>
    <col min="9479" max="9479" width="8.77734375" style="2" customWidth="1"/>
    <col min="9480" max="9487" width="7.88671875" style="2" customWidth="1"/>
    <col min="9488" max="9488" width="8.33203125" style="2" customWidth="1"/>
    <col min="9489" max="9491" width="7.88671875" style="2" customWidth="1"/>
    <col min="9492" max="9492" width="5.88671875" style="2" customWidth="1"/>
    <col min="9493" max="9493" width="6" style="2" customWidth="1"/>
    <col min="9494" max="9494" width="6.109375" style="2" customWidth="1"/>
    <col min="9495" max="9727" width="5.109375" style="2"/>
    <col min="9728" max="9730" width="5.33203125" style="2" customWidth="1"/>
    <col min="9731" max="9731" width="7.21875" style="2" customWidth="1"/>
    <col min="9732" max="9732" width="31.5546875" style="2" customWidth="1"/>
    <col min="9733" max="9733" width="11.6640625" style="2" customWidth="1"/>
    <col min="9734" max="9734" width="8.6640625" style="2" customWidth="1"/>
    <col min="9735" max="9735" width="8.77734375" style="2" customWidth="1"/>
    <col min="9736" max="9743" width="7.88671875" style="2" customWidth="1"/>
    <col min="9744" max="9744" width="8.33203125" style="2" customWidth="1"/>
    <col min="9745" max="9747" width="7.88671875" style="2" customWidth="1"/>
    <col min="9748" max="9748" width="5.88671875" style="2" customWidth="1"/>
    <col min="9749" max="9749" width="6" style="2" customWidth="1"/>
    <col min="9750" max="9750" width="6.109375" style="2" customWidth="1"/>
    <col min="9751" max="9983" width="5.109375" style="2"/>
    <col min="9984" max="9986" width="5.33203125" style="2" customWidth="1"/>
    <col min="9987" max="9987" width="7.21875" style="2" customWidth="1"/>
    <col min="9988" max="9988" width="31.5546875" style="2" customWidth="1"/>
    <col min="9989" max="9989" width="11.6640625" style="2" customWidth="1"/>
    <col min="9990" max="9990" width="8.6640625" style="2" customWidth="1"/>
    <col min="9991" max="9991" width="8.77734375" style="2" customWidth="1"/>
    <col min="9992" max="9999" width="7.88671875" style="2" customWidth="1"/>
    <col min="10000" max="10000" width="8.33203125" style="2" customWidth="1"/>
    <col min="10001" max="10003" width="7.88671875" style="2" customWidth="1"/>
    <col min="10004" max="10004" width="5.88671875" style="2" customWidth="1"/>
    <col min="10005" max="10005" width="6" style="2" customWidth="1"/>
    <col min="10006" max="10006" width="6.109375" style="2" customWidth="1"/>
    <col min="10007" max="10239" width="5.109375" style="2"/>
    <col min="10240" max="10242" width="5.33203125" style="2" customWidth="1"/>
    <col min="10243" max="10243" width="7.21875" style="2" customWidth="1"/>
    <col min="10244" max="10244" width="31.5546875" style="2" customWidth="1"/>
    <col min="10245" max="10245" width="11.6640625" style="2" customWidth="1"/>
    <col min="10246" max="10246" width="8.6640625" style="2" customWidth="1"/>
    <col min="10247" max="10247" width="8.77734375" style="2" customWidth="1"/>
    <col min="10248" max="10255" width="7.88671875" style="2" customWidth="1"/>
    <col min="10256" max="10256" width="8.33203125" style="2" customWidth="1"/>
    <col min="10257" max="10259" width="7.88671875" style="2" customWidth="1"/>
    <col min="10260" max="10260" width="5.88671875" style="2" customWidth="1"/>
    <col min="10261" max="10261" width="6" style="2" customWidth="1"/>
    <col min="10262" max="10262" width="6.109375" style="2" customWidth="1"/>
    <col min="10263" max="10495" width="5.109375" style="2"/>
    <col min="10496" max="10498" width="5.33203125" style="2" customWidth="1"/>
    <col min="10499" max="10499" width="7.21875" style="2" customWidth="1"/>
    <col min="10500" max="10500" width="31.5546875" style="2" customWidth="1"/>
    <col min="10501" max="10501" width="11.6640625" style="2" customWidth="1"/>
    <col min="10502" max="10502" width="8.6640625" style="2" customWidth="1"/>
    <col min="10503" max="10503" width="8.77734375" style="2" customWidth="1"/>
    <col min="10504" max="10511" width="7.88671875" style="2" customWidth="1"/>
    <col min="10512" max="10512" width="8.33203125" style="2" customWidth="1"/>
    <col min="10513" max="10515" width="7.88671875" style="2" customWidth="1"/>
    <col min="10516" max="10516" width="5.88671875" style="2" customWidth="1"/>
    <col min="10517" max="10517" width="6" style="2" customWidth="1"/>
    <col min="10518" max="10518" width="6.109375" style="2" customWidth="1"/>
    <col min="10519" max="10751" width="5.109375" style="2"/>
    <col min="10752" max="10754" width="5.33203125" style="2" customWidth="1"/>
    <col min="10755" max="10755" width="7.21875" style="2" customWidth="1"/>
    <col min="10756" max="10756" width="31.5546875" style="2" customWidth="1"/>
    <col min="10757" max="10757" width="11.6640625" style="2" customWidth="1"/>
    <col min="10758" max="10758" width="8.6640625" style="2" customWidth="1"/>
    <col min="10759" max="10759" width="8.77734375" style="2" customWidth="1"/>
    <col min="10760" max="10767" width="7.88671875" style="2" customWidth="1"/>
    <col min="10768" max="10768" width="8.33203125" style="2" customWidth="1"/>
    <col min="10769" max="10771" width="7.88671875" style="2" customWidth="1"/>
    <col min="10772" max="10772" width="5.88671875" style="2" customWidth="1"/>
    <col min="10773" max="10773" width="6" style="2" customWidth="1"/>
    <col min="10774" max="10774" width="6.109375" style="2" customWidth="1"/>
    <col min="10775" max="11007" width="5.109375" style="2"/>
    <col min="11008" max="11010" width="5.33203125" style="2" customWidth="1"/>
    <col min="11011" max="11011" width="7.21875" style="2" customWidth="1"/>
    <col min="11012" max="11012" width="31.5546875" style="2" customWidth="1"/>
    <col min="11013" max="11013" width="11.6640625" style="2" customWidth="1"/>
    <col min="11014" max="11014" width="8.6640625" style="2" customWidth="1"/>
    <col min="11015" max="11015" width="8.77734375" style="2" customWidth="1"/>
    <col min="11016" max="11023" width="7.88671875" style="2" customWidth="1"/>
    <col min="11024" max="11024" width="8.33203125" style="2" customWidth="1"/>
    <col min="11025" max="11027" width="7.88671875" style="2" customWidth="1"/>
    <col min="11028" max="11028" width="5.88671875" style="2" customWidth="1"/>
    <col min="11029" max="11029" width="6" style="2" customWidth="1"/>
    <col min="11030" max="11030" width="6.109375" style="2" customWidth="1"/>
    <col min="11031" max="11263" width="5.109375" style="2"/>
    <col min="11264" max="11266" width="5.33203125" style="2" customWidth="1"/>
    <col min="11267" max="11267" width="7.21875" style="2" customWidth="1"/>
    <col min="11268" max="11268" width="31.5546875" style="2" customWidth="1"/>
    <col min="11269" max="11269" width="11.6640625" style="2" customWidth="1"/>
    <col min="11270" max="11270" width="8.6640625" style="2" customWidth="1"/>
    <col min="11271" max="11271" width="8.77734375" style="2" customWidth="1"/>
    <col min="11272" max="11279" width="7.88671875" style="2" customWidth="1"/>
    <col min="11280" max="11280" width="8.33203125" style="2" customWidth="1"/>
    <col min="11281" max="11283" width="7.88671875" style="2" customWidth="1"/>
    <col min="11284" max="11284" width="5.88671875" style="2" customWidth="1"/>
    <col min="11285" max="11285" width="6" style="2" customWidth="1"/>
    <col min="11286" max="11286" width="6.109375" style="2" customWidth="1"/>
    <col min="11287" max="11519" width="5.109375" style="2"/>
    <col min="11520" max="11522" width="5.33203125" style="2" customWidth="1"/>
    <col min="11523" max="11523" width="7.21875" style="2" customWidth="1"/>
    <col min="11524" max="11524" width="31.5546875" style="2" customWidth="1"/>
    <col min="11525" max="11525" width="11.6640625" style="2" customWidth="1"/>
    <col min="11526" max="11526" width="8.6640625" style="2" customWidth="1"/>
    <col min="11527" max="11527" width="8.77734375" style="2" customWidth="1"/>
    <col min="11528" max="11535" width="7.88671875" style="2" customWidth="1"/>
    <col min="11536" max="11536" width="8.33203125" style="2" customWidth="1"/>
    <col min="11537" max="11539" width="7.88671875" style="2" customWidth="1"/>
    <col min="11540" max="11540" width="5.88671875" style="2" customWidth="1"/>
    <col min="11541" max="11541" width="6" style="2" customWidth="1"/>
    <col min="11542" max="11542" width="6.109375" style="2" customWidth="1"/>
    <col min="11543" max="11775" width="5.109375" style="2"/>
    <col min="11776" max="11778" width="5.33203125" style="2" customWidth="1"/>
    <col min="11779" max="11779" width="7.21875" style="2" customWidth="1"/>
    <col min="11780" max="11780" width="31.5546875" style="2" customWidth="1"/>
    <col min="11781" max="11781" width="11.6640625" style="2" customWidth="1"/>
    <col min="11782" max="11782" width="8.6640625" style="2" customWidth="1"/>
    <col min="11783" max="11783" width="8.77734375" style="2" customWidth="1"/>
    <col min="11784" max="11791" width="7.88671875" style="2" customWidth="1"/>
    <col min="11792" max="11792" width="8.33203125" style="2" customWidth="1"/>
    <col min="11793" max="11795" width="7.88671875" style="2" customWidth="1"/>
    <col min="11796" max="11796" width="5.88671875" style="2" customWidth="1"/>
    <col min="11797" max="11797" width="6" style="2" customWidth="1"/>
    <col min="11798" max="11798" width="6.109375" style="2" customWidth="1"/>
    <col min="11799" max="12031" width="5.109375" style="2"/>
    <col min="12032" max="12034" width="5.33203125" style="2" customWidth="1"/>
    <col min="12035" max="12035" width="7.21875" style="2" customWidth="1"/>
    <col min="12036" max="12036" width="31.5546875" style="2" customWidth="1"/>
    <col min="12037" max="12037" width="11.6640625" style="2" customWidth="1"/>
    <col min="12038" max="12038" width="8.6640625" style="2" customWidth="1"/>
    <col min="12039" max="12039" width="8.77734375" style="2" customWidth="1"/>
    <col min="12040" max="12047" width="7.88671875" style="2" customWidth="1"/>
    <col min="12048" max="12048" width="8.33203125" style="2" customWidth="1"/>
    <col min="12049" max="12051" width="7.88671875" style="2" customWidth="1"/>
    <col min="12052" max="12052" width="5.88671875" style="2" customWidth="1"/>
    <col min="12053" max="12053" width="6" style="2" customWidth="1"/>
    <col min="12054" max="12054" width="6.109375" style="2" customWidth="1"/>
    <col min="12055" max="12287" width="5.109375" style="2"/>
    <col min="12288" max="12290" width="5.33203125" style="2" customWidth="1"/>
    <col min="12291" max="12291" width="7.21875" style="2" customWidth="1"/>
    <col min="12292" max="12292" width="31.5546875" style="2" customWidth="1"/>
    <col min="12293" max="12293" width="11.6640625" style="2" customWidth="1"/>
    <col min="12294" max="12294" width="8.6640625" style="2" customWidth="1"/>
    <col min="12295" max="12295" width="8.77734375" style="2" customWidth="1"/>
    <col min="12296" max="12303" width="7.88671875" style="2" customWidth="1"/>
    <col min="12304" max="12304" width="8.33203125" style="2" customWidth="1"/>
    <col min="12305" max="12307" width="7.88671875" style="2" customWidth="1"/>
    <col min="12308" max="12308" width="5.88671875" style="2" customWidth="1"/>
    <col min="12309" max="12309" width="6" style="2" customWidth="1"/>
    <col min="12310" max="12310" width="6.109375" style="2" customWidth="1"/>
    <col min="12311" max="12543" width="5.109375" style="2"/>
    <col min="12544" max="12546" width="5.33203125" style="2" customWidth="1"/>
    <col min="12547" max="12547" width="7.21875" style="2" customWidth="1"/>
    <col min="12548" max="12548" width="31.5546875" style="2" customWidth="1"/>
    <col min="12549" max="12549" width="11.6640625" style="2" customWidth="1"/>
    <col min="12550" max="12550" width="8.6640625" style="2" customWidth="1"/>
    <col min="12551" max="12551" width="8.77734375" style="2" customWidth="1"/>
    <col min="12552" max="12559" width="7.88671875" style="2" customWidth="1"/>
    <col min="12560" max="12560" width="8.33203125" style="2" customWidth="1"/>
    <col min="12561" max="12563" width="7.88671875" style="2" customWidth="1"/>
    <col min="12564" max="12564" width="5.88671875" style="2" customWidth="1"/>
    <col min="12565" max="12565" width="6" style="2" customWidth="1"/>
    <col min="12566" max="12566" width="6.109375" style="2" customWidth="1"/>
    <col min="12567" max="12799" width="5.109375" style="2"/>
    <col min="12800" max="12802" width="5.33203125" style="2" customWidth="1"/>
    <col min="12803" max="12803" width="7.21875" style="2" customWidth="1"/>
    <col min="12804" max="12804" width="31.5546875" style="2" customWidth="1"/>
    <col min="12805" max="12805" width="11.6640625" style="2" customWidth="1"/>
    <col min="12806" max="12806" width="8.6640625" style="2" customWidth="1"/>
    <col min="12807" max="12807" width="8.77734375" style="2" customWidth="1"/>
    <col min="12808" max="12815" width="7.88671875" style="2" customWidth="1"/>
    <col min="12816" max="12816" width="8.33203125" style="2" customWidth="1"/>
    <col min="12817" max="12819" width="7.88671875" style="2" customWidth="1"/>
    <col min="12820" max="12820" width="5.88671875" style="2" customWidth="1"/>
    <col min="12821" max="12821" width="6" style="2" customWidth="1"/>
    <col min="12822" max="12822" width="6.109375" style="2" customWidth="1"/>
    <col min="12823" max="13055" width="5.109375" style="2"/>
    <col min="13056" max="13058" width="5.33203125" style="2" customWidth="1"/>
    <col min="13059" max="13059" width="7.21875" style="2" customWidth="1"/>
    <col min="13060" max="13060" width="31.5546875" style="2" customWidth="1"/>
    <col min="13061" max="13061" width="11.6640625" style="2" customWidth="1"/>
    <col min="13062" max="13062" width="8.6640625" style="2" customWidth="1"/>
    <col min="13063" max="13063" width="8.77734375" style="2" customWidth="1"/>
    <col min="13064" max="13071" width="7.88671875" style="2" customWidth="1"/>
    <col min="13072" max="13072" width="8.33203125" style="2" customWidth="1"/>
    <col min="13073" max="13075" width="7.88671875" style="2" customWidth="1"/>
    <col min="13076" max="13076" width="5.88671875" style="2" customWidth="1"/>
    <col min="13077" max="13077" width="6" style="2" customWidth="1"/>
    <col min="13078" max="13078" width="6.109375" style="2" customWidth="1"/>
    <col min="13079" max="13311" width="5.109375" style="2"/>
    <col min="13312" max="13314" width="5.33203125" style="2" customWidth="1"/>
    <col min="13315" max="13315" width="7.21875" style="2" customWidth="1"/>
    <col min="13316" max="13316" width="31.5546875" style="2" customWidth="1"/>
    <col min="13317" max="13317" width="11.6640625" style="2" customWidth="1"/>
    <col min="13318" max="13318" width="8.6640625" style="2" customWidth="1"/>
    <col min="13319" max="13319" width="8.77734375" style="2" customWidth="1"/>
    <col min="13320" max="13327" width="7.88671875" style="2" customWidth="1"/>
    <col min="13328" max="13328" width="8.33203125" style="2" customWidth="1"/>
    <col min="13329" max="13331" width="7.88671875" style="2" customWidth="1"/>
    <col min="13332" max="13332" width="5.88671875" style="2" customWidth="1"/>
    <col min="13333" max="13333" width="6" style="2" customWidth="1"/>
    <col min="13334" max="13334" width="6.109375" style="2" customWidth="1"/>
    <col min="13335" max="13567" width="5.109375" style="2"/>
    <col min="13568" max="13570" width="5.33203125" style="2" customWidth="1"/>
    <col min="13571" max="13571" width="7.21875" style="2" customWidth="1"/>
    <col min="13572" max="13572" width="31.5546875" style="2" customWidth="1"/>
    <col min="13573" max="13573" width="11.6640625" style="2" customWidth="1"/>
    <col min="13574" max="13574" width="8.6640625" style="2" customWidth="1"/>
    <col min="13575" max="13575" width="8.77734375" style="2" customWidth="1"/>
    <col min="13576" max="13583" width="7.88671875" style="2" customWidth="1"/>
    <col min="13584" max="13584" width="8.33203125" style="2" customWidth="1"/>
    <col min="13585" max="13587" width="7.88671875" style="2" customWidth="1"/>
    <col min="13588" max="13588" width="5.88671875" style="2" customWidth="1"/>
    <col min="13589" max="13589" width="6" style="2" customWidth="1"/>
    <col min="13590" max="13590" width="6.109375" style="2" customWidth="1"/>
    <col min="13591" max="13823" width="5.109375" style="2"/>
    <col min="13824" max="13826" width="5.33203125" style="2" customWidth="1"/>
    <col min="13827" max="13827" width="7.21875" style="2" customWidth="1"/>
    <col min="13828" max="13828" width="31.5546875" style="2" customWidth="1"/>
    <col min="13829" max="13829" width="11.6640625" style="2" customWidth="1"/>
    <col min="13830" max="13830" width="8.6640625" style="2" customWidth="1"/>
    <col min="13831" max="13831" width="8.77734375" style="2" customWidth="1"/>
    <col min="13832" max="13839" width="7.88671875" style="2" customWidth="1"/>
    <col min="13840" max="13840" width="8.33203125" style="2" customWidth="1"/>
    <col min="13841" max="13843" width="7.88671875" style="2" customWidth="1"/>
    <col min="13844" max="13844" width="5.88671875" style="2" customWidth="1"/>
    <col min="13845" max="13845" width="6" style="2" customWidth="1"/>
    <col min="13846" max="13846" width="6.109375" style="2" customWidth="1"/>
    <col min="13847" max="14079" width="5.109375" style="2"/>
    <col min="14080" max="14082" width="5.33203125" style="2" customWidth="1"/>
    <col min="14083" max="14083" width="7.21875" style="2" customWidth="1"/>
    <col min="14084" max="14084" width="31.5546875" style="2" customWidth="1"/>
    <col min="14085" max="14085" width="11.6640625" style="2" customWidth="1"/>
    <col min="14086" max="14086" width="8.6640625" style="2" customWidth="1"/>
    <col min="14087" max="14087" width="8.77734375" style="2" customWidth="1"/>
    <col min="14088" max="14095" width="7.88671875" style="2" customWidth="1"/>
    <col min="14096" max="14096" width="8.33203125" style="2" customWidth="1"/>
    <col min="14097" max="14099" width="7.88671875" style="2" customWidth="1"/>
    <col min="14100" max="14100" width="5.88671875" style="2" customWidth="1"/>
    <col min="14101" max="14101" width="6" style="2" customWidth="1"/>
    <col min="14102" max="14102" width="6.109375" style="2" customWidth="1"/>
    <col min="14103" max="14335" width="5.109375" style="2"/>
    <col min="14336" max="14338" width="5.33203125" style="2" customWidth="1"/>
    <col min="14339" max="14339" width="7.21875" style="2" customWidth="1"/>
    <col min="14340" max="14340" width="31.5546875" style="2" customWidth="1"/>
    <col min="14341" max="14341" width="11.6640625" style="2" customWidth="1"/>
    <col min="14342" max="14342" width="8.6640625" style="2" customWidth="1"/>
    <col min="14343" max="14343" width="8.77734375" style="2" customWidth="1"/>
    <col min="14344" max="14351" width="7.88671875" style="2" customWidth="1"/>
    <col min="14352" max="14352" width="8.33203125" style="2" customWidth="1"/>
    <col min="14353" max="14355" width="7.88671875" style="2" customWidth="1"/>
    <col min="14356" max="14356" width="5.88671875" style="2" customWidth="1"/>
    <col min="14357" max="14357" width="6" style="2" customWidth="1"/>
    <col min="14358" max="14358" width="6.109375" style="2" customWidth="1"/>
    <col min="14359" max="14591" width="5.109375" style="2"/>
    <col min="14592" max="14594" width="5.33203125" style="2" customWidth="1"/>
    <col min="14595" max="14595" width="7.21875" style="2" customWidth="1"/>
    <col min="14596" max="14596" width="31.5546875" style="2" customWidth="1"/>
    <col min="14597" max="14597" width="11.6640625" style="2" customWidth="1"/>
    <col min="14598" max="14598" width="8.6640625" style="2" customWidth="1"/>
    <col min="14599" max="14599" width="8.77734375" style="2" customWidth="1"/>
    <col min="14600" max="14607" width="7.88671875" style="2" customWidth="1"/>
    <col min="14608" max="14608" width="8.33203125" style="2" customWidth="1"/>
    <col min="14609" max="14611" width="7.88671875" style="2" customWidth="1"/>
    <col min="14612" max="14612" width="5.88671875" style="2" customWidth="1"/>
    <col min="14613" max="14613" width="6" style="2" customWidth="1"/>
    <col min="14614" max="14614" width="6.109375" style="2" customWidth="1"/>
    <col min="14615" max="14847" width="5.109375" style="2"/>
    <col min="14848" max="14850" width="5.33203125" style="2" customWidth="1"/>
    <col min="14851" max="14851" width="7.21875" style="2" customWidth="1"/>
    <col min="14852" max="14852" width="31.5546875" style="2" customWidth="1"/>
    <col min="14853" max="14853" width="11.6640625" style="2" customWidth="1"/>
    <col min="14854" max="14854" width="8.6640625" style="2" customWidth="1"/>
    <col min="14855" max="14855" width="8.77734375" style="2" customWidth="1"/>
    <col min="14856" max="14863" width="7.88671875" style="2" customWidth="1"/>
    <col min="14864" max="14864" width="8.33203125" style="2" customWidth="1"/>
    <col min="14865" max="14867" width="7.88671875" style="2" customWidth="1"/>
    <col min="14868" max="14868" width="5.88671875" style="2" customWidth="1"/>
    <col min="14869" max="14869" width="6" style="2" customWidth="1"/>
    <col min="14870" max="14870" width="6.109375" style="2" customWidth="1"/>
    <col min="14871" max="15103" width="5.109375" style="2"/>
    <col min="15104" max="15106" width="5.33203125" style="2" customWidth="1"/>
    <col min="15107" max="15107" width="7.21875" style="2" customWidth="1"/>
    <col min="15108" max="15108" width="31.5546875" style="2" customWidth="1"/>
    <col min="15109" max="15109" width="11.6640625" style="2" customWidth="1"/>
    <col min="15110" max="15110" width="8.6640625" style="2" customWidth="1"/>
    <col min="15111" max="15111" width="8.77734375" style="2" customWidth="1"/>
    <col min="15112" max="15119" width="7.88671875" style="2" customWidth="1"/>
    <col min="15120" max="15120" width="8.33203125" style="2" customWidth="1"/>
    <col min="15121" max="15123" width="7.88671875" style="2" customWidth="1"/>
    <col min="15124" max="15124" width="5.88671875" style="2" customWidth="1"/>
    <col min="15125" max="15125" width="6" style="2" customWidth="1"/>
    <col min="15126" max="15126" width="6.109375" style="2" customWidth="1"/>
    <col min="15127" max="15359" width="5.109375" style="2"/>
    <col min="15360" max="15362" width="5.33203125" style="2" customWidth="1"/>
    <col min="15363" max="15363" width="7.21875" style="2" customWidth="1"/>
    <col min="15364" max="15364" width="31.5546875" style="2" customWidth="1"/>
    <col min="15365" max="15365" width="11.6640625" style="2" customWidth="1"/>
    <col min="15366" max="15366" width="8.6640625" style="2" customWidth="1"/>
    <col min="15367" max="15367" width="8.77734375" style="2" customWidth="1"/>
    <col min="15368" max="15375" width="7.88671875" style="2" customWidth="1"/>
    <col min="15376" max="15376" width="8.33203125" style="2" customWidth="1"/>
    <col min="15377" max="15379" width="7.88671875" style="2" customWidth="1"/>
    <col min="15380" max="15380" width="5.88671875" style="2" customWidth="1"/>
    <col min="15381" max="15381" width="6" style="2" customWidth="1"/>
    <col min="15382" max="15382" width="6.109375" style="2" customWidth="1"/>
    <col min="15383" max="15615" width="5.109375" style="2"/>
    <col min="15616" max="15618" width="5.33203125" style="2" customWidth="1"/>
    <col min="15619" max="15619" width="7.21875" style="2" customWidth="1"/>
    <col min="15620" max="15620" width="31.5546875" style="2" customWidth="1"/>
    <col min="15621" max="15621" width="11.6640625" style="2" customWidth="1"/>
    <col min="15622" max="15622" width="8.6640625" style="2" customWidth="1"/>
    <col min="15623" max="15623" width="8.77734375" style="2" customWidth="1"/>
    <col min="15624" max="15631" width="7.88671875" style="2" customWidth="1"/>
    <col min="15632" max="15632" width="8.33203125" style="2" customWidth="1"/>
    <col min="15633" max="15635" width="7.88671875" style="2" customWidth="1"/>
    <col min="15636" max="15636" width="5.88671875" style="2" customWidth="1"/>
    <col min="15637" max="15637" width="6" style="2" customWidth="1"/>
    <col min="15638" max="15638" width="6.109375" style="2" customWidth="1"/>
    <col min="15639" max="15871" width="5.109375" style="2"/>
    <col min="15872" max="15874" width="5.33203125" style="2" customWidth="1"/>
    <col min="15875" max="15875" width="7.21875" style="2" customWidth="1"/>
    <col min="15876" max="15876" width="31.5546875" style="2" customWidth="1"/>
    <col min="15877" max="15877" width="11.6640625" style="2" customWidth="1"/>
    <col min="15878" max="15878" width="8.6640625" style="2" customWidth="1"/>
    <col min="15879" max="15879" width="8.77734375" style="2" customWidth="1"/>
    <col min="15880" max="15887" width="7.88671875" style="2" customWidth="1"/>
    <col min="15888" max="15888" width="8.33203125" style="2" customWidth="1"/>
    <col min="15889" max="15891" width="7.88671875" style="2" customWidth="1"/>
    <col min="15892" max="15892" width="5.88671875" style="2" customWidth="1"/>
    <col min="15893" max="15893" width="6" style="2" customWidth="1"/>
    <col min="15894" max="15894" width="6.109375" style="2" customWidth="1"/>
    <col min="15895" max="16127" width="5.109375" style="2"/>
    <col min="16128" max="16130" width="5.33203125" style="2" customWidth="1"/>
    <col min="16131" max="16131" width="7.21875" style="2" customWidth="1"/>
    <col min="16132" max="16132" width="31.5546875" style="2" customWidth="1"/>
    <col min="16133" max="16133" width="11.6640625" style="2" customWidth="1"/>
    <col min="16134" max="16134" width="8.6640625" style="2" customWidth="1"/>
    <col min="16135" max="16135" width="8.77734375" style="2" customWidth="1"/>
    <col min="16136" max="16143" width="7.88671875" style="2" customWidth="1"/>
    <col min="16144" max="16144" width="8.33203125" style="2" customWidth="1"/>
    <col min="16145" max="16147" width="7.88671875" style="2" customWidth="1"/>
    <col min="16148" max="16148" width="5.88671875" style="2" customWidth="1"/>
    <col min="16149" max="16149" width="6" style="2" customWidth="1"/>
    <col min="16150" max="16150" width="6.109375" style="2" customWidth="1"/>
    <col min="16151" max="16383" width="5.109375" style="2"/>
  </cols>
  <sheetData>
    <row r="1" spans="1:253" ht="24.75" customHeight="1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22"/>
      <c r="S1" s="22"/>
      <c r="V1" s="25" t="s">
        <v>208</v>
      </c>
    </row>
    <row r="2" spans="1:253" ht="24.75" customHeight="1" x14ac:dyDescent="0.25">
      <c r="A2" s="340" t="s">
        <v>209</v>
      </c>
      <c r="B2" s="340"/>
      <c r="C2" s="340"/>
      <c r="D2" s="340"/>
      <c r="E2" s="340"/>
      <c r="F2" s="340"/>
      <c r="G2" s="340"/>
      <c r="H2" s="340"/>
      <c r="I2" s="340"/>
      <c r="J2" s="340"/>
      <c r="K2" s="340"/>
      <c r="L2" s="340"/>
      <c r="M2" s="340"/>
      <c r="N2" s="340"/>
      <c r="O2" s="340"/>
      <c r="P2" s="340"/>
      <c r="Q2" s="340"/>
      <c r="R2" s="340"/>
      <c r="S2" s="340"/>
      <c r="T2" s="340"/>
      <c r="U2" s="340"/>
      <c r="V2" s="340"/>
    </row>
    <row r="3" spans="1:253" ht="24.75" customHeight="1" x14ac:dyDescent="0.25">
      <c r="A3" s="104" t="s">
        <v>165</v>
      </c>
      <c r="B3" s="4"/>
      <c r="C3" s="4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26"/>
      <c r="S3" s="26"/>
      <c r="T3" s="27"/>
      <c r="U3" s="27"/>
      <c r="V3" s="1" t="s">
        <v>74</v>
      </c>
    </row>
    <row r="4" spans="1:253" ht="24.75" customHeight="1" x14ac:dyDescent="0.25">
      <c r="A4" s="5" t="s">
        <v>133</v>
      </c>
      <c r="B4" s="5"/>
      <c r="C4" s="5"/>
      <c r="D4" s="352" t="s">
        <v>134</v>
      </c>
      <c r="E4" s="336" t="s">
        <v>210</v>
      </c>
      <c r="F4" s="5" t="s">
        <v>135</v>
      </c>
      <c r="G4" s="5"/>
      <c r="H4" s="5"/>
      <c r="I4" s="23"/>
      <c r="J4" s="323" t="s">
        <v>136</v>
      </c>
      <c r="K4" s="323"/>
      <c r="L4" s="323"/>
      <c r="M4" s="323"/>
      <c r="N4" s="323"/>
      <c r="O4" s="323"/>
      <c r="P4" s="323"/>
      <c r="Q4" s="323"/>
      <c r="R4" s="323"/>
      <c r="S4" s="323"/>
      <c r="T4" s="341" t="s">
        <v>211</v>
      </c>
      <c r="U4" s="329" t="s">
        <v>138</v>
      </c>
      <c r="V4" s="328" t="s">
        <v>139</v>
      </c>
    </row>
    <row r="5" spans="1:253" ht="24.75" customHeight="1" x14ac:dyDescent="0.25">
      <c r="A5" s="323" t="s">
        <v>141</v>
      </c>
      <c r="B5" s="329" t="s">
        <v>142</v>
      </c>
      <c r="C5" s="329" t="s">
        <v>143</v>
      </c>
      <c r="D5" s="352"/>
      <c r="E5" s="336"/>
      <c r="F5" s="336" t="s">
        <v>92</v>
      </c>
      <c r="G5" s="336" t="s">
        <v>144</v>
      </c>
      <c r="H5" s="336" t="s">
        <v>145</v>
      </c>
      <c r="I5" s="329" t="s">
        <v>146</v>
      </c>
      <c r="J5" s="353" t="s">
        <v>92</v>
      </c>
      <c r="K5" s="354" t="s">
        <v>147</v>
      </c>
      <c r="L5" s="356" t="s">
        <v>148</v>
      </c>
      <c r="M5" s="358" t="s">
        <v>149</v>
      </c>
      <c r="N5" s="356" t="s">
        <v>150</v>
      </c>
      <c r="O5" s="353" t="s">
        <v>151</v>
      </c>
      <c r="P5" s="353" t="s">
        <v>152</v>
      </c>
      <c r="Q5" s="337" t="s">
        <v>153</v>
      </c>
      <c r="R5" s="337" t="s">
        <v>154</v>
      </c>
      <c r="S5" s="337" t="s">
        <v>155</v>
      </c>
      <c r="T5" s="329"/>
      <c r="U5" s="329"/>
      <c r="V5" s="328"/>
    </row>
    <row r="6" spans="1:253" ht="30.75" customHeight="1" x14ac:dyDescent="0.25">
      <c r="A6" s="323"/>
      <c r="B6" s="329"/>
      <c r="C6" s="329"/>
      <c r="D6" s="352"/>
      <c r="E6" s="336"/>
      <c r="F6" s="336"/>
      <c r="G6" s="336"/>
      <c r="H6" s="336"/>
      <c r="I6" s="329"/>
      <c r="J6" s="336"/>
      <c r="K6" s="355"/>
      <c r="L6" s="357"/>
      <c r="M6" s="359"/>
      <c r="N6" s="357"/>
      <c r="O6" s="336"/>
      <c r="P6" s="336"/>
      <c r="Q6" s="329"/>
      <c r="R6" s="329"/>
      <c r="S6" s="329"/>
      <c r="T6" s="329"/>
      <c r="U6" s="329"/>
      <c r="V6" s="328"/>
    </row>
    <row r="7" spans="1:253" ht="24.75" customHeight="1" x14ac:dyDescent="0.25">
      <c r="A7" s="7" t="s">
        <v>91</v>
      </c>
      <c r="B7" s="7" t="s">
        <v>91</v>
      </c>
      <c r="C7" s="7" t="s">
        <v>91</v>
      </c>
      <c r="D7" s="51" t="s">
        <v>91</v>
      </c>
      <c r="E7" s="51">
        <v>1</v>
      </c>
      <c r="F7" s="51">
        <v>1</v>
      </c>
      <c r="G7" s="51">
        <v>2</v>
      </c>
      <c r="H7" s="24">
        <v>3</v>
      </c>
      <c r="I7" s="51">
        <v>4</v>
      </c>
      <c r="J7" s="51">
        <v>5</v>
      </c>
      <c r="K7" s="51">
        <v>6</v>
      </c>
      <c r="L7" s="7">
        <v>7</v>
      </c>
      <c r="M7" s="7">
        <v>8</v>
      </c>
      <c r="N7" s="7">
        <v>9</v>
      </c>
      <c r="O7" s="51">
        <v>10</v>
      </c>
      <c r="P7" s="24">
        <v>11</v>
      </c>
      <c r="Q7" s="51">
        <v>12</v>
      </c>
      <c r="R7" s="7">
        <v>13</v>
      </c>
      <c r="S7" s="7">
        <v>14</v>
      </c>
      <c r="T7" s="7">
        <v>15</v>
      </c>
      <c r="U7" s="7">
        <v>16</v>
      </c>
      <c r="V7" s="7">
        <v>17</v>
      </c>
    </row>
    <row r="8" spans="1:253" s="90" customFormat="1" ht="33" customHeight="1" x14ac:dyDescent="0.25">
      <c r="A8" s="11"/>
      <c r="B8" s="11"/>
      <c r="C8" s="11"/>
      <c r="D8" s="40" t="s">
        <v>92</v>
      </c>
      <c r="E8" s="37">
        <v>1354.32</v>
      </c>
      <c r="F8" s="37">
        <f t="shared" ref="F8:I8" si="0">F9+F16+F21+F24</f>
        <v>1354.32</v>
      </c>
      <c r="G8" s="37">
        <f t="shared" si="0"/>
        <v>1119.01</v>
      </c>
      <c r="H8" s="37">
        <f t="shared" si="0"/>
        <v>157.58000000000001</v>
      </c>
      <c r="I8" s="37">
        <f t="shared" si="0"/>
        <v>77.73</v>
      </c>
      <c r="J8" s="37"/>
      <c r="K8" s="37"/>
      <c r="L8" s="37"/>
      <c r="M8" s="37"/>
      <c r="N8" s="52">
        <v>0</v>
      </c>
      <c r="O8" s="171">
        <f t="shared" ref="O8:V8" si="1">SUM(O11:O20)</f>
        <v>0</v>
      </c>
      <c r="P8" s="171">
        <f t="shared" si="1"/>
        <v>0</v>
      </c>
      <c r="Q8" s="171">
        <f t="shared" si="1"/>
        <v>0</v>
      </c>
      <c r="R8" s="52">
        <f t="shared" si="1"/>
        <v>0</v>
      </c>
      <c r="S8" s="52">
        <f t="shared" si="1"/>
        <v>0</v>
      </c>
      <c r="T8" s="52">
        <f t="shared" si="1"/>
        <v>0</v>
      </c>
      <c r="U8" s="52">
        <f t="shared" si="1"/>
        <v>0</v>
      </c>
      <c r="V8" s="37">
        <f t="shared" si="1"/>
        <v>0</v>
      </c>
      <c r="W8" s="71"/>
      <c r="X8" s="71"/>
      <c r="Y8" s="71"/>
      <c r="Z8" s="71"/>
      <c r="AA8" s="71"/>
      <c r="AB8" s="71"/>
      <c r="AC8" s="71"/>
      <c r="AD8" s="71"/>
      <c r="AE8" s="71"/>
      <c r="AF8" s="71"/>
      <c r="AG8" s="71"/>
      <c r="AH8" s="71"/>
      <c r="AI8" s="71"/>
      <c r="AJ8" s="71"/>
      <c r="AK8" s="71"/>
      <c r="AL8" s="71"/>
      <c r="AM8" s="71"/>
      <c r="AN8" s="71"/>
      <c r="AO8" s="71"/>
      <c r="AP8" s="71"/>
      <c r="AQ8" s="71"/>
      <c r="AR8" s="71"/>
      <c r="AS8" s="71"/>
      <c r="AT8" s="71"/>
      <c r="AU8" s="71"/>
      <c r="AV8" s="71"/>
      <c r="AW8" s="71"/>
      <c r="AX8" s="71"/>
      <c r="AY8" s="71"/>
      <c r="AZ8" s="71"/>
      <c r="BA8" s="71"/>
      <c r="BB8" s="71"/>
      <c r="BC8" s="71"/>
      <c r="BD8" s="71"/>
      <c r="BE8" s="71"/>
      <c r="BF8" s="71"/>
      <c r="BG8" s="71"/>
      <c r="BH8" s="71"/>
      <c r="BI8" s="71"/>
      <c r="BJ8" s="71"/>
      <c r="BK8" s="71"/>
      <c r="BL8" s="71"/>
      <c r="BM8" s="71"/>
      <c r="BN8" s="71"/>
      <c r="BO8" s="71"/>
      <c r="BP8" s="71"/>
      <c r="BQ8" s="71"/>
      <c r="BR8" s="71"/>
      <c r="BS8" s="71"/>
      <c r="BT8" s="71"/>
      <c r="BU8" s="71"/>
      <c r="BV8" s="71"/>
      <c r="BW8" s="71"/>
      <c r="BX8" s="71"/>
      <c r="BY8" s="71"/>
      <c r="BZ8" s="71"/>
      <c r="CA8" s="71"/>
      <c r="CB8" s="71"/>
      <c r="CC8" s="71"/>
      <c r="CD8" s="71"/>
      <c r="CE8" s="71"/>
      <c r="CF8" s="71"/>
      <c r="CG8" s="71"/>
      <c r="CH8" s="71"/>
      <c r="CI8" s="71"/>
      <c r="CJ8" s="71"/>
      <c r="CK8" s="71"/>
      <c r="CL8" s="71"/>
      <c r="CM8" s="71"/>
      <c r="CN8" s="71"/>
      <c r="CO8" s="71"/>
      <c r="CP8" s="71"/>
      <c r="CQ8" s="71"/>
      <c r="CR8" s="71"/>
      <c r="CS8" s="71"/>
      <c r="CT8" s="71"/>
      <c r="CU8" s="71"/>
      <c r="CV8" s="71"/>
      <c r="CW8" s="71"/>
      <c r="CX8" s="71"/>
      <c r="CY8" s="71"/>
      <c r="CZ8" s="71"/>
      <c r="DA8" s="71"/>
      <c r="DB8" s="71"/>
      <c r="DC8" s="71"/>
      <c r="DD8" s="71"/>
      <c r="DE8" s="71"/>
      <c r="DF8" s="71"/>
      <c r="DG8" s="71"/>
      <c r="DH8" s="71"/>
      <c r="DI8" s="71"/>
      <c r="DJ8" s="71"/>
      <c r="DK8" s="71"/>
      <c r="DL8" s="71"/>
      <c r="DM8" s="71"/>
      <c r="DN8" s="71"/>
      <c r="DO8" s="71"/>
      <c r="DP8" s="71"/>
      <c r="DQ8" s="71"/>
      <c r="DR8" s="71"/>
      <c r="DS8" s="71"/>
      <c r="DT8" s="71"/>
      <c r="DU8" s="71"/>
      <c r="DV8" s="71"/>
      <c r="DW8" s="71"/>
      <c r="DX8" s="71"/>
      <c r="DY8" s="71"/>
      <c r="DZ8" s="71"/>
      <c r="EA8" s="71"/>
      <c r="EB8" s="71"/>
      <c r="EC8" s="71"/>
      <c r="ED8" s="71"/>
      <c r="EE8" s="71"/>
      <c r="EF8" s="71"/>
      <c r="EG8" s="71"/>
      <c r="EH8" s="71"/>
      <c r="EI8" s="71"/>
      <c r="EJ8" s="71"/>
      <c r="EK8" s="71"/>
      <c r="EL8" s="71"/>
      <c r="EM8" s="71"/>
      <c r="EN8" s="71"/>
      <c r="EO8" s="71"/>
      <c r="EP8" s="71"/>
      <c r="EQ8" s="71"/>
      <c r="ER8" s="71"/>
      <c r="ES8" s="71"/>
      <c r="ET8" s="71"/>
      <c r="EU8" s="71"/>
      <c r="EV8" s="71"/>
      <c r="EW8" s="71"/>
      <c r="EX8" s="71"/>
      <c r="EY8" s="71"/>
      <c r="EZ8" s="71"/>
      <c r="FA8" s="71"/>
      <c r="FB8" s="71"/>
      <c r="FC8" s="71"/>
      <c r="FD8" s="71"/>
      <c r="FE8" s="71"/>
      <c r="FF8" s="71"/>
      <c r="FG8" s="71"/>
      <c r="FH8" s="71"/>
      <c r="FI8" s="71"/>
      <c r="FJ8" s="71"/>
      <c r="FK8" s="71"/>
      <c r="FL8" s="71"/>
      <c r="FM8" s="71"/>
      <c r="FN8" s="71"/>
      <c r="FO8" s="71"/>
      <c r="FP8" s="71"/>
      <c r="FQ8" s="71"/>
      <c r="FR8" s="71"/>
      <c r="FS8" s="71"/>
      <c r="FT8" s="71"/>
      <c r="FU8" s="71"/>
      <c r="FV8" s="71"/>
      <c r="FW8" s="71"/>
      <c r="FX8" s="71"/>
      <c r="FY8" s="71"/>
      <c r="FZ8" s="71"/>
      <c r="GA8" s="71"/>
      <c r="GB8" s="71"/>
      <c r="GC8" s="71"/>
      <c r="GD8" s="71"/>
      <c r="GE8" s="71"/>
      <c r="GF8" s="71"/>
      <c r="GG8" s="71"/>
      <c r="GH8" s="71"/>
      <c r="GI8" s="71"/>
      <c r="GJ8" s="71"/>
      <c r="GK8" s="71"/>
      <c r="GL8" s="71"/>
      <c r="GM8" s="71"/>
      <c r="GN8" s="71"/>
      <c r="GO8" s="71"/>
      <c r="GP8" s="71"/>
      <c r="GQ8" s="71"/>
      <c r="GR8" s="71"/>
      <c r="GS8" s="71"/>
      <c r="GT8" s="71"/>
      <c r="GU8" s="71"/>
      <c r="GV8" s="71"/>
      <c r="GW8" s="71"/>
      <c r="GX8" s="71"/>
      <c r="GY8" s="71"/>
      <c r="GZ8" s="71"/>
      <c r="HA8" s="71"/>
      <c r="HB8" s="71"/>
      <c r="HC8" s="71"/>
      <c r="HD8" s="71"/>
      <c r="HE8" s="71"/>
      <c r="HF8" s="71"/>
      <c r="HG8" s="71"/>
      <c r="HH8" s="71"/>
      <c r="HI8" s="71"/>
      <c r="HJ8" s="71"/>
      <c r="HK8" s="71"/>
      <c r="HL8" s="71"/>
      <c r="HM8" s="71"/>
      <c r="HN8" s="71"/>
      <c r="HO8" s="71"/>
      <c r="HP8" s="71"/>
      <c r="HQ8" s="71"/>
      <c r="HR8" s="71"/>
      <c r="HS8" s="71"/>
      <c r="HT8" s="71"/>
      <c r="HU8" s="71"/>
      <c r="HV8" s="71"/>
      <c r="HW8" s="71"/>
      <c r="HX8" s="71"/>
      <c r="HY8" s="71"/>
      <c r="HZ8" s="71"/>
      <c r="IA8" s="71"/>
      <c r="IB8" s="71"/>
      <c r="IC8" s="71"/>
      <c r="ID8" s="71"/>
      <c r="IE8" s="71"/>
      <c r="IF8" s="71"/>
      <c r="IG8" s="71"/>
      <c r="IH8" s="71"/>
      <c r="II8" s="71"/>
      <c r="IJ8" s="71"/>
      <c r="IK8" s="71"/>
      <c r="IL8" s="71"/>
      <c r="IM8" s="71"/>
      <c r="IN8" s="71"/>
      <c r="IO8" s="71"/>
      <c r="IP8" s="71"/>
      <c r="IQ8" s="71"/>
      <c r="IR8" s="71"/>
      <c r="IS8" s="71"/>
    </row>
    <row r="9" spans="1:253" s="90" customFormat="1" ht="33" customHeight="1" x14ac:dyDescent="0.25">
      <c r="A9" s="177" t="s">
        <v>351</v>
      </c>
      <c r="B9" s="39"/>
      <c r="C9" s="40"/>
      <c r="D9" s="42" t="s">
        <v>212</v>
      </c>
      <c r="E9" s="37">
        <v>546.83000000000004</v>
      </c>
      <c r="F9" s="37">
        <v>546.83000000000004</v>
      </c>
      <c r="G9" s="37">
        <v>360.35</v>
      </c>
      <c r="H9" s="37">
        <v>149.13999999999999</v>
      </c>
      <c r="I9" s="37">
        <v>37.340000000000003</v>
      </c>
      <c r="J9" s="37"/>
      <c r="K9" s="37"/>
      <c r="L9" s="37"/>
      <c r="M9" s="37"/>
      <c r="N9" s="92"/>
      <c r="O9" s="171"/>
      <c r="P9" s="171"/>
      <c r="Q9" s="171"/>
      <c r="R9" s="92"/>
      <c r="S9" s="92"/>
      <c r="T9" s="92"/>
      <c r="U9" s="92"/>
      <c r="V9" s="37"/>
      <c r="W9" s="71"/>
      <c r="X9" s="71"/>
      <c r="Y9" s="71"/>
      <c r="Z9" s="71"/>
      <c r="AA9" s="71"/>
      <c r="AB9" s="71"/>
      <c r="AC9" s="71"/>
      <c r="AD9" s="71"/>
      <c r="AE9" s="71"/>
      <c r="AF9" s="71"/>
      <c r="AG9" s="71"/>
      <c r="AH9" s="71"/>
      <c r="AI9" s="71"/>
      <c r="AJ9" s="71"/>
      <c r="AK9" s="71"/>
      <c r="AL9" s="71"/>
      <c r="AM9" s="71"/>
      <c r="AN9" s="71"/>
      <c r="AO9" s="71"/>
      <c r="AP9" s="71"/>
      <c r="AQ9" s="71"/>
      <c r="AR9" s="71"/>
      <c r="AS9" s="71"/>
      <c r="AT9" s="71"/>
      <c r="AU9" s="71"/>
      <c r="AV9" s="71"/>
      <c r="AW9" s="71"/>
      <c r="AX9" s="71"/>
      <c r="AY9" s="71"/>
      <c r="AZ9" s="71"/>
      <c r="BA9" s="71"/>
      <c r="BB9" s="71"/>
      <c r="BC9" s="71"/>
      <c r="BD9" s="71"/>
      <c r="BE9" s="71"/>
      <c r="BF9" s="71"/>
      <c r="BG9" s="71"/>
      <c r="BH9" s="71"/>
      <c r="BI9" s="71"/>
      <c r="BJ9" s="71"/>
      <c r="BK9" s="71"/>
      <c r="BL9" s="71"/>
      <c r="BM9" s="71"/>
      <c r="BN9" s="71"/>
      <c r="BO9" s="71"/>
      <c r="BP9" s="71"/>
      <c r="BQ9" s="71"/>
      <c r="BR9" s="71"/>
      <c r="BS9" s="71"/>
      <c r="BT9" s="71"/>
      <c r="BU9" s="71"/>
      <c r="BV9" s="71"/>
      <c r="BW9" s="71"/>
      <c r="BX9" s="71"/>
      <c r="BY9" s="71"/>
      <c r="BZ9" s="71"/>
      <c r="CA9" s="71"/>
      <c r="CB9" s="71"/>
      <c r="CC9" s="71"/>
      <c r="CD9" s="71"/>
      <c r="CE9" s="71"/>
      <c r="CF9" s="71"/>
      <c r="CG9" s="71"/>
      <c r="CH9" s="71"/>
      <c r="CI9" s="71"/>
      <c r="CJ9" s="71"/>
      <c r="CK9" s="71"/>
      <c r="CL9" s="71"/>
      <c r="CM9" s="71"/>
      <c r="CN9" s="71"/>
      <c r="CO9" s="71"/>
      <c r="CP9" s="71"/>
      <c r="CQ9" s="71"/>
      <c r="CR9" s="71"/>
      <c r="CS9" s="71"/>
      <c r="CT9" s="71"/>
      <c r="CU9" s="71"/>
      <c r="CV9" s="71"/>
      <c r="CW9" s="71"/>
      <c r="CX9" s="71"/>
      <c r="CY9" s="71"/>
      <c r="CZ9" s="71"/>
      <c r="DA9" s="71"/>
      <c r="DB9" s="71"/>
      <c r="DC9" s="71"/>
      <c r="DD9" s="71"/>
      <c r="DE9" s="71"/>
      <c r="DF9" s="71"/>
      <c r="DG9" s="71"/>
      <c r="DH9" s="71"/>
      <c r="DI9" s="71"/>
      <c r="DJ9" s="71"/>
      <c r="DK9" s="71"/>
      <c r="DL9" s="71"/>
      <c r="DM9" s="71"/>
      <c r="DN9" s="71"/>
      <c r="DO9" s="71"/>
      <c r="DP9" s="71"/>
      <c r="DQ9" s="71"/>
      <c r="DR9" s="71"/>
      <c r="DS9" s="71"/>
      <c r="DT9" s="71"/>
      <c r="DU9" s="71"/>
      <c r="DV9" s="71"/>
      <c r="DW9" s="71"/>
      <c r="DX9" s="71"/>
      <c r="DY9" s="71"/>
      <c r="DZ9" s="71"/>
      <c r="EA9" s="71"/>
      <c r="EB9" s="71"/>
      <c r="EC9" s="71"/>
      <c r="ED9" s="71"/>
      <c r="EE9" s="71"/>
      <c r="EF9" s="71"/>
      <c r="EG9" s="71"/>
      <c r="EH9" s="71"/>
      <c r="EI9" s="71"/>
      <c r="EJ9" s="71"/>
      <c r="EK9" s="71"/>
      <c r="EL9" s="71"/>
      <c r="EM9" s="71"/>
      <c r="EN9" s="71"/>
      <c r="EO9" s="71"/>
      <c r="EP9" s="71"/>
      <c r="EQ9" s="71"/>
      <c r="ER9" s="71"/>
      <c r="ES9" s="71"/>
      <c r="ET9" s="71"/>
      <c r="EU9" s="71"/>
      <c r="EV9" s="71"/>
      <c r="EW9" s="71"/>
      <c r="EX9" s="71"/>
      <c r="EY9" s="71"/>
      <c r="EZ9" s="71"/>
      <c r="FA9" s="71"/>
      <c r="FB9" s="71"/>
      <c r="FC9" s="71"/>
      <c r="FD9" s="71"/>
      <c r="FE9" s="71"/>
      <c r="FF9" s="71"/>
      <c r="FG9" s="71"/>
      <c r="FH9" s="71"/>
      <c r="FI9" s="71"/>
      <c r="FJ9" s="71"/>
      <c r="FK9" s="71"/>
      <c r="FL9" s="71"/>
      <c r="FM9" s="71"/>
      <c r="FN9" s="71"/>
      <c r="FO9" s="71"/>
      <c r="FP9" s="71"/>
      <c r="FQ9" s="71"/>
      <c r="FR9" s="71"/>
      <c r="FS9" s="71"/>
      <c r="FT9" s="71"/>
      <c r="FU9" s="71"/>
      <c r="FV9" s="71"/>
      <c r="FW9" s="71"/>
      <c r="FX9" s="71"/>
      <c r="FY9" s="71"/>
      <c r="FZ9" s="71"/>
      <c r="GA9" s="71"/>
      <c r="GB9" s="71"/>
      <c r="GC9" s="71"/>
      <c r="GD9" s="71"/>
      <c r="GE9" s="71"/>
      <c r="GF9" s="71"/>
      <c r="GG9" s="71"/>
      <c r="GH9" s="71"/>
      <c r="GI9" s="71"/>
      <c r="GJ9" s="71"/>
      <c r="GK9" s="71"/>
      <c r="GL9" s="71"/>
      <c r="GM9" s="71"/>
      <c r="GN9" s="71"/>
      <c r="GO9" s="71"/>
      <c r="GP9" s="71"/>
      <c r="GQ9" s="71"/>
      <c r="GR9" s="71"/>
      <c r="GS9" s="71"/>
      <c r="GT9" s="71"/>
      <c r="GU9" s="71"/>
      <c r="GV9" s="71"/>
      <c r="GW9" s="71"/>
      <c r="GX9" s="71"/>
      <c r="GY9" s="71"/>
      <c r="GZ9" s="71"/>
      <c r="HA9" s="71"/>
      <c r="HB9" s="71"/>
      <c r="HC9" s="71"/>
      <c r="HD9" s="71"/>
      <c r="HE9" s="71"/>
      <c r="HF9" s="71"/>
      <c r="HG9" s="71"/>
      <c r="HH9" s="71"/>
      <c r="HI9" s="71"/>
      <c r="HJ9" s="71"/>
      <c r="HK9" s="71"/>
      <c r="HL9" s="71"/>
      <c r="HM9" s="71"/>
      <c r="HN9" s="71"/>
      <c r="HO9" s="71"/>
      <c r="HP9" s="71"/>
      <c r="HQ9" s="71"/>
      <c r="HR9" s="71"/>
      <c r="HS9" s="71"/>
      <c r="HT9" s="71"/>
      <c r="HU9" s="71"/>
      <c r="HV9" s="71"/>
      <c r="HW9" s="71"/>
      <c r="HX9" s="71"/>
      <c r="HY9" s="71"/>
      <c r="HZ9" s="71"/>
      <c r="IA9" s="71"/>
      <c r="IB9" s="71"/>
      <c r="IC9" s="71"/>
      <c r="ID9" s="71"/>
      <c r="IE9" s="71"/>
      <c r="IF9" s="71"/>
      <c r="IG9" s="71"/>
      <c r="IH9" s="71"/>
      <c r="II9" s="71"/>
      <c r="IJ9" s="71"/>
      <c r="IK9" s="71"/>
      <c r="IL9" s="71"/>
      <c r="IM9" s="71"/>
      <c r="IN9" s="71"/>
      <c r="IO9" s="71"/>
      <c r="IP9" s="71"/>
      <c r="IQ9" s="71"/>
      <c r="IR9" s="71"/>
      <c r="IS9" s="71"/>
    </row>
    <row r="10" spans="1:253" s="90" customFormat="1" ht="33" customHeight="1" x14ac:dyDescent="0.25">
      <c r="A10" s="39" t="s">
        <v>156</v>
      </c>
      <c r="B10" s="39" t="s">
        <v>97</v>
      </c>
      <c r="C10" s="40"/>
      <c r="D10" s="42" t="s">
        <v>213</v>
      </c>
      <c r="E10" s="37">
        <v>442.23</v>
      </c>
      <c r="F10" s="37">
        <v>442.23</v>
      </c>
      <c r="G10" s="52">
        <v>261.87</v>
      </c>
      <c r="H10" s="52">
        <v>148.02000000000001</v>
      </c>
      <c r="I10" s="52">
        <v>32.340000000000003</v>
      </c>
      <c r="J10" s="93"/>
      <c r="K10" s="93"/>
      <c r="L10" s="93"/>
      <c r="M10" s="93"/>
      <c r="N10" s="92"/>
      <c r="O10" s="171"/>
      <c r="P10" s="171"/>
      <c r="Q10" s="171"/>
      <c r="R10" s="92"/>
      <c r="S10" s="92"/>
      <c r="T10" s="92"/>
      <c r="U10" s="92"/>
      <c r="V10" s="37"/>
      <c r="W10" s="71"/>
      <c r="X10" s="71"/>
      <c r="Y10" s="71"/>
      <c r="Z10" s="71"/>
      <c r="AA10" s="71"/>
      <c r="AB10" s="71"/>
      <c r="AC10" s="71"/>
      <c r="AD10" s="71"/>
      <c r="AE10" s="71"/>
      <c r="AF10" s="71"/>
      <c r="AG10" s="71"/>
      <c r="AH10" s="71"/>
      <c r="AI10" s="71"/>
      <c r="AJ10" s="71"/>
      <c r="AK10" s="71"/>
      <c r="AL10" s="71"/>
      <c r="AM10" s="71"/>
      <c r="AN10" s="71"/>
      <c r="AO10" s="71"/>
      <c r="AP10" s="71"/>
      <c r="AQ10" s="71"/>
      <c r="AR10" s="71"/>
      <c r="AS10" s="71"/>
      <c r="AT10" s="71"/>
      <c r="AU10" s="71"/>
      <c r="AV10" s="71"/>
      <c r="AW10" s="71"/>
      <c r="AX10" s="71"/>
      <c r="AY10" s="71"/>
      <c r="AZ10" s="71"/>
      <c r="BA10" s="71"/>
      <c r="BB10" s="71"/>
      <c r="BC10" s="71"/>
      <c r="BD10" s="71"/>
      <c r="BE10" s="71"/>
      <c r="BF10" s="71"/>
      <c r="BG10" s="71"/>
      <c r="BH10" s="71"/>
      <c r="BI10" s="71"/>
      <c r="BJ10" s="71"/>
      <c r="BK10" s="71"/>
      <c r="BL10" s="71"/>
      <c r="BM10" s="71"/>
      <c r="BN10" s="71"/>
      <c r="BO10" s="71"/>
      <c r="BP10" s="71"/>
      <c r="BQ10" s="71"/>
      <c r="BR10" s="71"/>
      <c r="BS10" s="71"/>
      <c r="BT10" s="71"/>
      <c r="BU10" s="71"/>
      <c r="BV10" s="71"/>
      <c r="BW10" s="71"/>
      <c r="BX10" s="71"/>
      <c r="BY10" s="71"/>
      <c r="BZ10" s="71"/>
      <c r="CA10" s="71"/>
      <c r="CB10" s="71"/>
      <c r="CC10" s="71"/>
      <c r="CD10" s="71"/>
      <c r="CE10" s="71"/>
      <c r="CF10" s="71"/>
      <c r="CG10" s="71"/>
      <c r="CH10" s="71"/>
      <c r="CI10" s="71"/>
      <c r="CJ10" s="71"/>
      <c r="CK10" s="71"/>
      <c r="CL10" s="71"/>
      <c r="CM10" s="71"/>
      <c r="CN10" s="71"/>
      <c r="CO10" s="71"/>
      <c r="CP10" s="71"/>
      <c r="CQ10" s="71"/>
      <c r="CR10" s="71"/>
      <c r="CS10" s="71"/>
      <c r="CT10" s="71"/>
      <c r="CU10" s="71"/>
      <c r="CV10" s="71"/>
      <c r="CW10" s="71"/>
      <c r="CX10" s="71"/>
      <c r="CY10" s="71"/>
      <c r="CZ10" s="71"/>
      <c r="DA10" s="71"/>
      <c r="DB10" s="71"/>
      <c r="DC10" s="71"/>
      <c r="DD10" s="71"/>
      <c r="DE10" s="71"/>
      <c r="DF10" s="71"/>
      <c r="DG10" s="71"/>
      <c r="DH10" s="71"/>
      <c r="DI10" s="71"/>
      <c r="DJ10" s="71"/>
      <c r="DK10" s="71"/>
      <c r="DL10" s="71"/>
      <c r="DM10" s="71"/>
      <c r="DN10" s="71"/>
      <c r="DO10" s="71"/>
      <c r="DP10" s="71"/>
      <c r="DQ10" s="71"/>
      <c r="DR10" s="71"/>
      <c r="DS10" s="71"/>
      <c r="DT10" s="71"/>
      <c r="DU10" s="71"/>
      <c r="DV10" s="71"/>
      <c r="DW10" s="71"/>
      <c r="DX10" s="71"/>
      <c r="DY10" s="71"/>
      <c r="DZ10" s="71"/>
      <c r="EA10" s="71"/>
      <c r="EB10" s="71"/>
      <c r="EC10" s="71"/>
      <c r="ED10" s="71"/>
      <c r="EE10" s="71"/>
      <c r="EF10" s="71"/>
      <c r="EG10" s="71"/>
      <c r="EH10" s="71"/>
      <c r="EI10" s="71"/>
      <c r="EJ10" s="71"/>
      <c r="EK10" s="71"/>
      <c r="EL10" s="71"/>
      <c r="EM10" s="71"/>
      <c r="EN10" s="71"/>
      <c r="EO10" s="71"/>
      <c r="EP10" s="71"/>
      <c r="EQ10" s="71"/>
      <c r="ER10" s="71"/>
      <c r="ES10" s="71"/>
      <c r="ET10" s="71"/>
      <c r="EU10" s="71"/>
      <c r="EV10" s="71"/>
      <c r="EW10" s="71"/>
      <c r="EX10" s="71"/>
      <c r="EY10" s="71"/>
      <c r="EZ10" s="71"/>
      <c r="FA10" s="71"/>
      <c r="FB10" s="71"/>
      <c r="FC10" s="71"/>
      <c r="FD10" s="71"/>
      <c r="FE10" s="71"/>
      <c r="FF10" s="71"/>
      <c r="FG10" s="71"/>
      <c r="FH10" s="71"/>
      <c r="FI10" s="71"/>
      <c r="FJ10" s="71"/>
      <c r="FK10" s="71"/>
      <c r="FL10" s="71"/>
      <c r="FM10" s="71"/>
      <c r="FN10" s="71"/>
      <c r="FO10" s="71"/>
      <c r="FP10" s="71"/>
      <c r="FQ10" s="71"/>
      <c r="FR10" s="71"/>
      <c r="FS10" s="71"/>
      <c r="FT10" s="71"/>
      <c r="FU10" s="71"/>
      <c r="FV10" s="71"/>
      <c r="FW10" s="71"/>
      <c r="FX10" s="71"/>
      <c r="FY10" s="71"/>
      <c r="FZ10" s="71"/>
      <c r="GA10" s="71"/>
      <c r="GB10" s="71"/>
      <c r="GC10" s="71"/>
      <c r="GD10" s="71"/>
      <c r="GE10" s="71"/>
      <c r="GF10" s="71"/>
      <c r="GG10" s="71"/>
      <c r="GH10" s="71"/>
      <c r="GI10" s="71"/>
      <c r="GJ10" s="71"/>
      <c r="GK10" s="71"/>
      <c r="GL10" s="71"/>
      <c r="GM10" s="71"/>
      <c r="GN10" s="71"/>
      <c r="GO10" s="71"/>
      <c r="GP10" s="71"/>
      <c r="GQ10" s="71"/>
      <c r="GR10" s="71"/>
      <c r="GS10" s="71"/>
      <c r="GT10" s="71"/>
      <c r="GU10" s="71"/>
      <c r="GV10" s="71"/>
      <c r="GW10" s="71"/>
      <c r="GX10" s="71"/>
      <c r="GY10" s="71"/>
      <c r="GZ10" s="71"/>
      <c r="HA10" s="71"/>
      <c r="HB10" s="71"/>
      <c r="HC10" s="71"/>
      <c r="HD10" s="71"/>
      <c r="HE10" s="71"/>
      <c r="HF10" s="71"/>
      <c r="HG10" s="71"/>
      <c r="HH10" s="71"/>
      <c r="HI10" s="71"/>
      <c r="HJ10" s="71"/>
      <c r="HK10" s="71"/>
      <c r="HL10" s="71"/>
      <c r="HM10" s="71"/>
      <c r="HN10" s="71"/>
      <c r="HO10" s="71"/>
      <c r="HP10" s="71"/>
      <c r="HQ10" s="71"/>
      <c r="HR10" s="71"/>
      <c r="HS10" s="71"/>
      <c r="HT10" s="71"/>
      <c r="HU10" s="71"/>
      <c r="HV10" s="71"/>
      <c r="HW10" s="71"/>
      <c r="HX10" s="71"/>
      <c r="HY10" s="71"/>
      <c r="HZ10" s="71"/>
      <c r="IA10" s="71"/>
      <c r="IB10" s="71"/>
      <c r="IC10" s="71"/>
      <c r="ID10" s="71"/>
      <c r="IE10" s="71"/>
      <c r="IF10" s="71"/>
      <c r="IG10" s="71"/>
      <c r="IH10" s="71"/>
      <c r="II10" s="71"/>
      <c r="IJ10" s="71"/>
      <c r="IK10" s="71"/>
      <c r="IL10" s="71"/>
      <c r="IM10" s="71"/>
      <c r="IN10" s="71"/>
      <c r="IO10" s="71"/>
      <c r="IP10" s="71"/>
      <c r="IQ10" s="71"/>
      <c r="IR10" s="71"/>
      <c r="IS10" s="71"/>
    </row>
    <row r="11" spans="1:253" ht="33" customHeight="1" x14ac:dyDescent="0.25">
      <c r="A11" s="39" t="s">
        <v>156</v>
      </c>
      <c r="B11" s="40" t="s">
        <v>97</v>
      </c>
      <c r="C11" s="40" t="s">
        <v>93</v>
      </c>
      <c r="D11" s="42" t="s">
        <v>214</v>
      </c>
      <c r="E11" s="37">
        <v>442.23</v>
      </c>
      <c r="F11" s="37">
        <v>442.23</v>
      </c>
      <c r="G11" s="52">
        <v>261.87</v>
      </c>
      <c r="H11" s="52">
        <v>148.02000000000001</v>
      </c>
      <c r="I11" s="52">
        <v>32.340000000000003</v>
      </c>
      <c r="J11" s="93"/>
      <c r="K11" s="93"/>
      <c r="L11" s="93"/>
      <c r="M11" s="93"/>
      <c r="N11" s="93"/>
      <c r="O11" s="94"/>
      <c r="P11" s="93"/>
      <c r="Q11" s="96"/>
      <c r="R11" s="93"/>
      <c r="S11" s="93"/>
      <c r="T11" s="97"/>
      <c r="U11" s="97"/>
      <c r="V11" s="98"/>
    </row>
    <row r="12" spans="1:253" ht="33" customHeight="1" x14ac:dyDescent="0.25">
      <c r="A12" s="39" t="s">
        <v>156</v>
      </c>
      <c r="B12" s="40" t="s">
        <v>103</v>
      </c>
      <c r="C12" s="40"/>
      <c r="D12" s="42" t="s">
        <v>215</v>
      </c>
      <c r="E12" s="37">
        <v>40.869999999999997</v>
      </c>
      <c r="F12" s="37">
        <v>40.869999999999997</v>
      </c>
      <c r="G12" s="37">
        <v>40.869999999999997</v>
      </c>
      <c r="H12" s="37"/>
      <c r="I12" s="37"/>
      <c r="J12" s="93"/>
      <c r="K12" s="93"/>
      <c r="L12" s="93"/>
      <c r="M12" s="93"/>
      <c r="N12" s="93"/>
      <c r="O12" s="94"/>
      <c r="P12" s="93"/>
      <c r="Q12" s="96"/>
      <c r="R12" s="93"/>
      <c r="S12" s="93"/>
      <c r="T12" s="97"/>
      <c r="U12" s="97"/>
      <c r="V12" s="98"/>
    </row>
    <row r="13" spans="1:253" ht="33" customHeight="1" x14ac:dyDescent="0.25">
      <c r="A13" s="39" t="s">
        <v>156</v>
      </c>
      <c r="B13" s="40" t="s">
        <v>103</v>
      </c>
      <c r="C13" s="40" t="s">
        <v>157</v>
      </c>
      <c r="D13" s="42" t="s">
        <v>216</v>
      </c>
      <c r="E13" s="37">
        <v>40.869999999999997</v>
      </c>
      <c r="F13" s="37">
        <v>40.869999999999997</v>
      </c>
      <c r="G13" s="37">
        <v>40.869999999999997</v>
      </c>
      <c r="H13" s="37"/>
      <c r="I13" s="95"/>
      <c r="J13" s="93"/>
      <c r="K13" s="93"/>
      <c r="L13" s="93"/>
      <c r="M13" s="93"/>
      <c r="N13" s="93"/>
      <c r="O13" s="94"/>
      <c r="P13" s="93"/>
      <c r="Q13" s="96"/>
      <c r="R13" s="93"/>
      <c r="S13" s="93"/>
      <c r="T13" s="97"/>
      <c r="U13" s="97"/>
      <c r="V13" s="98"/>
    </row>
    <row r="14" spans="1:253" ht="33" customHeight="1" x14ac:dyDescent="0.25">
      <c r="A14" s="39" t="s">
        <v>156</v>
      </c>
      <c r="B14" s="40" t="s">
        <v>157</v>
      </c>
      <c r="C14" s="40"/>
      <c r="D14" s="42" t="s">
        <v>217</v>
      </c>
      <c r="E14" s="37">
        <v>63.73</v>
      </c>
      <c r="F14" s="37">
        <v>63.73</v>
      </c>
      <c r="G14" s="52">
        <v>57.61</v>
      </c>
      <c r="H14" s="37">
        <v>1.1200000000000001</v>
      </c>
      <c r="I14" s="95">
        <v>5</v>
      </c>
      <c r="J14" s="93"/>
      <c r="K14" s="93"/>
      <c r="L14" s="93"/>
      <c r="M14" s="93"/>
      <c r="N14" s="93"/>
      <c r="O14" s="94"/>
      <c r="P14" s="93"/>
      <c r="Q14" s="96"/>
      <c r="R14" s="93"/>
      <c r="S14" s="93"/>
      <c r="T14" s="97"/>
      <c r="U14" s="97"/>
      <c r="V14" s="98"/>
    </row>
    <row r="15" spans="1:253" ht="33" customHeight="1" x14ac:dyDescent="0.25">
      <c r="A15" s="39" t="s">
        <v>156</v>
      </c>
      <c r="B15" s="40" t="s">
        <v>157</v>
      </c>
      <c r="C15" s="40" t="s">
        <v>157</v>
      </c>
      <c r="D15" s="42" t="s">
        <v>218</v>
      </c>
      <c r="E15" s="37">
        <v>63.73</v>
      </c>
      <c r="F15" s="37">
        <v>63.73</v>
      </c>
      <c r="G15" s="52">
        <v>57.61</v>
      </c>
      <c r="H15" s="37">
        <v>1.1200000000000001</v>
      </c>
      <c r="I15" s="95">
        <v>5</v>
      </c>
      <c r="J15" s="93"/>
      <c r="K15" s="93"/>
      <c r="L15" s="93"/>
      <c r="M15" s="93"/>
      <c r="N15" s="93"/>
      <c r="O15" s="94"/>
      <c r="P15" s="93"/>
      <c r="Q15" s="96"/>
      <c r="R15" s="93"/>
      <c r="S15" s="93"/>
      <c r="T15" s="97"/>
      <c r="U15" s="97"/>
      <c r="V15" s="98"/>
    </row>
    <row r="16" spans="1:253" customFormat="1" ht="33" customHeight="1" x14ac:dyDescent="0.25">
      <c r="A16" s="39" t="s">
        <v>158</v>
      </c>
      <c r="B16" s="91"/>
      <c r="C16" s="40"/>
      <c r="D16" s="42" t="s">
        <v>219</v>
      </c>
      <c r="E16" s="37">
        <v>639.59</v>
      </c>
      <c r="F16" s="37">
        <v>639.59</v>
      </c>
      <c r="G16" s="37">
        <v>606.48</v>
      </c>
      <c r="H16" s="37">
        <v>5.83</v>
      </c>
      <c r="I16" s="37">
        <v>27.28</v>
      </c>
      <c r="J16" s="93"/>
      <c r="K16" s="93"/>
      <c r="L16" s="93"/>
      <c r="M16" s="93"/>
      <c r="N16" s="93"/>
      <c r="O16" s="94"/>
      <c r="P16" s="93"/>
      <c r="Q16" s="96"/>
      <c r="R16" s="93"/>
      <c r="S16" s="93"/>
      <c r="T16" s="97"/>
      <c r="U16" s="97"/>
      <c r="V16" s="98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</row>
    <row r="17" spans="1:253" customFormat="1" ht="33" customHeight="1" x14ac:dyDescent="0.25">
      <c r="A17" s="39" t="s">
        <v>158</v>
      </c>
      <c r="B17" s="91" t="s">
        <v>93</v>
      </c>
      <c r="C17" s="40"/>
      <c r="D17" s="42" t="s">
        <v>220</v>
      </c>
      <c r="E17" s="37">
        <v>332.46</v>
      </c>
      <c r="F17" s="37">
        <v>332.46</v>
      </c>
      <c r="G17" s="37">
        <v>299.35000000000002</v>
      </c>
      <c r="H17" s="37">
        <v>5.83</v>
      </c>
      <c r="I17" s="37">
        <v>27.28</v>
      </c>
      <c r="J17" s="93"/>
      <c r="K17" s="93"/>
      <c r="L17" s="93"/>
      <c r="M17" s="93"/>
      <c r="N17" s="93"/>
      <c r="O17" s="94"/>
      <c r="P17" s="93"/>
      <c r="Q17" s="96"/>
      <c r="R17" s="93"/>
      <c r="S17" s="93"/>
      <c r="T17" s="97"/>
      <c r="U17" s="97"/>
      <c r="V17" s="98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</row>
    <row r="18" spans="1:253" s="49" customFormat="1" ht="33" customHeight="1" x14ac:dyDescent="0.25">
      <c r="A18" s="39" t="s">
        <v>158</v>
      </c>
      <c r="B18" s="39" t="s">
        <v>93</v>
      </c>
      <c r="C18" s="40" t="s">
        <v>99</v>
      </c>
      <c r="D18" s="42" t="s">
        <v>221</v>
      </c>
      <c r="E18" s="37">
        <v>332.46</v>
      </c>
      <c r="F18" s="37">
        <v>332.46</v>
      </c>
      <c r="G18" s="37">
        <v>299.35000000000002</v>
      </c>
      <c r="H18" s="37">
        <v>5.83</v>
      </c>
      <c r="I18" s="37">
        <v>27.28</v>
      </c>
      <c r="J18" s="93"/>
      <c r="K18" s="93"/>
      <c r="L18" s="93"/>
      <c r="M18" s="93"/>
      <c r="N18" s="93"/>
      <c r="O18" s="94"/>
      <c r="P18" s="93"/>
      <c r="Q18" s="96"/>
      <c r="R18" s="93"/>
      <c r="S18" s="93"/>
      <c r="T18" s="97"/>
      <c r="U18" s="97"/>
      <c r="V18" s="98"/>
      <c r="W18" s="44"/>
      <c r="X18" s="44"/>
      <c r="Y18" s="44"/>
      <c r="Z18" s="44"/>
      <c r="AA18" s="44"/>
      <c r="AB18" s="44"/>
      <c r="AC18" s="44"/>
      <c r="AD18" s="44"/>
      <c r="AE18" s="44"/>
      <c r="AF18" s="44"/>
      <c r="AG18" s="44"/>
      <c r="AH18" s="44"/>
      <c r="AI18" s="44"/>
      <c r="AJ18" s="44"/>
      <c r="AK18" s="44"/>
      <c r="AL18" s="44"/>
      <c r="AM18" s="44"/>
      <c r="AN18" s="44"/>
      <c r="AO18" s="44"/>
      <c r="AP18" s="44"/>
      <c r="AQ18" s="44"/>
      <c r="AR18" s="44"/>
      <c r="AS18" s="44"/>
      <c r="AT18" s="44"/>
      <c r="AU18" s="44"/>
      <c r="AV18" s="44"/>
      <c r="AW18" s="44"/>
      <c r="AX18" s="44"/>
      <c r="AY18" s="44"/>
      <c r="AZ18" s="44"/>
      <c r="BA18" s="44"/>
      <c r="BB18" s="44"/>
      <c r="BC18" s="44"/>
      <c r="BD18" s="44"/>
      <c r="BE18" s="44"/>
      <c r="BF18" s="44"/>
      <c r="BG18" s="44"/>
      <c r="BH18" s="44"/>
      <c r="BI18" s="44"/>
      <c r="BJ18" s="44"/>
      <c r="BK18" s="44"/>
      <c r="BL18" s="44"/>
      <c r="BM18" s="44"/>
      <c r="BN18" s="44"/>
      <c r="BO18" s="44"/>
      <c r="BP18" s="44"/>
      <c r="BQ18" s="44"/>
      <c r="BR18" s="44"/>
      <c r="BS18" s="44"/>
      <c r="BT18" s="44"/>
      <c r="BU18" s="44"/>
      <c r="BV18" s="44"/>
      <c r="BW18" s="44"/>
      <c r="BX18" s="44"/>
      <c r="BY18" s="44"/>
      <c r="BZ18" s="44"/>
      <c r="CA18" s="44"/>
      <c r="CB18" s="44"/>
      <c r="CC18" s="44"/>
      <c r="CD18" s="44"/>
      <c r="CE18" s="44"/>
      <c r="CF18" s="44"/>
      <c r="CG18" s="44"/>
      <c r="CH18" s="44"/>
      <c r="CI18" s="44"/>
      <c r="CJ18" s="44"/>
      <c r="CK18" s="44"/>
      <c r="CL18" s="44"/>
      <c r="CM18" s="44"/>
      <c r="CN18" s="44"/>
      <c r="CO18" s="44"/>
      <c r="CP18" s="44"/>
      <c r="CQ18" s="44"/>
      <c r="CR18" s="44"/>
      <c r="CS18" s="44"/>
      <c r="CT18" s="44"/>
      <c r="CU18" s="44"/>
      <c r="CV18" s="44"/>
      <c r="CW18" s="44"/>
      <c r="CX18" s="44"/>
      <c r="CY18" s="44"/>
      <c r="CZ18" s="44"/>
      <c r="DA18" s="44"/>
      <c r="DB18" s="44"/>
      <c r="DC18" s="44"/>
      <c r="DD18" s="44"/>
      <c r="DE18" s="44"/>
      <c r="DF18" s="44"/>
      <c r="DG18" s="44"/>
      <c r="DH18" s="44"/>
      <c r="DI18" s="44"/>
      <c r="DJ18" s="44"/>
      <c r="DK18" s="44"/>
      <c r="DL18" s="44"/>
      <c r="DM18" s="44"/>
      <c r="DN18" s="44"/>
      <c r="DO18" s="44"/>
      <c r="DP18" s="44"/>
      <c r="DQ18" s="44"/>
      <c r="DR18" s="44"/>
      <c r="DS18" s="44"/>
      <c r="DT18" s="44"/>
      <c r="DU18" s="44"/>
      <c r="DV18" s="44"/>
      <c r="DW18" s="44"/>
      <c r="DX18" s="44"/>
      <c r="DY18" s="44"/>
      <c r="DZ18" s="44"/>
      <c r="EA18" s="44"/>
      <c r="EB18" s="44"/>
      <c r="EC18" s="44"/>
      <c r="ED18" s="44"/>
      <c r="EE18" s="44"/>
      <c r="EF18" s="44"/>
      <c r="EG18" s="44"/>
      <c r="EH18" s="44"/>
      <c r="EI18" s="44"/>
      <c r="EJ18" s="44"/>
      <c r="EK18" s="44"/>
      <c r="EL18" s="44"/>
      <c r="EM18" s="44"/>
      <c r="EN18" s="44"/>
      <c r="EO18" s="44"/>
      <c r="EP18" s="44"/>
      <c r="EQ18" s="44"/>
      <c r="ER18" s="44"/>
      <c r="ES18" s="44"/>
      <c r="ET18" s="44"/>
      <c r="EU18" s="44"/>
      <c r="EV18" s="44"/>
      <c r="EW18" s="44"/>
      <c r="EX18" s="44"/>
      <c r="EY18" s="44"/>
      <c r="EZ18" s="44"/>
      <c r="FA18" s="44"/>
      <c r="FB18" s="44"/>
      <c r="FC18" s="44"/>
      <c r="FD18" s="44"/>
      <c r="FE18" s="44"/>
      <c r="FF18" s="44"/>
      <c r="FG18" s="44"/>
      <c r="FH18" s="44"/>
      <c r="FI18" s="44"/>
      <c r="FJ18" s="44"/>
      <c r="FK18" s="44"/>
      <c r="FL18" s="44"/>
      <c r="FM18" s="44"/>
      <c r="FN18" s="44"/>
      <c r="FO18" s="44"/>
      <c r="FP18" s="44"/>
      <c r="FQ18" s="44"/>
      <c r="FR18" s="44"/>
      <c r="FS18" s="44"/>
      <c r="FT18" s="44"/>
      <c r="FU18" s="44"/>
      <c r="FV18" s="44"/>
      <c r="FW18" s="44"/>
      <c r="FX18" s="44"/>
      <c r="FY18" s="44"/>
      <c r="FZ18" s="44"/>
      <c r="GA18" s="44"/>
      <c r="GB18" s="44"/>
      <c r="GC18" s="44"/>
      <c r="GD18" s="44"/>
      <c r="GE18" s="44"/>
      <c r="GF18" s="44"/>
      <c r="GG18" s="44"/>
      <c r="GH18" s="44"/>
      <c r="GI18" s="44"/>
      <c r="GJ18" s="44"/>
      <c r="GK18" s="44"/>
      <c r="GL18" s="44"/>
      <c r="GM18" s="44"/>
      <c r="GN18" s="44"/>
      <c r="GO18" s="44"/>
      <c r="GP18" s="44"/>
      <c r="GQ18" s="44"/>
      <c r="GR18" s="44"/>
      <c r="GS18" s="44"/>
      <c r="GT18" s="44"/>
      <c r="GU18" s="44"/>
      <c r="GV18" s="44"/>
      <c r="GW18" s="44"/>
      <c r="GX18" s="44"/>
      <c r="GY18" s="44"/>
      <c r="GZ18" s="44"/>
      <c r="HA18" s="44"/>
      <c r="HB18" s="44"/>
      <c r="HC18" s="44"/>
      <c r="HD18" s="44"/>
      <c r="HE18" s="44"/>
      <c r="HF18" s="44"/>
      <c r="HG18" s="44"/>
      <c r="HH18" s="44"/>
      <c r="HI18" s="44"/>
      <c r="HJ18" s="44"/>
      <c r="HK18" s="44"/>
      <c r="HL18" s="44"/>
      <c r="HM18" s="44"/>
      <c r="HN18" s="44"/>
      <c r="HO18" s="44"/>
      <c r="HP18" s="44"/>
      <c r="HQ18" s="44"/>
      <c r="HR18" s="44"/>
      <c r="HS18" s="44"/>
      <c r="HT18" s="44"/>
      <c r="HU18" s="44"/>
      <c r="HV18" s="44"/>
      <c r="HW18" s="44"/>
      <c r="HX18" s="44"/>
      <c r="HY18" s="44"/>
      <c r="HZ18" s="44"/>
      <c r="IA18" s="44"/>
      <c r="IB18" s="44"/>
      <c r="IC18" s="44"/>
      <c r="ID18" s="44"/>
      <c r="IE18" s="44"/>
      <c r="IF18" s="44"/>
      <c r="IG18" s="44"/>
      <c r="IH18" s="44"/>
      <c r="II18" s="44"/>
      <c r="IJ18" s="44"/>
      <c r="IK18" s="44"/>
      <c r="IL18" s="44"/>
      <c r="IM18" s="44"/>
      <c r="IN18" s="44"/>
      <c r="IO18" s="44"/>
      <c r="IP18" s="44"/>
      <c r="IQ18" s="44"/>
      <c r="IR18" s="44"/>
      <c r="IS18" s="44"/>
    </row>
    <row r="19" spans="1:253" ht="33" customHeight="1" x14ac:dyDescent="0.25">
      <c r="A19" s="39" t="s">
        <v>158</v>
      </c>
      <c r="B19" s="39" t="s">
        <v>105</v>
      </c>
      <c r="C19" s="40"/>
      <c r="D19" s="42" t="s">
        <v>222</v>
      </c>
      <c r="E19" s="37">
        <v>307.13</v>
      </c>
      <c r="F19" s="37">
        <v>307.13</v>
      </c>
      <c r="G19" s="37">
        <v>307.13</v>
      </c>
      <c r="H19" s="37"/>
      <c r="I19" s="37"/>
      <c r="J19" s="93"/>
      <c r="K19" s="93"/>
      <c r="L19" s="93"/>
      <c r="M19" s="93"/>
      <c r="N19" s="93"/>
      <c r="O19" s="94"/>
      <c r="P19" s="93"/>
      <c r="Q19" s="96"/>
      <c r="R19" s="93"/>
      <c r="S19" s="93"/>
      <c r="T19" s="97"/>
      <c r="U19" s="97"/>
      <c r="V19" s="98"/>
    </row>
    <row r="20" spans="1:253" ht="33" customHeight="1" x14ac:dyDescent="0.25">
      <c r="A20" s="39" t="s">
        <v>158</v>
      </c>
      <c r="B20" s="39" t="s">
        <v>105</v>
      </c>
      <c r="C20" s="40" t="s">
        <v>101</v>
      </c>
      <c r="D20" s="42" t="s">
        <v>223</v>
      </c>
      <c r="E20" s="37">
        <v>307.13</v>
      </c>
      <c r="F20" s="37">
        <v>307.13</v>
      </c>
      <c r="G20" s="52">
        <v>307.13</v>
      </c>
      <c r="H20" s="52"/>
      <c r="I20" s="52"/>
      <c r="J20" s="93"/>
      <c r="K20" s="93"/>
      <c r="L20" s="93"/>
      <c r="M20" s="93"/>
      <c r="N20" s="93"/>
      <c r="O20" s="94"/>
      <c r="P20" s="93"/>
      <c r="Q20" s="96"/>
      <c r="R20" s="93"/>
      <c r="S20" s="93"/>
      <c r="T20" s="97"/>
      <c r="U20" s="97"/>
      <c r="V20" s="98"/>
    </row>
    <row r="21" spans="1:253" s="49" customFormat="1" ht="33" customHeight="1" x14ac:dyDescent="0.25">
      <c r="A21" s="39" t="s">
        <v>159</v>
      </c>
      <c r="B21" s="39"/>
      <c r="C21" s="40"/>
      <c r="D21" s="42" t="s">
        <v>224</v>
      </c>
      <c r="E21" s="37">
        <v>41.33</v>
      </c>
      <c r="F21" s="37">
        <v>41.33</v>
      </c>
      <c r="G21" s="52">
        <v>37.520000000000003</v>
      </c>
      <c r="H21" s="37">
        <v>0.56000000000000005</v>
      </c>
      <c r="I21" s="95">
        <v>3.25</v>
      </c>
      <c r="J21" s="93"/>
      <c r="K21" s="93"/>
      <c r="L21" s="93"/>
      <c r="M21" s="93"/>
      <c r="N21" s="93"/>
      <c r="O21" s="94"/>
      <c r="P21" s="93"/>
      <c r="Q21" s="96"/>
      <c r="R21" s="93"/>
      <c r="S21" s="93"/>
      <c r="T21" s="97"/>
      <c r="U21" s="97"/>
      <c r="V21" s="98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4"/>
      <c r="AJ21" s="44"/>
      <c r="AK21" s="44"/>
      <c r="AL21" s="44"/>
      <c r="AM21" s="44"/>
      <c r="AN21" s="44"/>
      <c r="AO21" s="44"/>
      <c r="AP21" s="44"/>
      <c r="AQ21" s="44"/>
      <c r="AR21" s="44"/>
      <c r="AS21" s="44"/>
      <c r="AT21" s="44"/>
      <c r="AU21" s="44"/>
      <c r="AV21" s="44"/>
      <c r="AW21" s="44"/>
      <c r="AX21" s="44"/>
      <c r="AY21" s="44"/>
      <c r="AZ21" s="44"/>
      <c r="BA21" s="44"/>
      <c r="BB21" s="44"/>
      <c r="BC21" s="44"/>
      <c r="BD21" s="44"/>
      <c r="BE21" s="44"/>
      <c r="BF21" s="44"/>
      <c r="BG21" s="44"/>
      <c r="BH21" s="44"/>
      <c r="BI21" s="44"/>
      <c r="BJ21" s="44"/>
      <c r="BK21" s="44"/>
      <c r="BL21" s="44"/>
      <c r="BM21" s="44"/>
      <c r="BN21" s="44"/>
      <c r="BO21" s="44"/>
      <c r="BP21" s="44"/>
      <c r="BQ21" s="44"/>
      <c r="BR21" s="44"/>
      <c r="BS21" s="44"/>
      <c r="BT21" s="44"/>
      <c r="BU21" s="44"/>
      <c r="BV21" s="44"/>
      <c r="BW21" s="44"/>
      <c r="BX21" s="44"/>
      <c r="BY21" s="44"/>
      <c r="BZ21" s="44"/>
      <c r="CA21" s="44"/>
      <c r="CB21" s="44"/>
      <c r="CC21" s="44"/>
      <c r="CD21" s="44"/>
      <c r="CE21" s="44"/>
      <c r="CF21" s="44"/>
      <c r="CG21" s="44"/>
      <c r="CH21" s="44"/>
      <c r="CI21" s="44"/>
      <c r="CJ21" s="44"/>
      <c r="CK21" s="44"/>
      <c r="CL21" s="44"/>
      <c r="CM21" s="44"/>
      <c r="CN21" s="44"/>
      <c r="CO21" s="44"/>
      <c r="CP21" s="44"/>
      <c r="CQ21" s="44"/>
      <c r="CR21" s="44"/>
      <c r="CS21" s="44"/>
      <c r="CT21" s="44"/>
      <c r="CU21" s="44"/>
      <c r="CV21" s="44"/>
      <c r="CW21" s="44"/>
      <c r="CX21" s="44"/>
      <c r="CY21" s="44"/>
      <c r="CZ21" s="44"/>
      <c r="DA21" s="44"/>
      <c r="DB21" s="44"/>
      <c r="DC21" s="44"/>
      <c r="DD21" s="44"/>
      <c r="DE21" s="44"/>
      <c r="DF21" s="44"/>
      <c r="DG21" s="44"/>
      <c r="DH21" s="44"/>
      <c r="DI21" s="44"/>
      <c r="DJ21" s="44"/>
      <c r="DK21" s="44"/>
      <c r="DL21" s="44"/>
      <c r="DM21" s="44"/>
      <c r="DN21" s="44"/>
      <c r="DO21" s="44"/>
      <c r="DP21" s="44"/>
      <c r="DQ21" s="44"/>
      <c r="DR21" s="44"/>
      <c r="DS21" s="44"/>
      <c r="DT21" s="44"/>
      <c r="DU21" s="44"/>
      <c r="DV21" s="44"/>
      <c r="DW21" s="44"/>
      <c r="DX21" s="44"/>
      <c r="DY21" s="44"/>
      <c r="DZ21" s="44"/>
      <c r="EA21" s="44"/>
      <c r="EB21" s="44"/>
      <c r="EC21" s="44"/>
      <c r="ED21" s="44"/>
      <c r="EE21" s="44"/>
      <c r="EF21" s="44"/>
      <c r="EG21" s="44"/>
      <c r="EH21" s="44"/>
      <c r="EI21" s="44"/>
      <c r="EJ21" s="44"/>
      <c r="EK21" s="44"/>
      <c r="EL21" s="44"/>
      <c r="EM21" s="44"/>
      <c r="EN21" s="44"/>
      <c r="EO21" s="44"/>
      <c r="EP21" s="44"/>
      <c r="EQ21" s="44"/>
      <c r="ER21" s="44"/>
      <c r="ES21" s="44"/>
      <c r="ET21" s="44"/>
      <c r="EU21" s="44"/>
      <c r="EV21" s="44"/>
      <c r="EW21" s="44"/>
      <c r="EX21" s="44"/>
      <c r="EY21" s="44"/>
      <c r="EZ21" s="44"/>
      <c r="FA21" s="44"/>
      <c r="FB21" s="44"/>
      <c r="FC21" s="44"/>
      <c r="FD21" s="44"/>
      <c r="FE21" s="44"/>
      <c r="FF21" s="44"/>
      <c r="FG21" s="44"/>
      <c r="FH21" s="44"/>
      <c r="FI21" s="44"/>
      <c r="FJ21" s="44"/>
      <c r="FK21" s="44"/>
      <c r="FL21" s="44"/>
      <c r="FM21" s="44"/>
      <c r="FN21" s="44"/>
      <c r="FO21" s="44"/>
      <c r="FP21" s="44"/>
      <c r="FQ21" s="44"/>
      <c r="FR21" s="44"/>
      <c r="FS21" s="44"/>
      <c r="FT21" s="44"/>
      <c r="FU21" s="44"/>
      <c r="FV21" s="44"/>
      <c r="FW21" s="44"/>
      <c r="FX21" s="44"/>
      <c r="FY21" s="44"/>
      <c r="FZ21" s="44"/>
      <c r="GA21" s="44"/>
      <c r="GB21" s="44"/>
      <c r="GC21" s="44"/>
      <c r="GD21" s="44"/>
      <c r="GE21" s="44"/>
      <c r="GF21" s="44"/>
      <c r="GG21" s="44"/>
      <c r="GH21" s="44"/>
      <c r="GI21" s="44"/>
      <c r="GJ21" s="44"/>
      <c r="GK21" s="44"/>
      <c r="GL21" s="44"/>
      <c r="GM21" s="44"/>
      <c r="GN21" s="44"/>
      <c r="GO21" s="44"/>
      <c r="GP21" s="44"/>
      <c r="GQ21" s="44"/>
      <c r="GR21" s="44"/>
      <c r="GS21" s="44"/>
      <c r="GT21" s="44"/>
      <c r="GU21" s="44"/>
      <c r="GV21" s="44"/>
      <c r="GW21" s="44"/>
      <c r="GX21" s="44"/>
      <c r="GY21" s="44"/>
      <c r="GZ21" s="44"/>
      <c r="HA21" s="44"/>
      <c r="HB21" s="44"/>
      <c r="HC21" s="44"/>
      <c r="HD21" s="44"/>
      <c r="HE21" s="44"/>
      <c r="HF21" s="44"/>
      <c r="HG21" s="44"/>
      <c r="HH21" s="44"/>
      <c r="HI21" s="44"/>
      <c r="HJ21" s="44"/>
      <c r="HK21" s="44"/>
      <c r="HL21" s="44"/>
      <c r="HM21" s="44"/>
      <c r="HN21" s="44"/>
      <c r="HO21" s="44"/>
      <c r="HP21" s="44"/>
      <c r="HQ21" s="44"/>
      <c r="HR21" s="44"/>
      <c r="HS21" s="44"/>
      <c r="HT21" s="44"/>
      <c r="HU21" s="44"/>
      <c r="HV21" s="44"/>
      <c r="HW21" s="44"/>
      <c r="HX21" s="44"/>
      <c r="HY21" s="44"/>
      <c r="HZ21" s="44"/>
      <c r="IA21" s="44"/>
      <c r="IB21" s="44"/>
      <c r="IC21" s="44"/>
      <c r="ID21" s="44"/>
      <c r="IE21" s="44"/>
      <c r="IF21" s="44"/>
      <c r="IG21" s="44"/>
      <c r="IH21" s="44"/>
      <c r="II21" s="44"/>
      <c r="IJ21" s="44"/>
      <c r="IK21" s="44"/>
      <c r="IL21" s="44"/>
      <c r="IM21" s="44"/>
      <c r="IN21" s="44"/>
      <c r="IO21" s="44"/>
      <c r="IP21" s="44"/>
      <c r="IQ21" s="44"/>
      <c r="IR21" s="44"/>
      <c r="IS21" s="44"/>
    </row>
    <row r="22" spans="1:253" s="49" customFormat="1" ht="33" customHeight="1" x14ac:dyDescent="0.25">
      <c r="A22" s="39" t="s">
        <v>159</v>
      </c>
      <c r="B22" s="39" t="s">
        <v>160</v>
      </c>
      <c r="C22" s="40"/>
      <c r="D22" s="42" t="s">
        <v>225</v>
      </c>
      <c r="E22" s="37">
        <v>41.33</v>
      </c>
      <c r="F22" s="37">
        <v>41.33</v>
      </c>
      <c r="G22" s="52">
        <v>37.520000000000003</v>
      </c>
      <c r="H22" s="37">
        <v>0.56000000000000005</v>
      </c>
      <c r="I22" s="95">
        <v>3.25</v>
      </c>
      <c r="J22" s="93"/>
      <c r="K22" s="93"/>
      <c r="L22" s="93"/>
      <c r="M22" s="93"/>
      <c r="N22" s="93"/>
      <c r="O22" s="94"/>
      <c r="P22" s="93"/>
      <c r="Q22" s="96"/>
      <c r="R22" s="93"/>
      <c r="S22" s="93"/>
      <c r="T22" s="97"/>
      <c r="U22" s="97"/>
      <c r="V22" s="98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  <c r="AJ22" s="44"/>
      <c r="AK22" s="44"/>
      <c r="AL22" s="44"/>
      <c r="AM22" s="44"/>
      <c r="AN22" s="44"/>
      <c r="AO22" s="44"/>
      <c r="AP22" s="44"/>
      <c r="AQ22" s="44"/>
      <c r="AR22" s="44"/>
      <c r="AS22" s="44"/>
      <c r="AT22" s="44"/>
      <c r="AU22" s="44"/>
      <c r="AV22" s="44"/>
      <c r="AW22" s="44"/>
      <c r="AX22" s="44"/>
      <c r="AY22" s="44"/>
      <c r="AZ22" s="44"/>
      <c r="BA22" s="44"/>
      <c r="BB22" s="44"/>
      <c r="BC22" s="44"/>
      <c r="BD22" s="44"/>
      <c r="BE22" s="44"/>
      <c r="BF22" s="44"/>
      <c r="BG22" s="44"/>
      <c r="BH22" s="44"/>
      <c r="BI22" s="44"/>
      <c r="BJ22" s="44"/>
      <c r="BK22" s="44"/>
      <c r="BL22" s="44"/>
      <c r="BM22" s="44"/>
      <c r="BN22" s="44"/>
      <c r="BO22" s="44"/>
      <c r="BP22" s="44"/>
      <c r="BQ22" s="44"/>
      <c r="BR22" s="44"/>
      <c r="BS22" s="44"/>
      <c r="BT22" s="44"/>
      <c r="BU22" s="44"/>
      <c r="BV22" s="44"/>
      <c r="BW22" s="44"/>
      <c r="BX22" s="44"/>
      <c r="BY22" s="44"/>
      <c r="BZ22" s="44"/>
      <c r="CA22" s="44"/>
      <c r="CB22" s="44"/>
      <c r="CC22" s="44"/>
      <c r="CD22" s="44"/>
      <c r="CE22" s="44"/>
      <c r="CF22" s="44"/>
      <c r="CG22" s="44"/>
      <c r="CH22" s="44"/>
      <c r="CI22" s="44"/>
      <c r="CJ22" s="44"/>
      <c r="CK22" s="44"/>
      <c r="CL22" s="44"/>
      <c r="CM22" s="44"/>
      <c r="CN22" s="44"/>
      <c r="CO22" s="44"/>
      <c r="CP22" s="44"/>
      <c r="CQ22" s="44"/>
      <c r="CR22" s="44"/>
      <c r="CS22" s="44"/>
      <c r="CT22" s="44"/>
      <c r="CU22" s="44"/>
      <c r="CV22" s="44"/>
      <c r="CW22" s="44"/>
      <c r="CX22" s="44"/>
      <c r="CY22" s="44"/>
      <c r="CZ22" s="44"/>
      <c r="DA22" s="44"/>
      <c r="DB22" s="44"/>
      <c r="DC22" s="44"/>
      <c r="DD22" s="44"/>
      <c r="DE22" s="44"/>
      <c r="DF22" s="44"/>
      <c r="DG22" s="44"/>
      <c r="DH22" s="44"/>
      <c r="DI22" s="44"/>
      <c r="DJ22" s="44"/>
      <c r="DK22" s="44"/>
      <c r="DL22" s="44"/>
      <c r="DM22" s="44"/>
      <c r="DN22" s="44"/>
      <c r="DO22" s="44"/>
      <c r="DP22" s="44"/>
      <c r="DQ22" s="44"/>
      <c r="DR22" s="44"/>
      <c r="DS22" s="44"/>
      <c r="DT22" s="44"/>
      <c r="DU22" s="44"/>
      <c r="DV22" s="44"/>
      <c r="DW22" s="44"/>
      <c r="DX22" s="44"/>
      <c r="DY22" s="44"/>
      <c r="DZ22" s="44"/>
      <c r="EA22" s="44"/>
      <c r="EB22" s="44"/>
      <c r="EC22" s="44"/>
      <c r="ED22" s="44"/>
      <c r="EE22" s="44"/>
      <c r="EF22" s="44"/>
      <c r="EG22" s="44"/>
      <c r="EH22" s="44"/>
      <c r="EI22" s="44"/>
      <c r="EJ22" s="44"/>
      <c r="EK22" s="44"/>
      <c r="EL22" s="44"/>
      <c r="EM22" s="44"/>
      <c r="EN22" s="44"/>
      <c r="EO22" s="44"/>
      <c r="EP22" s="44"/>
      <c r="EQ22" s="44"/>
      <c r="ER22" s="44"/>
      <c r="ES22" s="44"/>
      <c r="ET22" s="44"/>
      <c r="EU22" s="44"/>
      <c r="EV22" s="44"/>
      <c r="EW22" s="44"/>
      <c r="EX22" s="44"/>
      <c r="EY22" s="44"/>
      <c r="EZ22" s="44"/>
      <c r="FA22" s="44"/>
      <c r="FB22" s="44"/>
      <c r="FC22" s="44"/>
      <c r="FD22" s="44"/>
      <c r="FE22" s="44"/>
      <c r="FF22" s="44"/>
      <c r="FG22" s="44"/>
      <c r="FH22" s="44"/>
      <c r="FI22" s="44"/>
      <c r="FJ22" s="44"/>
      <c r="FK22" s="44"/>
      <c r="FL22" s="44"/>
      <c r="FM22" s="44"/>
      <c r="FN22" s="44"/>
      <c r="FO22" s="44"/>
      <c r="FP22" s="44"/>
      <c r="FQ22" s="44"/>
      <c r="FR22" s="44"/>
      <c r="FS22" s="44"/>
      <c r="FT22" s="44"/>
      <c r="FU22" s="44"/>
      <c r="FV22" s="44"/>
      <c r="FW22" s="44"/>
      <c r="FX22" s="44"/>
      <c r="FY22" s="44"/>
      <c r="FZ22" s="44"/>
      <c r="GA22" s="44"/>
      <c r="GB22" s="44"/>
      <c r="GC22" s="44"/>
      <c r="GD22" s="44"/>
      <c r="GE22" s="44"/>
      <c r="GF22" s="44"/>
      <c r="GG22" s="44"/>
      <c r="GH22" s="44"/>
      <c r="GI22" s="44"/>
      <c r="GJ22" s="44"/>
      <c r="GK22" s="44"/>
      <c r="GL22" s="44"/>
      <c r="GM22" s="44"/>
      <c r="GN22" s="44"/>
      <c r="GO22" s="44"/>
      <c r="GP22" s="44"/>
      <c r="GQ22" s="44"/>
      <c r="GR22" s="44"/>
      <c r="GS22" s="44"/>
      <c r="GT22" s="44"/>
      <c r="GU22" s="44"/>
      <c r="GV22" s="44"/>
      <c r="GW22" s="44"/>
      <c r="GX22" s="44"/>
      <c r="GY22" s="44"/>
      <c r="GZ22" s="44"/>
      <c r="HA22" s="44"/>
      <c r="HB22" s="44"/>
      <c r="HC22" s="44"/>
      <c r="HD22" s="44"/>
      <c r="HE22" s="44"/>
      <c r="HF22" s="44"/>
      <c r="HG22" s="44"/>
      <c r="HH22" s="44"/>
      <c r="HI22" s="44"/>
      <c r="HJ22" s="44"/>
      <c r="HK22" s="44"/>
      <c r="HL22" s="44"/>
      <c r="HM22" s="44"/>
      <c r="HN22" s="44"/>
      <c r="HO22" s="44"/>
      <c r="HP22" s="44"/>
      <c r="HQ22" s="44"/>
      <c r="HR22" s="44"/>
      <c r="HS22" s="44"/>
      <c r="HT22" s="44"/>
      <c r="HU22" s="44"/>
      <c r="HV22" s="44"/>
      <c r="HW22" s="44"/>
      <c r="HX22" s="44"/>
      <c r="HY22" s="44"/>
      <c r="HZ22" s="44"/>
      <c r="IA22" s="44"/>
      <c r="IB22" s="44"/>
      <c r="IC22" s="44"/>
      <c r="ID22" s="44"/>
      <c r="IE22" s="44"/>
      <c r="IF22" s="44"/>
      <c r="IG22" s="44"/>
      <c r="IH22" s="44"/>
      <c r="II22" s="44"/>
      <c r="IJ22" s="44"/>
      <c r="IK22" s="44"/>
      <c r="IL22" s="44"/>
      <c r="IM22" s="44"/>
      <c r="IN22" s="44"/>
      <c r="IO22" s="44"/>
      <c r="IP22" s="44"/>
      <c r="IQ22" s="44"/>
      <c r="IR22" s="44"/>
      <c r="IS22" s="44"/>
    </row>
    <row r="23" spans="1:253" ht="33" customHeight="1" x14ac:dyDescent="0.25">
      <c r="A23" s="39" t="s">
        <v>159</v>
      </c>
      <c r="B23" s="39" t="s">
        <v>160</v>
      </c>
      <c r="C23" s="40" t="s">
        <v>161</v>
      </c>
      <c r="D23" s="42" t="s">
        <v>221</v>
      </c>
      <c r="E23" s="37">
        <v>41.33</v>
      </c>
      <c r="F23" s="37">
        <v>41.33</v>
      </c>
      <c r="G23" s="52">
        <v>37.520000000000003</v>
      </c>
      <c r="H23" s="37">
        <v>0.56000000000000005</v>
      </c>
      <c r="I23" s="95">
        <v>3.25</v>
      </c>
      <c r="J23" s="93"/>
      <c r="K23" s="93"/>
      <c r="L23" s="93"/>
      <c r="M23" s="93"/>
      <c r="N23" s="93"/>
      <c r="O23" s="94"/>
      <c r="P23" s="93"/>
      <c r="Q23" s="96"/>
      <c r="R23" s="93"/>
      <c r="S23" s="93"/>
      <c r="T23" s="97"/>
      <c r="U23" s="97"/>
      <c r="V23" s="98"/>
    </row>
    <row r="24" spans="1:253" ht="33" customHeight="1" x14ac:dyDescent="0.25">
      <c r="A24" s="39" t="s">
        <v>162</v>
      </c>
      <c r="B24" s="39"/>
      <c r="C24" s="40"/>
      <c r="D24" s="42" t="s">
        <v>226</v>
      </c>
      <c r="E24" s="37">
        <v>126.57</v>
      </c>
      <c r="F24" s="37">
        <v>126.57</v>
      </c>
      <c r="G24" s="52">
        <v>114.66</v>
      </c>
      <c r="H24" s="37">
        <v>2.0499999999999998</v>
      </c>
      <c r="I24" s="95">
        <v>9.86</v>
      </c>
      <c r="J24" s="93"/>
      <c r="K24" s="93"/>
      <c r="L24" s="93"/>
      <c r="M24" s="93"/>
      <c r="N24" s="93"/>
      <c r="O24" s="94"/>
      <c r="P24" s="93"/>
      <c r="Q24" s="96"/>
      <c r="R24" s="93"/>
      <c r="S24" s="93"/>
      <c r="T24" s="97"/>
      <c r="U24" s="97"/>
      <c r="V24" s="98"/>
    </row>
    <row r="25" spans="1:253" ht="33" customHeight="1" x14ac:dyDescent="0.25">
      <c r="A25" s="39" t="s">
        <v>162</v>
      </c>
      <c r="B25" s="39" t="s">
        <v>157</v>
      </c>
      <c r="C25" s="40"/>
      <c r="D25" s="42" t="s">
        <v>227</v>
      </c>
      <c r="E25" s="37">
        <v>126.57</v>
      </c>
      <c r="F25" s="37">
        <v>126.57</v>
      </c>
      <c r="G25" s="52">
        <v>114.66</v>
      </c>
      <c r="H25" s="37">
        <v>2.0499999999999998</v>
      </c>
      <c r="I25" s="95">
        <v>9.86</v>
      </c>
      <c r="J25" s="93"/>
      <c r="K25" s="93"/>
      <c r="L25" s="93"/>
      <c r="M25" s="93"/>
      <c r="N25" s="93"/>
      <c r="O25" s="94"/>
      <c r="P25" s="93"/>
      <c r="Q25" s="96"/>
      <c r="R25" s="93"/>
      <c r="S25" s="93"/>
      <c r="T25" s="97"/>
      <c r="U25" s="97"/>
      <c r="V25" s="98"/>
    </row>
    <row r="26" spans="1:253" ht="33" customHeight="1" x14ac:dyDescent="0.25">
      <c r="A26" s="39" t="s">
        <v>162</v>
      </c>
      <c r="B26" s="39" t="s">
        <v>157</v>
      </c>
      <c r="C26" s="40" t="s">
        <v>157</v>
      </c>
      <c r="D26" s="42" t="s">
        <v>227</v>
      </c>
      <c r="E26" s="37">
        <v>126.57</v>
      </c>
      <c r="F26" s="37">
        <v>126.57</v>
      </c>
      <c r="G26" s="52">
        <v>114.66</v>
      </c>
      <c r="H26" s="37">
        <v>2.0499999999999998</v>
      </c>
      <c r="I26" s="95">
        <v>9.86</v>
      </c>
      <c r="J26" s="93"/>
      <c r="K26" s="93"/>
      <c r="L26" s="93"/>
      <c r="M26" s="93"/>
      <c r="N26" s="93"/>
      <c r="O26" s="94"/>
      <c r="P26" s="93"/>
      <c r="Q26" s="96"/>
      <c r="R26" s="93"/>
      <c r="S26" s="93"/>
      <c r="T26" s="97"/>
      <c r="U26" s="97"/>
      <c r="V26" s="98"/>
    </row>
  </sheetData>
  <mergeCells count="24">
    <mergeCell ref="T4:T6"/>
    <mergeCell ref="U4:U6"/>
    <mergeCell ref="V4:V6"/>
    <mergeCell ref="O5:O6"/>
    <mergeCell ref="P5:P6"/>
    <mergeCell ref="Q5:Q6"/>
    <mergeCell ref="R5:R6"/>
    <mergeCell ref="S5:S6"/>
    <mergeCell ref="A2:V2"/>
    <mergeCell ref="J4:S4"/>
    <mergeCell ref="A5:A6"/>
    <mergeCell ref="B5:B6"/>
    <mergeCell ref="C5:C6"/>
    <mergeCell ref="D4:D6"/>
    <mergeCell ref="E4:E6"/>
    <mergeCell ref="F5:F6"/>
    <mergeCell ref="G5:G6"/>
    <mergeCell ref="H5:H6"/>
    <mergeCell ref="I5:I6"/>
    <mergeCell ref="J5:J6"/>
    <mergeCell ref="K5:K6"/>
    <mergeCell ref="L5:L6"/>
    <mergeCell ref="M5:M6"/>
    <mergeCell ref="N5:N6"/>
  </mergeCells>
  <phoneticPr fontId="28" type="noConversion"/>
  <printOptions horizontalCentered="1"/>
  <pageMargins left="0.39" right="0.39" top="0.5" bottom="0.47" header="0.39" footer="0.39"/>
  <pageSetup paperSize="9" scale="65" orientation="landscape" verticalDpi="18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E34"/>
  <sheetViews>
    <sheetView showGridLines="0" showZeros="0" workbookViewId="0">
      <selection activeCell="C32" sqref="C32"/>
    </sheetView>
  </sheetViews>
  <sheetFormatPr defaultColWidth="9" defaultRowHeight="15.6" x14ac:dyDescent="0.25"/>
  <cols>
    <col min="1" max="1" width="14.88671875" style="75" customWidth="1"/>
    <col min="2" max="2" width="43.6640625" style="75" customWidth="1"/>
    <col min="3" max="5" width="24" style="75" customWidth="1"/>
    <col min="6" max="16384" width="9" style="75"/>
  </cols>
  <sheetData>
    <row r="1" spans="1:5" s="72" customFormat="1" ht="13.5" customHeight="1" x14ac:dyDescent="0.25">
      <c r="A1" s="76" t="s">
        <v>228</v>
      </c>
      <c r="E1" s="77"/>
    </row>
    <row r="2" spans="1:5" ht="28.95" customHeight="1" x14ac:dyDescent="0.25">
      <c r="A2" s="360" t="s">
        <v>229</v>
      </c>
      <c r="B2" s="360"/>
      <c r="C2" s="360"/>
      <c r="D2" s="360"/>
      <c r="E2" s="360"/>
    </row>
    <row r="3" spans="1:5" s="73" customFormat="1" ht="18" customHeight="1" x14ac:dyDescent="0.25">
      <c r="A3" s="173" t="s">
        <v>350</v>
      </c>
      <c r="B3" s="78"/>
      <c r="C3" s="78"/>
      <c r="D3" s="78"/>
      <c r="E3" s="79" t="s">
        <v>230</v>
      </c>
    </row>
    <row r="4" spans="1:5" s="74" customFormat="1" ht="18" customHeight="1" x14ac:dyDescent="0.25">
      <c r="A4" s="361" t="s">
        <v>231</v>
      </c>
      <c r="B4" s="361"/>
      <c r="C4" s="362" t="s">
        <v>232</v>
      </c>
      <c r="D4" s="362"/>
      <c r="E4" s="362"/>
    </row>
    <row r="5" spans="1:5" s="74" customFormat="1" ht="18" customHeight="1" x14ac:dyDescent="0.25">
      <c r="A5" s="81" t="s">
        <v>233</v>
      </c>
      <c r="B5" s="81" t="s">
        <v>234</v>
      </c>
      <c r="C5" s="81" t="s">
        <v>235</v>
      </c>
      <c r="D5" s="80" t="s">
        <v>236</v>
      </c>
      <c r="E5" s="80" t="s">
        <v>237</v>
      </c>
    </row>
    <row r="6" spans="1:5" s="73" customFormat="1" ht="18" customHeight="1" x14ac:dyDescent="0.25">
      <c r="A6" s="82" t="s">
        <v>238</v>
      </c>
      <c r="B6" s="83" t="s">
        <v>144</v>
      </c>
      <c r="C6" s="84">
        <f t="shared" ref="C6:C21" si="0">SUM(D6:E6)</f>
        <v>1119.01</v>
      </c>
      <c r="D6" s="84">
        <f>SUM(D7:D14)</f>
        <v>1119.01</v>
      </c>
      <c r="E6" s="85"/>
    </row>
    <row r="7" spans="1:5" s="73" customFormat="1" ht="18" customHeight="1" x14ac:dyDescent="0.25">
      <c r="A7" s="82" t="s">
        <v>239</v>
      </c>
      <c r="B7" s="83" t="s">
        <v>240</v>
      </c>
      <c r="C7" s="84">
        <f t="shared" si="0"/>
        <v>550.11</v>
      </c>
      <c r="D7" s="84">
        <v>550.11</v>
      </c>
      <c r="E7" s="85"/>
    </row>
    <row r="8" spans="1:5" s="73" customFormat="1" ht="18" customHeight="1" x14ac:dyDescent="0.25">
      <c r="A8" s="82" t="s">
        <v>241</v>
      </c>
      <c r="B8" s="83" t="s">
        <v>242</v>
      </c>
      <c r="C8" s="84">
        <f t="shared" si="0"/>
        <v>218.8</v>
      </c>
      <c r="D8" s="84">
        <v>218.8</v>
      </c>
      <c r="E8" s="85"/>
    </row>
    <row r="9" spans="1:5" s="73" customFormat="1" ht="18" customHeight="1" x14ac:dyDescent="0.25">
      <c r="A9" s="82" t="s">
        <v>243</v>
      </c>
      <c r="B9" s="83" t="s">
        <v>244</v>
      </c>
      <c r="C9" s="84">
        <f t="shared" si="0"/>
        <v>10.63</v>
      </c>
      <c r="D9" s="84">
        <v>10.63</v>
      </c>
      <c r="E9" s="85"/>
    </row>
    <row r="10" spans="1:5" s="73" customFormat="1" ht="18" customHeight="1" x14ac:dyDescent="0.25">
      <c r="A10" s="82" t="s">
        <v>245</v>
      </c>
      <c r="B10" s="83" t="s">
        <v>246</v>
      </c>
      <c r="C10" s="84">
        <f t="shared" si="0"/>
        <v>83.87</v>
      </c>
      <c r="D10" s="84">
        <v>83.87</v>
      </c>
      <c r="E10" s="85"/>
    </row>
    <row r="11" spans="1:5" s="73" customFormat="1" ht="18" customHeight="1" x14ac:dyDescent="0.25">
      <c r="A11" s="82">
        <v>30110</v>
      </c>
      <c r="B11" s="83" t="s">
        <v>247</v>
      </c>
      <c r="C11" s="84">
        <f t="shared" si="0"/>
        <v>42.37</v>
      </c>
      <c r="D11" s="84">
        <v>42.37</v>
      </c>
      <c r="E11" s="85"/>
    </row>
    <row r="12" spans="1:5" s="73" customFormat="1" ht="18" customHeight="1" x14ac:dyDescent="0.25">
      <c r="A12" s="82">
        <v>30112</v>
      </c>
      <c r="B12" s="83" t="s">
        <v>248</v>
      </c>
      <c r="C12" s="84">
        <f t="shared" si="0"/>
        <v>10.41</v>
      </c>
      <c r="D12" s="84">
        <v>10.41</v>
      </c>
      <c r="E12" s="85"/>
    </row>
    <row r="13" spans="1:5" s="73" customFormat="1" ht="18" customHeight="1" x14ac:dyDescent="0.25">
      <c r="A13" s="82">
        <v>30113</v>
      </c>
      <c r="B13" s="83" t="s">
        <v>249</v>
      </c>
      <c r="C13" s="84">
        <f t="shared" si="0"/>
        <v>68.84</v>
      </c>
      <c r="D13" s="84">
        <v>68.84</v>
      </c>
      <c r="E13" s="85"/>
    </row>
    <row r="14" spans="1:5" s="73" customFormat="1" ht="18" customHeight="1" x14ac:dyDescent="0.25">
      <c r="A14" s="82" t="s">
        <v>250</v>
      </c>
      <c r="B14" s="83" t="s">
        <v>251</v>
      </c>
      <c r="C14" s="84">
        <f t="shared" si="0"/>
        <v>133.97999999999999</v>
      </c>
      <c r="D14" s="84">
        <v>133.97999999999999</v>
      </c>
      <c r="E14" s="85"/>
    </row>
    <row r="15" spans="1:5" s="73" customFormat="1" ht="18" customHeight="1" x14ac:dyDescent="0.25">
      <c r="A15" s="82" t="s">
        <v>252</v>
      </c>
      <c r="B15" s="83" t="s">
        <v>146</v>
      </c>
      <c r="C15" s="84">
        <f t="shared" si="0"/>
        <v>77.73</v>
      </c>
      <c r="D15" s="84">
        <f>SUM(D16:D22)</f>
        <v>77.73</v>
      </c>
      <c r="E15" s="85"/>
    </row>
    <row r="16" spans="1:5" s="73" customFormat="1" ht="18" customHeight="1" x14ac:dyDescent="0.25">
      <c r="A16" s="82" t="s">
        <v>253</v>
      </c>
      <c r="B16" s="83" t="s">
        <v>254</v>
      </c>
      <c r="C16" s="84">
        <f t="shared" si="0"/>
        <v>2</v>
      </c>
      <c r="D16" s="84">
        <v>2</v>
      </c>
      <c r="E16" s="85"/>
    </row>
    <row r="17" spans="1:5" s="73" customFormat="1" ht="18" customHeight="1" x14ac:dyDescent="0.25">
      <c r="A17" s="82" t="s">
        <v>255</v>
      </c>
      <c r="B17" s="83" t="s">
        <v>256</v>
      </c>
      <c r="C17" s="84">
        <f t="shared" si="0"/>
        <v>25.2</v>
      </c>
      <c r="D17" s="84">
        <v>25.2</v>
      </c>
      <c r="E17" s="85"/>
    </row>
    <row r="18" spans="1:5" s="73" customFormat="1" ht="18" customHeight="1" x14ac:dyDescent="0.25">
      <c r="A18" s="82" t="s">
        <v>257</v>
      </c>
      <c r="B18" s="83" t="s">
        <v>258</v>
      </c>
      <c r="C18" s="84">
        <f t="shared" si="0"/>
        <v>20</v>
      </c>
      <c r="D18" s="84">
        <v>20</v>
      </c>
      <c r="E18" s="85"/>
    </row>
    <row r="19" spans="1:5" s="73" customFormat="1" ht="18" customHeight="1" x14ac:dyDescent="0.25">
      <c r="A19" s="82" t="s">
        <v>259</v>
      </c>
      <c r="B19" s="83" t="s">
        <v>260</v>
      </c>
      <c r="C19" s="84">
        <f t="shared" si="0"/>
        <v>15</v>
      </c>
      <c r="D19" s="84">
        <v>15</v>
      </c>
      <c r="E19" s="85"/>
    </row>
    <row r="20" spans="1:5" s="73" customFormat="1" ht="18" customHeight="1" x14ac:dyDescent="0.25">
      <c r="A20" s="82" t="s">
        <v>261</v>
      </c>
      <c r="B20" s="83" t="s">
        <v>262</v>
      </c>
      <c r="C20" s="84">
        <f t="shared" si="0"/>
        <v>8</v>
      </c>
      <c r="D20" s="84">
        <v>8</v>
      </c>
      <c r="E20" s="85"/>
    </row>
    <row r="21" spans="1:5" s="73" customFormat="1" ht="18" customHeight="1" x14ac:dyDescent="0.25">
      <c r="A21" s="82" t="s">
        <v>263</v>
      </c>
      <c r="B21" s="83" t="s">
        <v>264</v>
      </c>
      <c r="C21" s="84">
        <f t="shared" si="0"/>
        <v>3</v>
      </c>
      <c r="D21" s="84">
        <v>3</v>
      </c>
      <c r="E21" s="85"/>
    </row>
    <row r="22" spans="1:5" s="73" customFormat="1" ht="18" customHeight="1" x14ac:dyDescent="0.25">
      <c r="A22" s="82" t="s">
        <v>265</v>
      </c>
      <c r="B22" s="83" t="s">
        <v>266</v>
      </c>
      <c r="C22" s="84">
        <f t="shared" ref="C22:C27" si="1">SUM(D22:E22)</f>
        <v>4.53</v>
      </c>
      <c r="D22" s="84">
        <v>4.53</v>
      </c>
      <c r="E22" s="85"/>
    </row>
    <row r="23" spans="1:5" s="73" customFormat="1" ht="18" customHeight="1" x14ac:dyDescent="0.25">
      <c r="A23" s="86" t="s">
        <v>267</v>
      </c>
      <c r="B23" s="86" t="s">
        <v>268</v>
      </c>
      <c r="C23" s="84">
        <f t="shared" si="1"/>
        <v>157.58000000000001</v>
      </c>
      <c r="D23" s="87"/>
      <c r="E23" s="84">
        <f>SUM(E24:E33)</f>
        <v>157.58000000000001</v>
      </c>
    </row>
    <row r="24" spans="1:5" s="73" customFormat="1" ht="18" customHeight="1" x14ac:dyDescent="0.25">
      <c r="A24" s="86" t="s">
        <v>269</v>
      </c>
      <c r="B24" s="86" t="s">
        <v>270</v>
      </c>
      <c r="C24" s="84">
        <f t="shared" si="1"/>
        <v>48.9</v>
      </c>
      <c r="D24" s="87"/>
      <c r="E24" s="84">
        <v>48.9</v>
      </c>
    </row>
    <row r="25" spans="1:5" s="73" customFormat="1" ht="18" customHeight="1" x14ac:dyDescent="0.25">
      <c r="A25" s="86" t="s">
        <v>271</v>
      </c>
      <c r="B25" s="86" t="s">
        <v>272</v>
      </c>
      <c r="C25" s="84">
        <f t="shared" si="1"/>
        <v>29</v>
      </c>
      <c r="D25" s="87"/>
      <c r="E25" s="84">
        <v>29</v>
      </c>
    </row>
    <row r="26" spans="1:5" s="73" customFormat="1" ht="18" customHeight="1" x14ac:dyDescent="0.25">
      <c r="A26" s="86" t="s">
        <v>273</v>
      </c>
      <c r="B26" s="86" t="s">
        <v>274</v>
      </c>
      <c r="C26" s="84">
        <f t="shared" si="1"/>
        <v>6</v>
      </c>
      <c r="D26" s="87"/>
      <c r="E26" s="84">
        <v>6</v>
      </c>
    </row>
    <row r="27" spans="1:5" s="73" customFormat="1" ht="18" customHeight="1" x14ac:dyDescent="0.25">
      <c r="A27" s="86" t="s">
        <v>275</v>
      </c>
      <c r="B27" s="86" t="s">
        <v>276</v>
      </c>
      <c r="C27" s="84">
        <f t="shared" si="1"/>
        <v>0.1</v>
      </c>
      <c r="D27" s="87"/>
      <c r="E27" s="84">
        <v>0.1</v>
      </c>
    </row>
    <row r="28" spans="1:5" s="73" customFormat="1" ht="18" customHeight="1" x14ac:dyDescent="0.25">
      <c r="A28" s="86" t="s">
        <v>277</v>
      </c>
      <c r="B28" s="86" t="s">
        <v>278</v>
      </c>
      <c r="C28" s="84">
        <f t="shared" ref="C28:C34" si="2">SUM(D28:E28)</f>
        <v>11.2</v>
      </c>
      <c r="D28" s="87"/>
      <c r="E28" s="84">
        <v>11.2</v>
      </c>
    </row>
    <row r="29" spans="1:5" s="73" customFormat="1" ht="18" customHeight="1" x14ac:dyDescent="0.25">
      <c r="A29" s="86" t="s">
        <v>279</v>
      </c>
      <c r="B29" s="86" t="s">
        <v>280</v>
      </c>
      <c r="C29" s="84">
        <f t="shared" si="2"/>
        <v>8.8000000000000007</v>
      </c>
      <c r="D29" s="87"/>
      <c r="E29" s="84">
        <v>8.8000000000000007</v>
      </c>
    </row>
    <row r="30" spans="1:5" s="73" customFormat="1" ht="18" customHeight="1" x14ac:dyDescent="0.25">
      <c r="A30" s="86" t="s">
        <v>281</v>
      </c>
      <c r="B30" s="86" t="s">
        <v>282</v>
      </c>
      <c r="C30" s="84">
        <f t="shared" si="2"/>
        <v>19.48</v>
      </c>
      <c r="D30" s="87"/>
      <c r="E30" s="84">
        <v>19.48</v>
      </c>
    </row>
    <row r="31" spans="1:5" s="73" customFormat="1" ht="18" customHeight="1" x14ac:dyDescent="0.25">
      <c r="A31" s="86" t="s">
        <v>283</v>
      </c>
      <c r="B31" s="86" t="s">
        <v>284</v>
      </c>
      <c r="C31" s="84">
        <f t="shared" si="2"/>
        <v>15.1</v>
      </c>
      <c r="D31" s="87"/>
      <c r="E31" s="84">
        <v>15.1</v>
      </c>
    </row>
    <row r="32" spans="1:5" s="73" customFormat="1" ht="18" customHeight="1" x14ac:dyDescent="0.25">
      <c r="A32" s="86" t="s">
        <v>285</v>
      </c>
      <c r="B32" s="86" t="s">
        <v>286</v>
      </c>
      <c r="C32" s="84">
        <f t="shared" si="2"/>
        <v>18</v>
      </c>
      <c r="D32" s="87"/>
      <c r="E32" s="84">
        <v>18</v>
      </c>
    </row>
    <row r="33" spans="1:5" s="73" customFormat="1" ht="18" customHeight="1" x14ac:dyDescent="0.25">
      <c r="A33" s="86" t="s">
        <v>287</v>
      </c>
      <c r="B33" s="86" t="s">
        <v>288</v>
      </c>
      <c r="C33" s="84">
        <f t="shared" si="2"/>
        <v>1</v>
      </c>
      <c r="D33" s="87"/>
      <c r="E33" s="84">
        <v>1</v>
      </c>
    </row>
    <row r="34" spans="1:5" s="73" customFormat="1" ht="18" customHeight="1" x14ac:dyDescent="0.25">
      <c r="A34" s="88"/>
      <c r="B34" s="88" t="s">
        <v>289</v>
      </c>
      <c r="C34" s="84">
        <f t="shared" si="2"/>
        <v>1354.32</v>
      </c>
      <c r="D34" s="89">
        <f>D23+D15+D6</f>
        <v>1196.74</v>
      </c>
      <c r="E34" s="89">
        <f>E23+E15+E6</f>
        <v>157.58000000000001</v>
      </c>
    </row>
  </sheetData>
  <mergeCells count="3">
    <mergeCell ref="A2:E2"/>
    <mergeCell ref="A4:B4"/>
    <mergeCell ref="C4:E4"/>
  </mergeCells>
  <phoneticPr fontId="28" type="noConversion"/>
  <printOptions horizontalCentered="1"/>
  <pageMargins left="0.70866141732283505" right="0.70866141732283505" top="0.74803149606299202" bottom="0.74803149606299202" header="0.31496062992126" footer="0.31496062992126"/>
  <pageSetup paperSize="9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3DD489-DA83-4F4A-9CC7-F9243FE3E2BF}">
  <sheetPr>
    <pageSetUpPr fitToPage="1"/>
  </sheetPr>
  <dimension ref="A1:F9"/>
  <sheetViews>
    <sheetView showGridLines="0" workbookViewId="0">
      <selection activeCell="A3" sqref="A3"/>
    </sheetView>
  </sheetViews>
  <sheetFormatPr defaultColWidth="9" defaultRowHeight="15.6" x14ac:dyDescent="0.25"/>
  <cols>
    <col min="1" max="1" width="24.21875" style="190" customWidth="1"/>
    <col min="2" max="2" width="26.21875" style="190" customWidth="1"/>
    <col min="3" max="3" width="25.44140625" style="190" customWidth="1"/>
    <col min="4" max="6" width="18.88671875" style="190" customWidth="1"/>
    <col min="7" max="16384" width="9" style="190"/>
  </cols>
  <sheetData>
    <row r="1" spans="1:6" ht="26.25" customHeight="1" x14ac:dyDescent="0.25">
      <c r="A1" s="187" t="s">
        <v>353</v>
      </c>
      <c r="B1" s="188"/>
      <c r="C1" s="188"/>
      <c r="D1" s="188"/>
      <c r="E1" s="188"/>
      <c r="F1" s="189"/>
    </row>
    <row r="2" spans="1:6" ht="36" customHeight="1" x14ac:dyDescent="0.25">
      <c r="A2" s="363" t="s">
        <v>354</v>
      </c>
      <c r="B2" s="363"/>
      <c r="C2" s="363"/>
      <c r="D2" s="363"/>
      <c r="E2" s="363"/>
      <c r="F2" s="363"/>
    </row>
    <row r="3" spans="1:6" ht="24.75" customHeight="1" x14ac:dyDescent="0.25">
      <c r="A3" s="199" t="s">
        <v>363</v>
      </c>
      <c r="B3" s="191"/>
      <c r="C3" s="191"/>
      <c r="D3" s="191"/>
      <c r="E3" s="191"/>
      <c r="F3" s="192" t="s">
        <v>355</v>
      </c>
    </row>
    <row r="4" spans="1:6" s="193" customFormat="1" ht="28.5" customHeight="1" x14ac:dyDescent="0.25">
      <c r="A4" s="364" t="s">
        <v>356</v>
      </c>
      <c r="B4" s="365" t="s">
        <v>357</v>
      </c>
      <c r="C4" s="365" t="s">
        <v>358</v>
      </c>
      <c r="D4" s="365"/>
      <c r="E4" s="365"/>
      <c r="F4" s="366" t="s">
        <v>359</v>
      </c>
    </row>
    <row r="5" spans="1:6" s="193" customFormat="1" ht="27.75" customHeight="1" x14ac:dyDescent="0.25">
      <c r="A5" s="364"/>
      <c r="B5" s="365"/>
      <c r="C5" s="194" t="s">
        <v>360</v>
      </c>
      <c r="D5" s="194" t="s">
        <v>361</v>
      </c>
      <c r="E5" s="194" t="s">
        <v>362</v>
      </c>
      <c r="F5" s="367"/>
    </row>
    <row r="6" spans="1:6" s="198" customFormat="1" ht="45.75" customHeight="1" x14ac:dyDescent="0.25">
      <c r="A6" s="197">
        <v>19</v>
      </c>
      <c r="B6" s="197">
        <v>0</v>
      </c>
      <c r="C6" s="197">
        <v>1</v>
      </c>
      <c r="D6" s="197">
        <v>0</v>
      </c>
      <c r="E6" s="197">
        <v>1</v>
      </c>
      <c r="F6" s="197">
        <v>18</v>
      </c>
    </row>
    <row r="7" spans="1:6" x14ac:dyDescent="0.25">
      <c r="A7" s="195"/>
      <c r="B7" s="195"/>
      <c r="C7" s="195"/>
      <c r="D7" s="195"/>
      <c r="E7" s="195"/>
      <c r="F7" s="195"/>
    </row>
    <row r="8" spans="1:6" x14ac:dyDescent="0.25">
      <c r="A8" s="196"/>
    </row>
    <row r="9" spans="1:6" x14ac:dyDescent="0.25">
      <c r="A9" s="196"/>
    </row>
  </sheetData>
  <mergeCells count="5">
    <mergeCell ref="A2:F2"/>
    <mergeCell ref="A4:A5"/>
    <mergeCell ref="B4:B5"/>
    <mergeCell ref="C4:E4"/>
    <mergeCell ref="F4:F5"/>
  </mergeCells>
  <phoneticPr fontId="32" type="noConversion"/>
  <printOptions horizontalCentered="1"/>
  <pageMargins left="0.70866141732283505" right="0.70866141732283505" top="0.74803149606299202" bottom="0.74803149606299202" header="0.31496062992126" footer="0.31496062992126"/>
  <pageSetup paperSize="9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indexed="16"/>
  </sheetPr>
  <dimension ref="A1:IT36"/>
  <sheetViews>
    <sheetView showGridLines="0" showZeros="0" workbookViewId="0">
      <selection activeCell="A2" sqref="A2:W2"/>
    </sheetView>
  </sheetViews>
  <sheetFormatPr defaultColWidth="5.109375" defaultRowHeight="12.75" customHeight="1" x14ac:dyDescent="0.25"/>
  <cols>
    <col min="1" max="3" width="5.21875" style="1" customWidth="1"/>
    <col min="4" max="4" width="7.5546875" style="1" customWidth="1"/>
    <col min="5" max="5" width="26.88671875" style="1" customWidth="1"/>
    <col min="6" max="6" width="9.109375" style="1" customWidth="1"/>
    <col min="7" max="16" width="6.88671875" style="1" customWidth="1"/>
    <col min="17" max="17" width="6.6640625" style="1" customWidth="1"/>
    <col min="18" max="23" width="6.88671875" style="1" customWidth="1"/>
    <col min="24" max="254" width="5.109375" style="1" customWidth="1"/>
    <col min="255" max="256" width="5.109375" style="2"/>
    <col min="257" max="259" width="5.21875" style="2" customWidth="1"/>
    <col min="260" max="260" width="7.5546875" style="2" customWidth="1"/>
    <col min="261" max="261" width="26.88671875" style="2" customWidth="1"/>
    <col min="262" max="262" width="9.109375" style="2" customWidth="1"/>
    <col min="263" max="272" width="6.88671875" style="2" customWidth="1"/>
    <col min="273" max="273" width="6.6640625" style="2" customWidth="1"/>
    <col min="274" max="279" width="6.88671875" style="2" customWidth="1"/>
    <col min="280" max="512" width="5.109375" style="2"/>
    <col min="513" max="515" width="5.21875" style="2" customWidth="1"/>
    <col min="516" max="516" width="7.5546875" style="2" customWidth="1"/>
    <col min="517" max="517" width="26.88671875" style="2" customWidth="1"/>
    <col min="518" max="518" width="9.109375" style="2" customWidth="1"/>
    <col min="519" max="528" width="6.88671875" style="2" customWidth="1"/>
    <col min="529" max="529" width="6.6640625" style="2" customWidth="1"/>
    <col min="530" max="535" width="6.88671875" style="2" customWidth="1"/>
    <col min="536" max="768" width="5.109375" style="2"/>
    <col min="769" max="771" width="5.21875" style="2" customWidth="1"/>
    <col min="772" max="772" width="7.5546875" style="2" customWidth="1"/>
    <col min="773" max="773" width="26.88671875" style="2" customWidth="1"/>
    <col min="774" max="774" width="9.109375" style="2" customWidth="1"/>
    <col min="775" max="784" width="6.88671875" style="2" customWidth="1"/>
    <col min="785" max="785" width="6.6640625" style="2" customWidth="1"/>
    <col min="786" max="791" width="6.88671875" style="2" customWidth="1"/>
    <col min="792" max="1024" width="5.109375" style="2"/>
    <col min="1025" max="1027" width="5.21875" style="2" customWidth="1"/>
    <col min="1028" max="1028" width="7.5546875" style="2" customWidth="1"/>
    <col min="1029" max="1029" width="26.88671875" style="2" customWidth="1"/>
    <col min="1030" max="1030" width="9.109375" style="2" customWidth="1"/>
    <col min="1031" max="1040" width="6.88671875" style="2" customWidth="1"/>
    <col min="1041" max="1041" width="6.6640625" style="2" customWidth="1"/>
    <col min="1042" max="1047" width="6.88671875" style="2" customWidth="1"/>
    <col min="1048" max="1280" width="5.109375" style="2"/>
    <col min="1281" max="1283" width="5.21875" style="2" customWidth="1"/>
    <col min="1284" max="1284" width="7.5546875" style="2" customWidth="1"/>
    <col min="1285" max="1285" width="26.88671875" style="2" customWidth="1"/>
    <col min="1286" max="1286" width="9.109375" style="2" customWidth="1"/>
    <col min="1287" max="1296" width="6.88671875" style="2" customWidth="1"/>
    <col min="1297" max="1297" width="6.6640625" style="2" customWidth="1"/>
    <col min="1298" max="1303" width="6.88671875" style="2" customWidth="1"/>
    <col min="1304" max="1536" width="5.109375" style="2"/>
    <col min="1537" max="1539" width="5.21875" style="2" customWidth="1"/>
    <col min="1540" max="1540" width="7.5546875" style="2" customWidth="1"/>
    <col min="1541" max="1541" width="26.88671875" style="2" customWidth="1"/>
    <col min="1542" max="1542" width="9.109375" style="2" customWidth="1"/>
    <col min="1543" max="1552" width="6.88671875" style="2" customWidth="1"/>
    <col min="1553" max="1553" width="6.6640625" style="2" customWidth="1"/>
    <col min="1554" max="1559" width="6.88671875" style="2" customWidth="1"/>
    <col min="1560" max="1792" width="5.109375" style="2"/>
    <col min="1793" max="1795" width="5.21875" style="2" customWidth="1"/>
    <col min="1796" max="1796" width="7.5546875" style="2" customWidth="1"/>
    <col min="1797" max="1797" width="26.88671875" style="2" customWidth="1"/>
    <col min="1798" max="1798" width="9.109375" style="2" customWidth="1"/>
    <col min="1799" max="1808" width="6.88671875" style="2" customWidth="1"/>
    <col min="1809" max="1809" width="6.6640625" style="2" customWidth="1"/>
    <col min="1810" max="1815" width="6.88671875" style="2" customWidth="1"/>
    <col min="1816" max="2048" width="5.109375" style="2"/>
    <col min="2049" max="2051" width="5.21875" style="2" customWidth="1"/>
    <col min="2052" max="2052" width="7.5546875" style="2" customWidth="1"/>
    <col min="2053" max="2053" width="26.88671875" style="2" customWidth="1"/>
    <col min="2054" max="2054" width="9.109375" style="2" customWidth="1"/>
    <col min="2055" max="2064" width="6.88671875" style="2" customWidth="1"/>
    <col min="2065" max="2065" width="6.6640625" style="2" customWidth="1"/>
    <col min="2066" max="2071" width="6.88671875" style="2" customWidth="1"/>
    <col min="2072" max="2304" width="5.109375" style="2"/>
    <col min="2305" max="2307" width="5.21875" style="2" customWidth="1"/>
    <col min="2308" max="2308" width="7.5546875" style="2" customWidth="1"/>
    <col min="2309" max="2309" width="26.88671875" style="2" customWidth="1"/>
    <col min="2310" max="2310" width="9.109375" style="2" customWidth="1"/>
    <col min="2311" max="2320" width="6.88671875" style="2" customWidth="1"/>
    <col min="2321" max="2321" width="6.6640625" style="2" customWidth="1"/>
    <col min="2322" max="2327" width="6.88671875" style="2" customWidth="1"/>
    <col min="2328" max="2560" width="5.109375" style="2"/>
    <col min="2561" max="2563" width="5.21875" style="2" customWidth="1"/>
    <col min="2564" max="2564" width="7.5546875" style="2" customWidth="1"/>
    <col min="2565" max="2565" width="26.88671875" style="2" customWidth="1"/>
    <col min="2566" max="2566" width="9.109375" style="2" customWidth="1"/>
    <col min="2567" max="2576" width="6.88671875" style="2" customWidth="1"/>
    <col min="2577" max="2577" width="6.6640625" style="2" customWidth="1"/>
    <col min="2578" max="2583" width="6.88671875" style="2" customWidth="1"/>
    <col min="2584" max="2816" width="5.109375" style="2"/>
    <col min="2817" max="2819" width="5.21875" style="2" customWidth="1"/>
    <col min="2820" max="2820" width="7.5546875" style="2" customWidth="1"/>
    <col min="2821" max="2821" width="26.88671875" style="2" customWidth="1"/>
    <col min="2822" max="2822" width="9.109375" style="2" customWidth="1"/>
    <col min="2823" max="2832" width="6.88671875" style="2" customWidth="1"/>
    <col min="2833" max="2833" width="6.6640625" style="2" customWidth="1"/>
    <col min="2834" max="2839" width="6.88671875" style="2" customWidth="1"/>
    <col min="2840" max="3072" width="5.109375" style="2"/>
    <col min="3073" max="3075" width="5.21875" style="2" customWidth="1"/>
    <col min="3076" max="3076" width="7.5546875" style="2" customWidth="1"/>
    <col min="3077" max="3077" width="26.88671875" style="2" customWidth="1"/>
    <col min="3078" max="3078" width="9.109375" style="2" customWidth="1"/>
    <col min="3079" max="3088" width="6.88671875" style="2" customWidth="1"/>
    <col min="3089" max="3089" width="6.6640625" style="2" customWidth="1"/>
    <col min="3090" max="3095" width="6.88671875" style="2" customWidth="1"/>
    <col min="3096" max="3328" width="5.109375" style="2"/>
    <col min="3329" max="3331" width="5.21875" style="2" customWidth="1"/>
    <col min="3332" max="3332" width="7.5546875" style="2" customWidth="1"/>
    <col min="3333" max="3333" width="26.88671875" style="2" customWidth="1"/>
    <col min="3334" max="3334" width="9.109375" style="2" customWidth="1"/>
    <col min="3335" max="3344" width="6.88671875" style="2" customWidth="1"/>
    <col min="3345" max="3345" width="6.6640625" style="2" customWidth="1"/>
    <col min="3346" max="3351" width="6.88671875" style="2" customWidth="1"/>
    <col min="3352" max="3584" width="5.109375" style="2"/>
    <col min="3585" max="3587" width="5.21875" style="2" customWidth="1"/>
    <col min="3588" max="3588" width="7.5546875" style="2" customWidth="1"/>
    <col min="3589" max="3589" width="26.88671875" style="2" customWidth="1"/>
    <col min="3590" max="3590" width="9.109375" style="2" customWidth="1"/>
    <col min="3591" max="3600" width="6.88671875" style="2" customWidth="1"/>
    <col min="3601" max="3601" width="6.6640625" style="2" customWidth="1"/>
    <col min="3602" max="3607" width="6.88671875" style="2" customWidth="1"/>
    <col min="3608" max="3840" width="5.109375" style="2"/>
    <col min="3841" max="3843" width="5.21875" style="2" customWidth="1"/>
    <col min="3844" max="3844" width="7.5546875" style="2" customWidth="1"/>
    <col min="3845" max="3845" width="26.88671875" style="2" customWidth="1"/>
    <col min="3846" max="3846" width="9.109375" style="2" customWidth="1"/>
    <col min="3847" max="3856" width="6.88671875" style="2" customWidth="1"/>
    <col min="3857" max="3857" width="6.6640625" style="2" customWidth="1"/>
    <col min="3858" max="3863" width="6.88671875" style="2" customWidth="1"/>
    <col min="3864" max="4096" width="5.109375" style="2"/>
    <col min="4097" max="4099" width="5.21875" style="2" customWidth="1"/>
    <col min="4100" max="4100" width="7.5546875" style="2" customWidth="1"/>
    <col min="4101" max="4101" width="26.88671875" style="2" customWidth="1"/>
    <col min="4102" max="4102" width="9.109375" style="2" customWidth="1"/>
    <col min="4103" max="4112" width="6.88671875" style="2" customWidth="1"/>
    <col min="4113" max="4113" width="6.6640625" style="2" customWidth="1"/>
    <col min="4114" max="4119" width="6.88671875" style="2" customWidth="1"/>
    <col min="4120" max="4352" width="5.109375" style="2"/>
    <col min="4353" max="4355" width="5.21875" style="2" customWidth="1"/>
    <col min="4356" max="4356" width="7.5546875" style="2" customWidth="1"/>
    <col min="4357" max="4357" width="26.88671875" style="2" customWidth="1"/>
    <col min="4358" max="4358" width="9.109375" style="2" customWidth="1"/>
    <col min="4359" max="4368" width="6.88671875" style="2" customWidth="1"/>
    <col min="4369" max="4369" width="6.6640625" style="2" customWidth="1"/>
    <col min="4370" max="4375" width="6.88671875" style="2" customWidth="1"/>
    <col min="4376" max="4608" width="5.109375" style="2"/>
    <col min="4609" max="4611" width="5.21875" style="2" customWidth="1"/>
    <col min="4612" max="4612" width="7.5546875" style="2" customWidth="1"/>
    <col min="4613" max="4613" width="26.88671875" style="2" customWidth="1"/>
    <col min="4614" max="4614" width="9.109375" style="2" customWidth="1"/>
    <col min="4615" max="4624" width="6.88671875" style="2" customWidth="1"/>
    <col min="4625" max="4625" width="6.6640625" style="2" customWidth="1"/>
    <col min="4626" max="4631" width="6.88671875" style="2" customWidth="1"/>
    <col min="4632" max="4864" width="5.109375" style="2"/>
    <col min="4865" max="4867" width="5.21875" style="2" customWidth="1"/>
    <col min="4868" max="4868" width="7.5546875" style="2" customWidth="1"/>
    <col min="4869" max="4869" width="26.88671875" style="2" customWidth="1"/>
    <col min="4870" max="4870" width="9.109375" style="2" customWidth="1"/>
    <col min="4871" max="4880" width="6.88671875" style="2" customWidth="1"/>
    <col min="4881" max="4881" width="6.6640625" style="2" customWidth="1"/>
    <col min="4882" max="4887" width="6.88671875" style="2" customWidth="1"/>
    <col min="4888" max="5120" width="5.109375" style="2"/>
    <col min="5121" max="5123" width="5.21875" style="2" customWidth="1"/>
    <col min="5124" max="5124" width="7.5546875" style="2" customWidth="1"/>
    <col min="5125" max="5125" width="26.88671875" style="2" customWidth="1"/>
    <col min="5126" max="5126" width="9.109375" style="2" customWidth="1"/>
    <col min="5127" max="5136" width="6.88671875" style="2" customWidth="1"/>
    <col min="5137" max="5137" width="6.6640625" style="2" customWidth="1"/>
    <col min="5138" max="5143" width="6.88671875" style="2" customWidth="1"/>
    <col min="5144" max="5376" width="5.109375" style="2"/>
    <col min="5377" max="5379" width="5.21875" style="2" customWidth="1"/>
    <col min="5380" max="5380" width="7.5546875" style="2" customWidth="1"/>
    <col min="5381" max="5381" width="26.88671875" style="2" customWidth="1"/>
    <col min="5382" max="5382" width="9.109375" style="2" customWidth="1"/>
    <col min="5383" max="5392" width="6.88671875" style="2" customWidth="1"/>
    <col min="5393" max="5393" width="6.6640625" style="2" customWidth="1"/>
    <col min="5394" max="5399" width="6.88671875" style="2" customWidth="1"/>
    <col min="5400" max="5632" width="5.109375" style="2"/>
    <col min="5633" max="5635" width="5.21875" style="2" customWidth="1"/>
    <col min="5636" max="5636" width="7.5546875" style="2" customWidth="1"/>
    <col min="5637" max="5637" width="26.88671875" style="2" customWidth="1"/>
    <col min="5638" max="5638" width="9.109375" style="2" customWidth="1"/>
    <col min="5639" max="5648" width="6.88671875" style="2" customWidth="1"/>
    <col min="5649" max="5649" width="6.6640625" style="2" customWidth="1"/>
    <col min="5650" max="5655" width="6.88671875" style="2" customWidth="1"/>
    <col min="5656" max="5888" width="5.109375" style="2"/>
    <col min="5889" max="5891" width="5.21875" style="2" customWidth="1"/>
    <col min="5892" max="5892" width="7.5546875" style="2" customWidth="1"/>
    <col min="5893" max="5893" width="26.88671875" style="2" customWidth="1"/>
    <col min="5894" max="5894" width="9.109375" style="2" customWidth="1"/>
    <col min="5895" max="5904" width="6.88671875" style="2" customWidth="1"/>
    <col min="5905" max="5905" width="6.6640625" style="2" customWidth="1"/>
    <col min="5906" max="5911" width="6.88671875" style="2" customWidth="1"/>
    <col min="5912" max="6144" width="5.109375" style="2"/>
    <col min="6145" max="6147" width="5.21875" style="2" customWidth="1"/>
    <col min="6148" max="6148" width="7.5546875" style="2" customWidth="1"/>
    <col min="6149" max="6149" width="26.88671875" style="2" customWidth="1"/>
    <col min="6150" max="6150" width="9.109375" style="2" customWidth="1"/>
    <col min="6151" max="6160" width="6.88671875" style="2" customWidth="1"/>
    <col min="6161" max="6161" width="6.6640625" style="2" customWidth="1"/>
    <col min="6162" max="6167" width="6.88671875" style="2" customWidth="1"/>
    <col min="6168" max="6400" width="5.109375" style="2"/>
    <col min="6401" max="6403" width="5.21875" style="2" customWidth="1"/>
    <col min="6404" max="6404" width="7.5546875" style="2" customWidth="1"/>
    <col min="6405" max="6405" width="26.88671875" style="2" customWidth="1"/>
    <col min="6406" max="6406" width="9.109375" style="2" customWidth="1"/>
    <col min="6407" max="6416" width="6.88671875" style="2" customWidth="1"/>
    <col min="6417" max="6417" width="6.6640625" style="2" customWidth="1"/>
    <col min="6418" max="6423" width="6.88671875" style="2" customWidth="1"/>
    <col min="6424" max="6656" width="5.109375" style="2"/>
    <col min="6657" max="6659" width="5.21875" style="2" customWidth="1"/>
    <col min="6660" max="6660" width="7.5546875" style="2" customWidth="1"/>
    <col min="6661" max="6661" width="26.88671875" style="2" customWidth="1"/>
    <col min="6662" max="6662" width="9.109375" style="2" customWidth="1"/>
    <col min="6663" max="6672" width="6.88671875" style="2" customWidth="1"/>
    <col min="6673" max="6673" width="6.6640625" style="2" customWidth="1"/>
    <col min="6674" max="6679" width="6.88671875" style="2" customWidth="1"/>
    <col min="6680" max="6912" width="5.109375" style="2"/>
    <col min="6913" max="6915" width="5.21875" style="2" customWidth="1"/>
    <col min="6916" max="6916" width="7.5546875" style="2" customWidth="1"/>
    <col min="6917" max="6917" width="26.88671875" style="2" customWidth="1"/>
    <col min="6918" max="6918" width="9.109375" style="2" customWidth="1"/>
    <col min="6919" max="6928" width="6.88671875" style="2" customWidth="1"/>
    <col min="6929" max="6929" width="6.6640625" style="2" customWidth="1"/>
    <col min="6930" max="6935" width="6.88671875" style="2" customWidth="1"/>
    <col min="6936" max="7168" width="5.109375" style="2"/>
    <col min="7169" max="7171" width="5.21875" style="2" customWidth="1"/>
    <col min="7172" max="7172" width="7.5546875" style="2" customWidth="1"/>
    <col min="7173" max="7173" width="26.88671875" style="2" customWidth="1"/>
    <col min="7174" max="7174" width="9.109375" style="2" customWidth="1"/>
    <col min="7175" max="7184" width="6.88671875" style="2" customWidth="1"/>
    <col min="7185" max="7185" width="6.6640625" style="2" customWidth="1"/>
    <col min="7186" max="7191" width="6.88671875" style="2" customWidth="1"/>
    <col min="7192" max="7424" width="5.109375" style="2"/>
    <col min="7425" max="7427" width="5.21875" style="2" customWidth="1"/>
    <col min="7428" max="7428" width="7.5546875" style="2" customWidth="1"/>
    <col min="7429" max="7429" width="26.88671875" style="2" customWidth="1"/>
    <col min="7430" max="7430" width="9.109375" style="2" customWidth="1"/>
    <col min="7431" max="7440" width="6.88671875" style="2" customWidth="1"/>
    <col min="7441" max="7441" width="6.6640625" style="2" customWidth="1"/>
    <col min="7442" max="7447" width="6.88671875" style="2" customWidth="1"/>
    <col min="7448" max="7680" width="5.109375" style="2"/>
    <col min="7681" max="7683" width="5.21875" style="2" customWidth="1"/>
    <col min="7684" max="7684" width="7.5546875" style="2" customWidth="1"/>
    <col min="7685" max="7685" width="26.88671875" style="2" customWidth="1"/>
    <col min="7686" max="7686" width="9.109375" style="2" customWidth="1"/>
    <col min="7687" max="7696" width="6.88671875" style="2" customWidth="1"/>
    <col min="7697" max="7697" width="6.6640625" style="2" customWidth="1"/>
    <col min="7698" max="7703" width="6.88671875" style="2" customWidth="1"/>
    <col min="7704" max="7936" width="5.109375" style="2"/>
    <col min="7937" max="7939" width="5.21875" style="2" customWidth="1"/>
    <col min="7940" max="7940" width="7.5546875" style="2" customWidth="1"/>
    <col min="7941" max="7941" width="26.88671875" style="2" customWidth="1"/>
    <col min="7942" max="7942" width="9.109375" style="2" customWidth="1"/>
    <col min="7943" max="7952" width="6.88671875" style="2" customWidth="1"/>
    <col min="7953" max="7953" width="6.6640625" style="2" customWidth="1"/>
    <col min="7954" max="7959" width="6.88671875" style="2" customWidth="1"/>
    <col min="7960" max="8192" width="5.109375" style="2"/>
    <col min="8193" max="8195" width="5.21875" style="2" customWidth="1"/>
    <col min="8196" max="8196" width="7.5546875" style="2" customWidth="1"/>
    <col min="8197" max="8197" width="26.88671875" style="2" customWidth="1"/>
    <col min="8198" max="8198" width="9.109375" style="2" customWidth="1"/>
    <col min="8199" max="8208" width="6.88671875" style="2" customWidth="1"/>
    <col min="8209" max="8209" width="6.6640625" style="2" customWidth="1"/>
    <col min="8210" max="8215" width="6.88671875" style="2" customWidth="1"/>
    <col min="8216" max="8448" width="5.109375" style="2"/>
    <col min="8449" max="8451" width="5.21875" style="2" customWidth="1"/>
    <col min="8452" max="8452" width="7.5546875" style="2" customWidth="1"/>
    <col min="8453" max="8453" width="26.88671875" style="2" customWidth="1"/>
    <col min="8454" max="8454" width="9.109375" style="2" customWidth="1"/>
    <col min="8455" max="8464" width="6.88671875" style="2" customWidth="1"/>
    <col min="8465" max="8465" width="6.6640625" style="2" customWidth="1"/>
    <col min="8466" max="8471" width="6.88671875" style="2" customWidth="1"/>
    <col min="8472" max="8704" width="5.109375" style="2"/>
    <col min="8705" max="8707" width="5.21875" style="2" customWidth="1"/>
    <col min="8708" max="8708" width="7.5546875" style="2" customWidth="1"/>
    <col min="8709" max="8709" width="26.88671875" style="2" customWidth="1"/>
    <col min="8710" max="8710" width="9.109375" style="2" customWidth="1"/>
    <col min="8711" max="8720" width="6.88671875" style="2" customWidth="1"/>
    <col min="8721" max="8721" width="6.6640625" style="2" customWidth="1"/>
    <col min="8722" max="8727" width="6.88671875" style="2" customWidth="1"/>
    <col min="8728" max="8960" width="5.109375" style="2"/>
    <col min="8961" max="8963" width="5.21875" style="2" customWidth="1"/>
    <col min="8964" max="8964" width="7.5546875" style="2" customWidth="1"/>
    <col min="8965" max="8965" width="26.88671875" style="2" customWidth="1"/>
    <col min="8966" max="8966" width="9.109375" style="2" customWidth="1"/>
    <col min="8967" max="8976" width="6.88671875" style="2" customWidth="1"/>
    <col min="8977" max="8977" width="6.6640625" style="2" customWidth="1"/>
    <col min="8978" max="8983" width="6.88671875" style="2" customWidth="1"/>
    <col min="8984" max="9216" width="5.109375" style="2"/>
    <col min="9217" max="9219" width="5.21875" style="2" customWidth="1"/>
    <col min="9220" max="9220" width="7.5546875" style="2" customWidth="1"/>
    <col min="9221" max="9221" width="26.88671875" style="2" customWidth="1"/>
    <col min="9222" max="9222" width="9.109375" style="2" customWidth="1"/>
    <col min="9223" max="9232" width="6.88671875" style="2" customWidth="1"/>
    <col min="9233" max="9233" width="6.6640625" style="2" customWidth="1"/>
    <col min="9234" max="9239" width="6.88671875" style="2" customWidth="1"/>
    <col min="9240" max="9472" width="5.109375" style="2"/>
    <col min="9473" max="9475" width="5.21875" style="2" customWidth="1"/>
    <col min="9476" max="9476" width="7.5546875" style="2" customWidth="1"/>
    <col min="9477" max="9477" width="26.88671875" style="2" customWidth="1"/>
    <col min="9478" max="9478" width="9.109375" style="2" customWidth="1"/>
    <col min="9479" max="9488" width="6.88671875" style="2" customWidth="1"/>
    <col min="9489" max="9489" width="6.6640625" style="2" customWidth="1"/>
    <col min="9490" max="9495" width="6.88671875" style="2" customWidth="1"/>
    <col min="9496" max="9728" width="5.109375" style="2"/>
    <col min="9729" max="9731" width="5.21875" style="2" customWidth="1"/>
    <col min="9732" max="9732" width="7.5546875" style="2" customWidth="1"/>
    <col min="9733" max="9733" width="26.88671875" style="2" customWidth="1"/>
    <col min="9734" max="9734" width="9.109375" style="2" customWidth="1"/>
    <col min="9735" max="9744" width="6.88671875" style="2" customWidth="1"/>
    <col min="9745" max="9745" width="6.6640625" style="2" customWidth="1"/>
    <col min="9746" max="9751" width="6.88671875" style="2" customWidth="1"/>
    <col min="9752" max="9984" width="5.109375" style="2"/>
    <col min="9985" max="9987" width="5.21875" style="2" customWidth="1"/>
    <col min="9988" max="9988" width="7.5546875" style="2" customWidth="1"/>
    <col min="9989" max="9989" width="26.88671875" style="2" customWidth="1"/>
    <col min="9990" max="9990" width="9.109375" style="2" customWidth="1"/>
    <col min="9991" max="10000" width="6.88671875" style="2" customWidth="1"/>
    <col min="10001" max="10001" width="6.6640625" style="2" customWidth="1"/>
    <col min="10002" max="10007" width="6.88671875" style="2" customWidth="1"/>
    <col min="10008" max="10240" width="5.109375" style="2"/>
    <col min="10241" max="10243" width="5.21875" style="2" customWidth="1"/>
    <col min="10244" max="10244" width="7.5546875" style="2" customWidth="1"/>
    <col min="10245" max="10245" width="26.88671875" style="2" customWidth="1"/>
    <col min="10246" max="10246" width="9.109375" style="2" customWidth="1"/>
    <col min="10247" max="10256" width="6.88671875" style="2" customWidth="1"/>
    <col min="10257" max="10257" width="6.6640625" style="2" customWidth="1"/>
    <col min="10258" max="10263" width="6.88671875" style="2" customWidth="1"/>
    <col min="10264" max="10496" width="5.109375" style="2"/>
    <col min="10497" max="10499" width="5.21875" style="2" customWidth="1"/>
    <col min="10500" max="10500" width="7.5546875" style="2" customWidth="1"/>
    <col min="10501" max="10501" width="26.88671875" style="2" customWidth="1"/>
    <col min="10502" max="10502" width="9.109375" style="2" customWidth="1"/>
    <col min="10503" max="10512" width="6.88671875" style="2" customWidth="1"/>
    <col min="10513" max="10513" width="6.6640625" style="2" customWidth="1"/>
    <col min="10514" max="10519" width="6.88671875" style="2" customWidth="1"/>
    <col min="10520" max="10752" width="5.109375" style="2"/>
    <col min="10753" max="10755" width="5.21875" style="2" customWidth="1"/>
    <col min="10756" max="10756" width="7.5546875" style="2" customWidth="1"/>
    <col min="10757" max="10757" width="26.88671875" style="2" customWidth="1"/>
    <col min="10758" max="10758" width="9.109375" style="2" customWidth="1"/>
    <col min="10759" max="10768" width="6.88671875" style="2" customWidth="1"/>
    <col min="10769" max="10769" width="6.6640625" style="2" customWidth="1"/>
    <col min="10770" max="10775" width="6.88671875" style="2" customWidth="1"/>
    <col min="10776" max="11008" width="5.109375" style="2"/>
    <col min="11009" max="11011" width="5.21875" style="2" customWidth="1"/>
    <col min="11012" max="11012" width="7.5546875" style="2" customWidth="1"/>
    <col min="11013" max="11013" width="26.88671875" style="2" customWidth="1"/>
    <col min="11014" max="11014" width="9.109375" style="2" customWidth="1"/>
    <col min="11015" max="11024" width="6.88671875" style="2" customWidth="1"/>
    <col min="11025" max="11025" width="6.6640625" style="2" customWidth="1"/>
    <col min="11026" max="11031" width="6.88671875" style="2" customWidth="1"/>
    <col min="11032" max="11264" width="5.109375" style="2"/>
    <col min="11265" max="11267" width="5.21875" style="2" customWidth="1"/>
    <col min="11268" max="11268" width="7.5546875" style="2" customWidth="1"/>
    <col min="11269" max="11269" width="26.88671875" style="2" customWidth="1"/>
    <col min="11270" max="11270" width="9.109375" style="2" customWidth="1"/>
    <col min="11271" max="11280" width="6.88671875" style="2" customWidth="1"/>
    <col min="11281" max="11281" width="6.6640625" style="2" customWidth="1"/>
    <col min="11282" max="11287" width="6.88671875" style="2" customWidth="1"/>
    <col min="11288" max="11520" width="5.109375" style="2"/>
    <col min="11521" max="11523" width="5.21875" style="2" customWidth="1"/>
    <col min="11524" max="11524" width="7.5546875" style="2" customWidth="1"/>
    <col min="11525" max="11525" width="26.88671875" style="2" customWidth="1"/>
    <col min="11526" max="11526" width="9.109375" style="2" customWidth="1"/>
    <col min="11527" max="11536" width="6.88671875" style="2" customWidth="1"/>
    <col min="11537" max="11537" width="6.6640625" style="2" customWidth="1"/>
    <col min="11538" max="11543" width="6.88671875" style="2" customWidth="1"/>
    <col min="11544" max="11776" width="5.109375" style="2"/>
    <col min="11777" max="11779" width="5.21875" style="2" customWidth="1"/>
    <col min="11780" max="11780" width="7.5546875" style="2" customWidth="1"/>
    <col min="11781" max="11781" width="26.88671875" style="2" customWidth="1"/>
    <col min="11782" max="11782" width="9.109375" style="2" customWidth="1"/>
    <col min="11783" max="11792" width="6.88671875" style="2" customWidth="1"/>
    <col min="11793" max="11793" width="6.6640625" style="2" customWidth="1"/>
    <col min="11794" max="11799" width="6.88671875" style="2" customWidth="1"/>
    <col min="11800" max="12032" width="5.109375" style="2"/>
    <col min="12033" max="12035" width="5.21875" style="2" customWidth="1"/>
    <col min="12036" max="12036" width="7.5546875" style="2" customWidth="1"/>
    <col min="12037" max="12037" width="26.88671875" style="2" customWidth="1"/>
    <col min="12038" max="12038" width="9.109375" style="2" customWidth="1"/>
    <col min="12039" max="12048" width="6.88671875" style="2" customWidth="1"/>
    <col min="12049" max="12049" width="6.6640625" style="2" customWidth="1"/>
    <col min="12050" max="12055" width="6.88671875" style="2" customWidth="1"/>
    <col min="12056" max="12288" width="5.109375" style="2"/>
    <col min="12289" max="12291" width="5.21875" style="2" customWidth="1"/>
    <col min="12292" max="12292" width="7.5546875" style="2" customWidth="1"/>
    <col min="12293" max="12293" width="26.88671875" style="2" customWidth="1"/>
    <col min="12294" max="12294" width="9.109375" style="2" customWidth="1"/>
    <col min="12295" max="12304" width="6.88671875" style="2" customWidth="1"/>
    <col min="12305" max="12305" width="6.6640625" style="2" customWidth="1"/>
    <col min="12306" max="12311" width="6.88671875" style="2" customWidth="1"/>
    <col min="12312" max="12544" width="5.109375" style="2"/>
    <col min="12545" max="12547" width="5.21875" style="2" customWidth="1"/>
    <col min="12548" max="12548" width="7.5546875" style="2" customWidth="1"/>
    <col min="12549" max="12549" width="26.88671875" style="2" customWidth="1"/>
    <col min="12550" max="12550" width="9.109375" style="2" customWidth="1"/>
    <col min="12551" max="12560" width="6.88671875" style="2" customWidth="1"/>
    <col min="12561" max="12561" width="6.6640625" style="2" customWidth="1"/>
    <col min="12562" max="12567" width="6.88671875" style="2" customWidth="1"/>
    <col min="12568" max="12800" width="5.109375" style="2"/>
    <col min="12801" max="12803" width="5.21875" style="2" customWidth="1"/>
    <col min="12804" max="12804" width="7.5546875" style="2" customWidth="1"/>
    <col min="12805" max="12805" width="26.88671875" style="2" customWidth="1"/>
    <col min="12806" max="12806" width="9.109375" style="2" customWidth="1"/>
    <col min="12807" max="12816" width="6.88671875" style="2" customWidth="1"/>
    <col min="12817" max="12817" width="6.6640625" style="2" customWidth="1"/>
    <col min="12818" max="12823" width="6.88671875" style="2" customWidth="1"/>
    <col min="12824" max="13056" width="5.109375" style="2"/>
    <col min="13057" max="13059" width="5.21875" style="2" customWidth="1"/>
    <col min="13060" max="13060" width="7.5546875" style="2" customWidth="1"/>
    <col min="13061" max="13061" width="26.88671875" style="2" customWidth="1"/>
    <col min="13062" max="13062" width="9.109375" style="2" customWidth="1"/>
    <col min="13063" max="13072" width="6.88671875" style="2" customWidth="1"/>
    <col min="13073" max="13073" width="6.6640625" style="2" customWidth="1"/>
    <col min="13074" max="13079" width="6.88671875" style="2" customWidth="1"/>
    <col min="13080" max="13312" width="5.109375" style="2"/>
    <col min="13313" max="13315" width="5.21875" style="2" customWidth="1"/>
    <col min="13316" max="13316" width="7.5546875" style="2" customWidth="1"/>
    <col min="13317" max="13317" width="26.88671875" style="2" customWidth="1"/>
    <col min="13318" max="13318" width="9.109375" style="2" customWidth="1"/>
    <col min="13319" max="13328" width="6.88671875" style="2" customWidth="1"/>
    <col min="13329" max="13329" width="6.6640625" style="2" customWidth="1"/>
    <col min="13330" max="13335" width="6.88671875" style="2" customWidth="1"/>
    <col min="13336" max="13568" width="5.109375" style="2"/>
    <col min="13569" max="13571" width="5.21875" style="2" customWidth="1"/>
    <col min="13572" max="13572" width="7.5546875" style="2" customWidth="1"/>
    <col min="13573" max="13573" width="26.88671875" style="2" customWidth="1"/>
    <col min="13574" max="13574" width="9.109375" style="2" customWidth="1"/>
    <col min="13575" max="13584" width="6.88671875" style="2" customWidth="1"/>
    <col min="13585" max="13585" width="6.6640625" style="2" customWidth="1"/>
    <col min="13586" max="13591" width="6.88671875" style="2" customWidth="1"/>
    <col min="13592" max="13824" width="5.109375" style="2"/>
    <col min="13825" max="13827" width="5.21875" style="2" customWidth="1"/>
    <col min="13828" max="13828" width="7.5546875" style="2" customWidth="1"/>
    <col min="13829" max="13829" width="26.88671875" style="2" customWidth="1"/>
    <col min="13830" max="13830" width="9.109375" style="2" customWidth="1"/>
    <col min="13831" max="13840" width="6.88671875" style="2" customWidth="1"/>
    <col min="13841" max="13841" width="6.6640625" style="2" customWidth="1"/>
    <col min="13842" max="13847" width="6.88671875" style="2" customWidth="1"/>
    <col min="13848" max="14080" width="5.109375" style="2"/>
    <col min="14081" max="14083" width="5.21875" style="2" customWidth="1"/>
    <col min="14084" max="14084" width="7.5546875" style="2" customWidth="1"/>
    <col min="14085" max="14085" width="26.88671875" style="2" customWidth="1"/>
    <col min="14086" max="14086" width="9.109375" style="2" customWidth="1"/>
    <col min="14087" max="14096" width="6.88671875" style="2" customWidth="1"/>
    <col min="14097" max="14097" width="6.6640625" style="2" customWidth="1"/>
    <col min="14098" max="14103" width="6.88671875" style="2" customWidth="1"/>
    <col min="14104" max="14336" width="5.109375" style="2"/>
    <col min="14337" max="14339" width="5.21875" style="2" customWidth="1"/>
    <col min="14340" max="14340" width="7.5546875" style="2" customWidth="1"/>
    <col min="14341" max="14341" width="26.88671875" style="2" customWidth="1"/>
    <col min="14342" max="14342" width="9.109375" style="2" customWidth="1"/>
    <col min="14343" max="14352" width="6.88671875" style="2" customWidth="1"/>
    <col min="14353" max="14353" width="6.6640625" style="2" customWidth="1"/>
    <col min="14354" max="14359" width="6.88671875" style="2" customWidth="1"/>
    <col min="14360" max="14592" width="5.109375" style="2"/>
    <col min="14593" max="14595" width="5.21875" style="2" customWidth="1"/>
    <col min="14596" max="14596" width="7.5546875" style="2" customWidth="1"/>
    <col min="14597" max="14597" width="26.88671875" style="2" customWidth="1"/>
    <col min="14598" max="14598" width="9.109375" style="2" customWidth="1"/>
    <col min="14599" max="14608" width="6.88671875" style="2" customWidth="1"/>
    <col min="14609" max="14609" width="6.6640625" style="2" customWidth="1"/>
    <col min="14610" max="14615" width="6.88671875" style="2" customWidth="1"/>
    <col min="14616" max="14848" width="5.109375" style="2"/>
    <col min="14849" max="14851" width="5.21875" style="2" customWidth="1"/>
    <col min="14852" max="14852" width="7.5546875" style="2" customWidth="1"/>
    <col min="14853" max="14853" width="26.88671875" style="2" customWidth="1"/>
    <col min="14854" max="14854" width="9.109375" style="2" customWidth="1"/>
    <col min="14855" max="14864" width="6.88671875" style="2" customWidth="1"/>
    <col min="14865" max="14865" width="6.6640625" style="2" customWidth="1"/>
    <col min="14866" max="14871" width="6.88671875" style="2" customWidth="1"/>
    <col min="14872" max="15104" width="5.109375" style="2"/>
    <col min="15105" max="15107" width="5.21875" style="2" customWidth="1"/>
    <col min="15108" max="15108" width="7.5546875" style="2" customWidth="1"/>
    <col min="15109" max="15109" width="26.88671875" style="2" customWidth="1"/>
    <col min="15110" max="15110" width="9.109375" style="2" customWidth="1"/>
    <col min="15111" max="15120" width="6.88671875" style="2" customWidth="1"/>
    <col min="15121" max="15121" width="6.6640625" style="2" customWidth="1"/>
    <col min="15122" max="15127" width="6.88671875" style="2" customWidth="1"/>
    <col min="15128" max="15360" width="5.109375" style="2"/>
    <col min="15361" max="15363" width="5.21875" style="2" customWidth="1"/>
    <col min="15364" max="15364" width="7.5546875" style="2" customWidth="1"/>
    <col min="15365" max="15365" width="26.88671875" style="2" customWidth="1"/>
    <col min="15366" max="15366" width="9.109375" style="2" customWidth="1"/>
    <col min="15367" max="15376" width="6.88671875" style="2" customWidth="1"/>
    <col min="15377" max="15377" width="6.6640625" style="2" customWidth="1"/>
    <col min="15378" max="15383" width="6.88671875" style="2" customWidth="1"/>
    <col min="15384" max="15616" width="5.109375" style="2"/>
    <col min="15617" max="15619" width="5.21875" style="2" customWidth="1"/>
    <col min="15620" max="15620" width="7.5546875" style="2" customWidth="1"/>
    <col min="15621" max="15621" width="26.88671875" style="2" customWidth="1"/>
    <col min="15622" max="15622" width="9.109375" style="2" customWidth="1"/>
    <col min="15623" max="15632" width="6.88671875" style="2" customWidth="1"/>
    <col min="15633" max="15633" width="6.6640625" style="2" customWidth="1"/>
    <col min="15634" max="15639" width="6.88671875" style="2" customWidth="1"/>
    <col min="15640" max="15872" width="5.109375" style="2"/>
    <col min="15873" max="15875" width="5.21875" style="2" customWidth="1"/>
    <col min="15876" max="15876" width="7.5546875" style="2" customWidth="1"/>
    <col min="15877" max="15877" width="26.88671875" style="2" customWidth="1"/>
    <col min="15878" max="15878" width="9.109375" style="2" customWidth="1"/>
    <col min="15879" max="15888" width="6.88671875" style="2" customWidth="1"/>
    <col min="15889" max="15889" width="6.6640625" style="2" customWidth="1"/>
    <col min="15890" max="15895" width="6.88671875" style="2" customWidth="1"/>
    <col min="15896" max="16128" width="5.109375" style="2"/>
    <col min="16129" max="16131" width="5.21875" style="2" customWidth="1"/>
    <col min="16132" max="16132" width="7.5546875" style="2" customWidth="1"/>
    <col min="16133" max="16133" width="26.88671875" style="2" customWidth="1"/>
    <col min="16134" max="16134" width="9.109375" style="2" customWidth="1"/>
    <col min="16135" max="16144" width="6.88671875" style="2" customWidth="1"/>
    <col min="16145" max="16145" width="6.6640625" style="2" customWidth="1"/>
    <col min="16146" max="16151" width="6.88671875" style="2" customWidth="1"/>
    <col min="16152" max="16384" width="5.109375" style="2"/>
  </cols>
  <sheetData>
    <row r="1" spans="1:24" ht="24.75" customHeight="1" x14ac:dyDescent="0.25">
      <c r="A1" s="200" t="s">
        <v>369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22"/>
      <c r="T1" s="22"/>
      <c r="U1" s="2"/>
      <c r="V1" s="2"/>
      <c r="W1" s="25" t="s">
        <v>349</v>
      </c>
      <c r="X1" s="2"/>
    </row>
    <row r="2" spans="1:24" ht="24.75" customHeight="1" x14ac:dyDescent="0.25">
      <c r="A2" s="339" t="s">
        <v>371</v>
      </c>
      <c r="B2" s="339"/>
      <c r="C2" s="339"/>
      <c r="D2" s="339"/>
      <c r="E2" s="339"/>
      <c r="F2" s="339"/>
      <c r="G2" s="339"/>
      <c r="H2" s="339"/>
      <c r="I2" s="339"/>
      <c r="J2" s="339"/>
      <c r="K2" s="339"/>
      <c r="L2" s="339"/>
      <c r="M2" s="339"/>
      <c r="N2" s="339"/>
      <c r="O2" s="339"/>
      <c r="P2" s="339"/>
      <c r="Q2" s="339"/>
      <c r="R2" s="339"/>
      <c r="S2" s="339"/>
      <c r="T2" s="339"/>
      <c r="U2" s="339"/>
      <c r="V2" s="339"/>
      <c r="W2" s="339"/>
      <c r="X2" s="2"/>
    </row>
    <row r="3" spans="1:24" ht="24.75" customHeight="1" x14ac:dyDescent="0.25">
      <c r="A3" s="104" t="s">
        <v>165</v>
      </c>
      <c r="B3" s="4"/>
      <c r="C3" s="4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26"/>
      <c r="T3" s="26"/>
      <c r="U3" s="27"/>
      <c r="V3" s="368" t="s">
        <v>74</v>
      </c>
      <c r="W3" s="368"/>
      <c r="X3" s="2"/>
    </row>
    <row r="4" spans="1:24" ht="24.75" customHeight="1" x14ac:dyDescent="0.25">
      <c r="A4" s="5" t="s">
        <v>133</v>
      </c>
      <c r="B4" s="5"/>
      <c r="C4" s="5"/>
      <c r="D4" s="330" t="s">
        <v>75</v>
      </c>
      <c r="E4" s="352" t="s">
        <v>134</v>
      </c>
      <c r="F4" s="341" t="s">
        <v>210</v>
      </c>
      <c r="G4" s="5" t="s">
        <v>135</v>
      </c>
      <c r="H4" s="5"/>
      <c r="I4" s="5"/>
      <c r="J4" s="23"/>
      <c r="K4" s="323" t="s">
        <v>136</v>
      </c>
      <c r="L4" s="323"/>
      <c r="M4" s="323"/>
      <c r="N4" s="323"/>
      <c r="O4" s="323"/>
      <c r="P4" s="323"/>
      <c r="Q4" s="323"/>
      <c r="R4" s="323"/>
      <c r="S4" s="323"/>
      <c r="T4" s="323"/>
      <c r="U4" s="341" t="s">
        <v>211</v>
      </c>
      <c r="V4" s="337" t="s">
        <v>138</v>
      </c>
      <c r="W4" s="338" t="s">
        <v>139</v>
      </c>
      <c r="X4" s="2"/>
    </row>
    <row r="5" spans="1:24" ht="24.75" customHeight="1" x14ac:dyDescent="0.25">
      <c r="A5" s="323" t="s">
        <v>141</v>
      </c>
      <c r="B5" s="329" t="s">
        <v>142</v>
      </c>
      <c r="C5" s="329" t="s">
        <v>143</v>
      </c>
      <c r="D5" s="330"/>
      <c r="E5" s="352"/>
      <c r="F5" s="341"/>
      <c r="G5" s="329" t="s">
        <v>92</v>
      </c>
      <c r="H5" s="329" t="s">
        <v>144</v>
      </c>
      <c r="I5" s="329" t="s">
        <v>145</v>
      </c>
      <c r="J5" s="329" t="s">
        <v>146</v>
      </c>
      <c r="K5" s="337" t="s">
        <v>92</v>
      </c>
      <c r="L5" s="358" t="s">
        <v>147</v>
      </c>
      <c r="M5" s="346" t="s">
        <v>148</v>
      </c>
      <c r="N5" s="358" t="s">
        <v>149</v>
      </c>
      <c r="O5" s="346" t="s">
        <v>150</v>
      </c>
      <c r="P5" s="337" t="s">
        <v>151</v>
      </c>
      <c r="Q5" s="337" t="s">
        <v>152</v>
      </c>
      <c r="R5" s="337" t="s">
        <v>153</v>
      </c>
      <c r="S5" s="337" t="s">
        <v>154</v>
      </c>
      <c r="T5" s="337" t="s">
        <v>155</v>
      </c>
      <c r="U5" s="329"/>
      <c r="V5" s="329"/>
      <c r="W5" s="328"/>
      <c r="X5" s="2"/>
    </row>
    <row r="6" spans="1:24" ht="30.75" customHeight="1" x14ac:dyDescent="0.25">
      <c r="A6" s="323"/>
      <c r="B6" s="329"/>
      <c r="C6" s="329"/>
      <c r="D6" s="330"/>
      <c r="E6" s="352"/>
      <c r="F6" s="341"/>
      <c r="G6" s="329"/>
      <c r="H6" s="329"/>
      <c r="I6" s="329"/>
      <c r="J6" s="329"/>
      <c r="K6" s="329"/>
      <c r="L6" s="359"/>
      <c r="M6" s="344"/>
      <c r="N6" s="359"/>
      <c r="O6" s="344"/>
      <c r="P6" s="329"/>
      <c r="Q6" s="329"/>
      <c r="R6" s="329"/>
      <c r="S6" s="329"/>
      <c r="T6" s="329"/>
      <c r="U6" s="329"/>
      <c r="V6" s="329"/>
      <c r="W6" s="328"/>
      <c r="X6" s="2"/>
    </row>
    <row r="7" spans="1:24" ht="24.75" customHeight="1" x14ac:dyDescent="0.25">
      <c r="A7" s="8" t="s">
        <v>91</v>
      </c>
      <c r="B7" s="8" t="s">
        <v>91</v>
      </c>
      <c r="C7" s="8" t="s">
        <v>91</v>
      </c>
      <c r="D7" s="8" t="s">
        <v>91</v>
      </c>
      <c r="E7" s="9" t="s">
        <v>91</v>
      </c>
      <c r="F7" s="8">
        <v>1</v>
      </c>
      <c r="G7" s="8">
        <v>2</v>
      </c>
      <c r="H7" s="8">
        <v>3</v>
      </c>
      <c r="I7" s="8">
        <v>4</v>
      </c>
      <c r="J7" s="24">
        <v>5</v>
      </c>
      <c r="K7" s="8">
        <v>6</v>
      </c>
      <c r="L7" s="8">
        <v>7</v>
      </c>
      <c r="M7" s="8">
        <v>8</v>
      </c>
      <c r="N7" s="8">
        <v>9</v>
      </c>
      <c r="O7" s="8">
        <v>10</v>
      </c>
      <c r="P7" s="8">
        <v>11</v>
      </c>
      <c r="Q7" s="8">
        <v>12</v>
      </c>
      <c r="R7" s="24">
        <v>13</v>
      </c>
      <c r="S7" s="8">
        <v>14</v>
      </c>
      <c r="T7" s="8">
        <v>15</v>
      </c>
      <c r="U7" s="8">
        <v>16</v>
      </c>
      <c r="V7" s="8">
        <v>17</v>
      </c>
      <c r="W7" s="8">
        <v>18</v>
      </c>
      <c r="X7" s="2"/>
    </row>
    <row r="8" spans="1:24" ht="33" customHeight="1" x14ac:dyDescent="0.25">
      <c r="A8" s="10"/>
      <c r="B8" s="10"/>
      <c r="C8" s="11"/>
      <c r="D8" s="12"/>
      <c r="E8" s="13"/>
      <c r="F8" s="14"/>
      <c r="G8" s="15"/>
      <c r="H8" s="16"/>
      <c r="I8" s="14"/>
      <c r="J8" s="15"/>
      <c r="K8" s="16"/>
      <c r="L8" s="16"/>
      <c r="M8" s="16"/>
      <c r="N8" s="16"/>
      <c r="O8" s="16"/>
      <c r="P8" s="16"/>
      <c r="Q8" s="14"/>
      <c r="R8" s="15"/>
      <c r="S8" s="16"/>
      <c r="T8" s="16"/>
      <c r="U8" s="29"/>
      <c r="V8" s="30"/>
      <c r="W8" s="31"/>
    </row>
    <row r="9" spans="1:24" ht="18.899999999999999" customHeight="1" x14ac:dyDescent="0.25">
      <c r="A9" s="17"/>
      <c r="B9" s="17"/>
      <c r="C9" s="17"/>
      <c r="D9" s="17"/>
      <c r="E9" s="18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W9" s="32"/>
      <c r="X9" s="2"/>
    </row>
    <row r="10" spans="1:24" ht="18.899999999999999" customHeight="1" x14ac:dyDescent="0.25">
      <c r="A10" s="17"/>
      <c r="B10" s="17"/>
      <c r="C10" s="17"/>
      <c r="D10" s="17"/>
      <c r="E10" s="18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W10" s="32"/>
      <c r="X10" s="2"/>
    </row>
    <row r="11" spans="1:24" ht="18.899999999999999" customHeight="1" x14ac:dyDescent="0.25">
      <c r="A11" s="17"/>
      <c r="B11" s="17"/>
      <c r="C11" s="17"/>
      <c r="D11" s="17"/>
      <c r="E11" s="18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W11" s="32"/>
      <c r="X11" s="2"/>
    </row>
    <row r="12" spans="1:24" ht="18.899999999999999" customHeight="1" x14ac:dyDescent="0.25">
      <c r="A12" s="20"/>
      <c r="B12" s="20"/>
      <c r="C12" s="20"/>
      <c r="D12" s="17"/>
      <c r="E12" s="18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W12" s="32"/>
      <c r="X12" s="2"/>
    </row>
    <row r="13" spans="1:24" ht="18.899999999999999" customHeight="1" x14ac:dyDescent="0.25">
      <c r="A13" s="17"/>
      <c r="B13" s="17"/>
      <c r="C13" s="17"/>
      <c r="D13" s="17"/>
      <c r="E13" s="18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W13" s="32"/>
      <c r="X13" s="2"/>
    </row>
    <row r="14" spans="1:24" ht="18.899999999999999" customHeight="1" x14ac:dyDescent="0.25">
      <c r="A14" s="20"/>
      <c r="B14" s="20"/>
      <c r="C14" s="20"/>
      <c r="D14" s="20"/>
      <c r="E14" s="18"/>
      <c r="F14" s="19"/>
      <c r="G14" s="19"/>
      <c r="H14" s="19"/>
      <c r="I14" s="22"/>
      <c r="J14" s="22"/>
      <c r="K14" s="19"/>
      <c r="L14" s="19"/>
      <c r="M14" s="19"/>
      <c r="N14" s="19"/>
      <c r="O14" s="19"/>
      <c r="P14" s="19"/>
      <c r="Q14" s="19"/>
      <c r="R14" s="19"/>
      <c r="S14" s="19"/>
      <c r="T14" s="19"/>
      <c r="W14" s="32"/>
      <c r="X14" s="2"/>
    </row>
    <row r="15" spans="1:24" ht="18.899999999999999" customHeight="1" x14ac:dyDescent="0.25">
      <c r="A15" s="20"/>
      <c r="B15" s="20"/>
      <c r="C15" s="20"/>
      <c r="D15" s="20"/>
      <c r="E15" s="21"/>
      <c r="F15" s="19"/>
      <c r="G15" s="22"/>
      <c r="H15" s="22"/>
      <c r="I15" s="22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W15" s="32"/>
      <c r="X15" s="2"/>
    </row>
    <row r="16" spans="1:24" ht="18.899999999999999" customHeight="1" x14ac:dyDescent="0.25">
      <c r="A16" s="20"/>
      <c r="B16" s="20"/>
      <c r="C16" s="20"/>
      <c r="D16" s="20"/>
      <c r="E16" s="21"/>
      <c r="F16" s="22"/>
      <c r="G16" s="22"/>
      <c r="H16" s="22"/>
      <c r="I16" s="22"/>
      <c r="J16" s="22"/>
      <c r="K16" s="22"/>
      <c r="L16" s="19"/>
      <c r="M16" s="19"/>
      <c r="N16" s="19"/>
      <c r="O16" s="19"/>
      <c r="P16" s="19"/>
      <c r="Q16" s="19"/>
      <c r="R16" s="19"/>
      <c r="S16" s="22"/>
      <c r="T16" s="22"/>
      <c r="W16" s="32"/>
      <c r="X16" s="2"/>
    </row>
    <row r="17" spans="1:24" ht="18.899999999999999" customHeight="1" x14ac:dyDescent="0.25">
      <c r="A17" s="20"/>
      <c r="B17" s="20"/>
      <c r="C17" s="20"/>
      <c r="D17" s="20"/>
      <c r="E17" s="21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19"/>
      <c r="R17" s="22"/>
      <c r="S17" s="19"/>
      <c r="T17" s="19"/>
      <c r="W17" s="32"/>
    </row>
    <row r="18" spans="1:24" ht="18.899999999999999" customHeight="1" x14ac:dyDescent="0.25">
      <c r="A18" s="20"/>
      <c r="B18" s="20"/>
      <c r="C18" s="20"/>
      <c r="D18" s="20"/>
      <c r="E18" s="21"/>
      <c r="F18" s="22"/>
      <c r="G18" s="22"/>
      <c r="H18" s="22"/>
      <c r="I18" s="22"/>
      <c r="J18" s="22"/>
      <c r="K18" s="22"/>
      <c r="L18" s="22"/>
      <c r="M18" s="22"/>
      <c r="N18" s="22"/>
      <c r="O18" s="19"/>
      <c r="P18" s="19"/>
      <c r="Q18" s="19"/>
      <c r="R18" s="19"/>
      <c r="S18" s="19"/>
      <c r="T18" s="19"/>
      <c r="V18" s="2"/>
      <c r="W18" s="32"/>
      <c r="X18" s="2"/>
    </row>
    <row r="36" spans="1:24" ht="12.75" customHeight="1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S36" s="2"/>
      <c r="T36" s="2"/>
      <c r="U36" s="2"/>
      <c r="V36" s="2"/>
      <c r="W36" s="2"/>
      <c r="X36" s="2"/>
    </row>
  </sheetData>
  <mergeCells count="26">
    <mergeCell ref="S5:S6"/>
    <mergeCell ref="T5:T6"/>
    <mergeCell ref="U4:U6"/>
    <mergeCell ref="V4:V6"/>
    <mergeCell ref="W4:W6"/>
    <mergeCell ref="N5:N6"/>
    <mergeCell ref="O5:O6"/>
    <mergeCell ref="P5:P6"/>
    <mergeCell ref="Q5:Q6"/>
    <mergeCell ref="R5:R6"/>
    <mergeCell ref="A2:W2"/>
    <mergeCell ref="V3:W3"/>
    <mergeCell ref="K4:T4"/>
    <mergeCell ref="A5:A6"/>
    <mergeCell ref="B5:B6"/>
    <mergeCell ref="C5:C6"/>
    <mergeCell ref="D4:D6"/>
    <mergeCell ref="E4:E6"/>
    <mergeCell ref="F4:F6"/>
    <mergeCell ref="G5:G6"/>
    <mergeCell ref="H5:H6"/>
    <mergeCell ref="I5:I6"/>
    <mergeCell ref="J5:J6"/>
    <mergeCell ref="K5:K6"/>
    <mergeCell ref="L5:L6"/>
    <mergeCell ref="M5:M6"/>
  </mergeCells>
  <phoneticPr fontId="28" type="noConversion"/>
  <printOptions horizontalCentered="1"/>
  <pageMargins left="0.39" right="0.39" top="0.98" bottom="0.47" header="0.39" footer="0.39"/>
  <pageSetup paperSize="9" scale="70" orientation="landscape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R32"/>
  <sheetViews>
    <sheetView showGridLines="0" showZeros="0" workbookViewId="0">
      <pane xSplit="9" ySplit="7" topLeftCell="J8" activePane="bottomRight" state="frozen"/>
      <selection pane="topRight"/>
      <selection pane="bottomLeft"/>
      <selection pane="bottomRight" activeCell="P11" sqref="P11"/>
    </sheetView>
  </sheetViews>
  <sheetFormatPr defaultColWidth="5.109375" defaultRowHeight="12.75" customHeight="1" x14ac:dyDescent="0.25"/>
  <cols>
    <col min="1" max="3" width="5.5546875" style="1" customWidth="1"/>
    <col min="4" max="4" width="4.21875" style="1" customWidth="1"/>
    <col min="5" max="5" width="22.44140625" style="1" customWidth="1"/>
    <col min="6" max="6" width="10.21875" style="1" customWidth="1"/>
    <col min="7" max="8" width="9.77734375" style="1" customWidth="1"/>
    <col min="9" max="9" width="9.44140625" style="1" customWidth="1"/>
    <col min="10" max="10" width="7.44140625" style="1" customWidth="1"/>
    <col min="11" max="11" width="9.21875" style="1" customWidth="1"/>
    <col min="12" max="12" width="10" style="2" customWidth="1"/>
    <col min="13" max="13" width="8.109375" style="2" customWidth="1"/>
    <col min="14" max="14" width="10.109375" style="1" customWidth="1"/>
    <col min="15" max="15" width="7.88671875" style="1" customWidth="1"/>
    <col min="16" max="19" width="8.109375" style="1" customWidth="1"/>
    <col min="20" max="20" width="10.33203125" style="1" customWidth="1"/>
    <col min="21" max="256" width="5.109375" style="1"/>
    <col min="257" max="259" width="5.5546875" style="1" customWidth="1"/>
    <col min="260" max="260" width="4.21875" style="1" customWidth="1"/>
    <col min="261" max="261" width="22.44140625" style="1" customWidth="1"/>
    <col min="262" max="262" width="10.21875" style="1" customWidth="1"/>
    <col min="263" max="263" width="7.5546875" style="1" customWidth="1"/>
    <col min="264" max="264" width="9.77734375" style="1" customWidth="1"/>
    <col min="265" max="265" width="9.44140625" style="1" customWidth="1"/>
    <col min="266" max="266" width="7.44140625" style="1" customWidth="1"/>
    <col min="267" max="267" width="8" style="1" customWidth="1"/>
    <col min="268" max="268" width="8.33203125" style="1" customWidth="1"/>
    <col min="269" max="269" width="8.109375" style="1" customWidth="1"/>
    <col min="270" max="270" width="10.109375" style="1" customWidth="1"/>
    <col min="271" max="271" width="7.88671875" style="1" customWidth="1"/>
    <col min="272" max="273" width="5.6640625" style="1" customWidth="1"/>
    <col min="274" max="274" width="5.5546875" style="1" customWidth="1"/>
    <col min="275" max="275" width="6.33203125" style="1" customWidth="1"/>
    <col min="276" max="276" width="7.44140625" style="1" customWidth="1"/>
    <col min="277" max="512" width="5.109375" style="1"/>
    <col min="513" max="515" width="5.5546875" style="1" customWidth="1"/>
    <col min="516" max="516" width="4.21875" style="1" customWidth="1"/>
    <col min="517" max="517" width="22.44140625" style="1" customWidth="1"/>
    <col min="518" max="518" width="10.21875" style="1" customWidth="1"/>
    <col min="519" max="519" width="7.5546875" style="1" customWidth="1"/>
    <col min="520" max="520" width="9.77734375" style="1" customWidth="1"/>
    <col min="521" max="521" width="9.44140625" style="1" customWidth="1"/>
    <col min="522" max="522" width="7.44140625" style="1" customWidth="1"/>
    <col min="523" max="523" width="8" style="1" customWidth="1"/>
    <col min="524" max="524" width="8.33203125" style="1" customWidth="1"/>
    <col min="525" max="525" width="8.109375" style="1" customWidth="1"/>
    <col min="526" max="526" width="10.109375" style="1" customWidth="1"/>
    <col min="527" max="527" width="7.88671875" style="1" customWidth="1"/>
    <col min="528" max="529" width="5.6640625" style="1" customWidth="1"/>
    <col min="530" max="530" width="5.5546875" style="1" customWidth="1"/>
    <col min="531" max="531" width="6.33203125" style="1" customWidth="1"/>
    <col min="532" max="532" width="7.44140625" style="1" customWidth="1"/>
    <col min="533" max="768" width="5.109375" style="1"/>
    <col min="769" max="771" width="5.5546875" style="1" customWidth="1"/>
    <col min="772" max="772" width="4.21875" style="1" customWidth="1"/>
    <col min="773" max="773" width="22.44140625" style="1" customWidth="1"/>
    <col min="774" max="774" width="10.21875" style="1" customWidth="1"/>
    <col min="775" max="775" width="7.5546875" style="1" customWidth="1"/>
    <col min="776" max="776" width="9.77734375" style="1" customWidth="1"/>
    <col min="777" max="777" width="9.44140625" style="1" customWidth="1"/>
    <col min="778" max="778" width="7.44140625" style="1" customWidth="1"/>
    <col min="779" max="779" width="8" style="1" customWidth="1"/>
    <col min="780" max="780" width="8.33203125" style="1" customWidth="1"/>
    <col min="781" max="781" width="8.109375" style="1" customWidth="1"/>
    <col min="782" max="782" width="10.109375" style="1" customWidth="1"/>
    <col min="783" max="783" width="7.88671875" style="1" customWidth="1"/>
    <col min="784" max="785" width="5.6640625" style="1" customWidth="1"/>
    <col min="786" max="786" width="5.5546875" style="1" customWidth="1"/>
    <col min="787" max="787" width="6.33203125" style="1" customWidth="1"/>
    <col min="788" max="788" width="7.44140625" style="1" customWidth="1"/>
    <col min="789" max="1024" width="5.109375" style="1"/>
    <col min="1025" max="1027" width="5.5546875" style="1" customWidth="1"/>
    <col min="1028" max="1028" width="4.21875" style="1" customWidth="1"/>
    <col min="1029" max="1029" width="22.44140625" style="1" customWidth="1"/>
    <col min="1030" max="1030" width="10.21875" style="1" customWidth="1"/>
    <col min="1031" max="1031" width="7.5546875" style="1" customWidth="1"/>
    <col min="1032" max="1032" width="9.77734375" style="1" customWidth="1"/>
    <col min="1033" max="1033" width="9.44140625" style="1" customWidth="1"/>
    <col min="1034" max="1034" width="7.44140625" style="1" customWidth="1"/>
    <col min="1035" max="1035" width="8" style="1" customWidth="1"/>
    <col min="1036" max="1036" width="8.33203125" style="1" customWidth="1"/>
    <col min="1037" max="1037" width="8.109375" style="1" customWidth="1"/>
    <col min="1038" max="1038" width="10.109375" style="1" customWidth="1"/>
    <col min="1039" max="1039" width="7.88671875" style="1" customWidth="1"/>
    <col min="1040" max="1041" width="5.6640625" style="1" customWidth="1"/>
    <col min="1042" max="1042" width="5.5546875" style="1" customWidth="1"/>
    <col min="1043" max="1043" width="6.33203125" style="1" customWidth="1"/>
    <col min="1044" max="1044" width="7.44140625" style="1" customWidth="1"/>
    <col min="1045" max="1280" width="5.109375" style="1"/>
    <col min="1281" max="1283" width="5.5546875" style="1" customWidth="1"/>
    <col min="1284" max="1284" width="4.21875" style="1" customWidth="1"/>
    <col min="1285" max="1285" width="22.44140625" style="1" customWidth="1"/>
    <col min="1286" max="1286" width="10.21875" style="1" customWidth="1"/>
    <col min="1287" max="1287" width="7.5546875" style="1" customWidth="1"/>
    <col min="1288" max="1288" width="9.77734375" style="1" customWidth="1"/>
    <col min="1289" max="1289" width="9.44140625" style="1" customWidth="1"/>
    <col min="1290" max="1290" width="7.44140625" style="1" customWidth="1"/>
    <col min="1291" max="1291" width="8" style="1" customWidth="1"/>
    <col min="1292" max="1292" width="8.33203125" style="1" customWidth="1"/>
    <col min="1293" max="1293" width="8.109375" style="1" customWidth="1"/>
    <col min="1294" max="1294" width="10.109375" style="1" customWidth="1"/>
    <col min="1295" max="1295" width="7.88671875" style="1" customWidth="1"/>
    <col min="1296" max="1297" width="5.6640625" style="1" customWidth="1"/>
    <col min="1298" max="1298" width="5.5546875" style="1" customWidth="1"/>
    <col min="1299" max="1299" width="6.33203125" style="1" customWidth="1"/>
    <col min="1300" max="1300" width="7.44140625" style="1" customWidth="1"/>
    <col min="1301" max="1536" width="5.109375" style="1"/>
    <col min="1537" max="1539" width="5.5546875" style="1" customWidth="1"/>
    <col min="1540" max="1540" width="4.21875" style="1" customWidth="1"/>
    <col min="1541" max="1541" width="22.44140625" style="1" customWidth="1"/>
    <col min="1542" max="1542" width="10.21875" style="1" customWidth="1"/>
    <col min="1543" max="1543" width="7.5546875" style="1" customWidth="1"/>
    <col min="1544" max="1544" width="9.77734375" style="1" customWidth="1"/>
    <col min="1545" max="1545" width="9.44140625" style="1" customWidth="1"/>
    <col min="1546" max="1546" width="7.44140625" style="1" customWidth="1"/>
    <col min="1547" max="1547" width="8" style="1" customWidth="1"/>
    <col min="1548" max="1548" width="8.33203125" style="1" customWidth="1"/>
    <col min="1549" max="1549" width="8.109375" style="1" customWidth="1"/>
    <col min="1550" max="1550" width="10.109375" style="1" customWidth="1"/>
    <col min="1551" max="1551" width="7.88671875" style="1" customWidth="1"/>
    <col min="1552" max="1553" width="5.6640625" style="1" customWidth="1"/>
    <col min="1554" max="1554" width="5.5546875" style="1" customWidth="1"/>
    <col min="1555" max="1555" width="6.33203125" style="1" customWidth="1"/>
    <col min="1556" max="1556" width="7.44140625" style="1" customWidth="1"/>
    <col min="1557" max="1792" width="5.109375" style="1"/>
    <col min="1793" max="1795" width="5.5546875" style="1" customWidth="1"/>
    <col min="1796" max="1796" width="4.21875" style="1" customWidth="1"/>
    <col min="1797" max="1797" width="22.44140625" style="1" customWidth="1"/>
    <col min="1798" max="1798" width="10.21875" style="1" customWidth="1"/>
    <col min="1799" max="1799" width="7.5546875" style="1" customWidth="1"/>
    <col min="1800" max="1800" width="9.77734375" style="1" customWidth="1"/>
    <col min="1801" max="1801" width="9.44140625" style="1" customWidth="1"/>
    <col min="1802" max="1802" width="7.44140625" style="1" customWidth="1"/>
    <col min="1803" max="1803" width="8" style="1" customWidth="1"/>
    <col min="1804" max="1804" width="8.33203125" style="1" customWidth="1"/>
    <col min="1805" max="1805" width="8.109375" style="1" customWidth="1"/>
    <col min="1806" max="1806" width="10.109375" style="1" customWidth="1"/>
    <col min="1807" max="1807" width="7.88671875" style="1" customWidth="1"/>
    <col min="1808" max="1809" width="5.6640625" style="1" customWidth="1"/>
    <col min="1810" max="1810" width="5.5546875" style="1" customWidth="1"/>
    <col min="1811" max="1811" width="6.33203125" style="1" customWidth="1"/>
    <col min="1812" max="1812" width="7.44140625" style="1" customWidth="1"/>
    <col min="1813" max="2048" width="5.109375" style="1"/>
    <col min="2049" max="2051" width="5.5546875" style="1" customWidth="1"/>
    <col min="2052" max="2052" width="4.21875" style="1" customWidth="1"/>
    <col min="2053" max="2053" width="22.44140625" style="1" customWidth="1"/>
    <col min="2054" max="2054" width="10.21875" style="1" customWidth="1"/>
    <col min="2055" max="2055" width="7.5546875" style="1" customWidth="1"/>
    <col min="2056" max="2056" width="9.77734375" style="1" customWidth="1"/>
    <col min="2057" max="2057" width="9.44140625" style="1" customWidth="1"/>
    <col min="2058" max="2058" width="7.44140625" style="1" customWidth="1"/>
    <col min="2059" max="2059" width="8" style="1" customWidth="1"/>
    <col min="2060" max="2060" width="8.33203125" style="1" customWidth="1"/>
    <col min="2061" max="2061" width="8.109375" style="1" customWidth="1"/>
    <col min="2062" max="2062" width="10.109375" style="1" customWidth="1"/>
    <col min="2063" max="2063" width="7.88671875" style="1" customWidth="1"/>
    <col min="2064" max="2065" width="5.6640625" style="1" customWidth="1"/>
    <col min="2066" max="2066" width="5.5546875" style="1" customWidth="1"/>
    <col min="2067" max="2067" width="6.33203125" style="1" customWidth="1"/>
    <col min="2068" max="2068" width="7.44140625" style="1" customWidth="1"/>
    <col min="2069" max="2304" width="5.109375" style="1"/>
    <col min="2305" max="2307" width="5.5546875" style="1" customWidth="1"/>
    <col min="2308" max="2308" width="4.21875" style="1" customWidth="1"/>
    <col min="2309" max="2309" width="22.44140625" style="1" customWidth="1"/>
    <col min="2310" max="2310" width="10.21875" style="1" customWidth="1"/>
    <col min="2311" max="2311" width="7.5546875" style="1" customWidth="1"/>
    <col min="2312" max="2312" width="9.77734375" style="1" customWidth="1"/>
    <col min="2313" max="2313" width="9.44140625" style="1" customWidth="1"/>
    <col min="2314" max="2314" width="7.44140625" style="1" customWidth="1"/>
    <col min="2315" max="2315" width="8" style="1" customWidth="1"/>
    <col min="2316" max="2316" width="8.33203125" style="1" customWidth="1"/>
    <col min="2317" max="2317" width="8.109375" style="1" customWidth="1"/>
    <col min="2318" max="2318" width="10.109375" style="1" customWidth="1"/>
    <col min="2319" max="2319" width="7.88671875" style="1" customWidth="1"/>
    <col min="2320" max="2321" width="5.6640625" style="1" customWidth="1"/>
    <col min="2322" max="2322" width="5.5546875" style="1" customWidth="1"/>
    <col min="2323" max="2323" width="6.33203125" style="1" customWidth="1"/>
    <col min="2324" max="2324" width="7.44140625" style="1" customWidth="1"/>
    <col min="2325" max="2560" width="5.109375" style="1"/>
    <col min="2561" max="2563" width="5.5546875" style="1" customWidth="1"/>
    <col min="2564" max="2564" width="4.21875" style="1" customWidth="1"/>
    <col min="2565" max="2565" width="22.44140625" style="1" customWidth="1"/>
    <col min="2566" max="2566" width="10.21875" style="1" customWidth="1"/>
    <col min="2567" max="2567" width="7.5546875" style="1" customWidth="1"/>
    <col min="2568" max="2568" width="9.77734375" style="1" customWidth="1"/>
    <col min="2569" max="2569" width="9.44140625" style="1" customWidth="1"/>
    <col min="2570" max="2570" width="7.44140625" style="1" customWidth="1"/>
    <col min="2571" max="2571" width="8" style="1" customWidth="1"/>
    <col min="2572" max="2572" width="8.33203125" style="1" customWidth="1"/>
    <col min="2573" max="2573" width="8.109375" style="1" customWidth="1"/>
    <col min="2574" max="2574" width="10.109375" style="1" customWidth="1"/>
    <col min="2575" max="2575" width="7.88671875" style="1" customWidth="1"/>
    <col min="2576" max="2577" width="5.6640625" style="1" customWidth="1"/>
    <col min="2578" max="2578" width="5.5546875" style="1" customWidth="1"/>
    <col min="2579" max="2579" width="6.33203125" style="1" customWidth="1"/>
    <col min="2580" max="2580" width="7.44140625" style="1" customWidth="1"/>
    <col min="2581" max="2816" width="5.109375" style="1"/>
    <col min="2817" max="2819" width="5.5546875" style="1" customWidth="1"/>
    <col min="2820" max="2820" width="4.21875" style="1" customWidth="1"/>
    <col min="2821" max="2821" width="22.44140625" style="1" customWidth="1"/>
    <col min="2822" max="2822" width="10.21875" style="1" customWidth="1"/>
    <col min="2823" max="2823" width="7.5546875" style="1" customWidth="1"/>
    <col min="2824" max="2824" width="9.77734375" style="1" customWidth="1"/>
    <col min="2825" max="2825" width="9.44140625" style="1" customWidth="1"/>
    <col min="2826" max="2826" width="7.44140625" style="1" customWidth="1"/>
    <col min="2827" max="2827" width="8" style="1" customWidth="1"/>
    <col min="2828" max="2828" width="8.33203125" style="1" customWidth="1"/>
    <col min="2829" max="2829" width="8.109375" style="1" customWidth="1"/>
    <col min="2830" max="2830" width="10.109375" style="1" customWidth="1"/>
    <col min="2831" max="2831" width="7.88671875" style="1" customWidth="1"/>
    <col min="2832" max="2833" width="5.6640625" style="1" customWidth="1"/>
    <col min="2834" max="2834" width="5.5546875" style="1" customWidth="1"/>
    <col min="2835" max="2835" width="6.33203125" style="1" customWidth="1"/>
    <col min="2836" max="2836" width="7.44140625" style="1" customWidth="1"/>
    <col min="2837" max="3072" width="5.109375" style="1"/>
    <col min="3073" max="3075" width="5.5546875" style="1" customWidth="1"/>
    <col min="3076" max="3076" width="4.21875" style="1" customWidth="1"/>
    <col min="3077" max="3077" width="22.44140625" style="1" customWidth="1"/>
    <col min="3078" max="3078" width="10.21875" style="1" customWidth="1"/>
    <col min="3079" max="3079" width="7.5546875" style="1" customWidth="1"/>
    <col min="3080" max="3080" width="9.77734375" style="1" customWidth="1"/>
    <col min="3081" max="3081" width="9.44140625" style="1" customWidth="1"/>
    <col min="3082" max="3082" width="7.44140625" style="1" customWidth="1"/>
    <col min="3083" max="3083" width="8" style="1" customWidth="1"/>
    <col min="3084" max="3084" width="8.33203125" style="1" customWidth="1"/>
    <col min="3085" max="3085" width="8.109375" style="1" customWidth="1"/>
    <col min="3086" max="3086" width="10.109375" style="1" customWidth="1"/>
    <col min="3087" max="3087" width="7.88671875" style="1" customWidth="1"/>
    <col min="3088" max="3089" width="5.6640625" style="1" customWidth="1"/>
    <col min="3090" max="3090" width="5.5546875" style="1" customWidth="1"/>
    <col min="3091" max="3091" width="6.33203125" style="1" customWidth="1"/>
    <col min="3092" max="3092" width="7.44140625" style="1" customWidth="1"/>
    <col min="3093" max="3328" width="5.109375" style="1"/>
    <col min="3329" max="3331" width="5.5546875" style="1" customWidth="1"/>
    <col min="3332" max="3332" width="4.21875" style="1" customWidth="1"/>
    <col min="3333" max="3333" width="22.44140625" style="1" customWidth="1"/>
    <col min="3334" max="3334" width="10.21875" style="1" customWidth="1"/>
    <col min="3335" max="3335" width="7.5546875" style="1" customWidth="1"/>
    <col min="3336" max="3336" width="9.77734375" style="1" customWidth="1"/>
    <col min="3337" max="3337" width="9.44140625" style="1" customWidth="1"/>
    <col min="3338" max="3338" width="7.44140625" style="1" customWidth="1"/>
    <col min="3339" max="3339" width="8" style="1" customWidth="1"/>
    <col min="3340" max="3340" width="8.33203125" style="1" customWidth="1"/>
    <col min="3341" max="3341" width="8.109375" style="1" customWidth="1"/>
    <col min="3342" max="3342" width="10.109375" style="1" customWidth="1"/>
    <col min="3343" max="3343" width="7.88671875" style="1" customWidth="1"/>
    <col min="3344" max="3345" width="5.6640625" style="1" customWidth="1"/>
    <col min="3346" max="3346" width="5.5546875" style="1" customWidth="1"/>
    <col min="3347" max="3347" width="6.33203125" style="1" customWidth="1"/>
    <col min="3348" max="3348" width="7.44140625" style="1" customWidth="1"/>
    <col min="3349" max="3584" width="5.109375" style="1"/>
    <col min="3585" max="3587" width="5.5546875" style="1" customWidth="1"/>
    <col min="3588" max="3588" width="4.21875" style="1" customWidth="1"/>
    <col min="3589" max="3589" width="22.44140625" style="1" customWidth="1"/>
    <col min="3590" max="3590" width="10.21875" style="1" customWidth="1"/>
    <col min="3591" max="3591" width="7.5546875" style="1" customWidth="1"/>
    <col min="3592" max="3592" width="9.77734375" style="1" customWidth="1"/>
    <col min="3593" max="3593" width="9.44140625" style="1" customWidth="1"/>
    <col min="3594" max="3594" width="7.44140625" style="1" customWidth="1"/>
    <col min="3595" max="3595" width="8" style="1" customWidth="1"/>
    <col min="3596" max="3596" width="8.33203125" style="1" customWidth="1"/>
    <col min="3597" max="3597" width="8.109375" style="1" customWidth="1"/>
    <col min="3598" max="3598" width="10.109375" style="1" customWidth="1"/>
    <col min="3599" max="3599" width="7.88671875" style="1" customWidth="1"/>
    <col min="3600" max="3601" width="5.6640625" style="1" customWidth="1"/>
    <col min="3602" max="3602" width="5.5546875" style="1" customWidth="1"/>
    <col min="3603" max="3603" width="6.33203125" style="1" customWidth="1"/>
    <col min="3604" max="3604" width="7.44140625" style="1" customWidth="1"/>
    <col min="3605" max="3840" width="5.109375" style="1"/>
    <col min="3841" max="3843" width="5.5546875" style="1" customWidth="1"/>
    <col min="3844" max="3844" width="4.21875" style="1" customWidth="1"/>
    <col min="3845" max="3845" width="22.44140625" style="1" customWidth="1"/>
    <col min="3846" max="3846" width="10.21875" style="1" customWidth="1"/>
    <col min="3847" max="3847" width="7.5546875" style="1" customWidth="1"/>
    <col min="3848" max="3848" width="9.77734375" style="1" customWidth="1"/>
    <col min="3849" max="3849" width="9.44140625" style="1" customWidth="1"/>
    <col min="3850" max="3850" width="7.44140625" style="1" customWidth="1"/>
    <col min="3851" max="3851" width="8" style="1" customWidth="1"/>
    <col min="3852" max="3852" width="8.33203125" style="1" customWidth="1"/>
    <col min="3853" max="3853" width="8.109375" style="1" customWidth="1"/>
    <col min="3854" max="3854" width="10.109375" style="1" customWidth="1"/>
    <col min="3855" max="3855" width="7.88671875" style="1" customWidth="1"/>
    <col min="3856" max="3857" width="5.6640625" style="1" customWidth="1"/>
    <col min="3858" max="3858" width="5.5546875" style="1" customWidth="1"/>
    <col min="3859" max="3859" width="6.33203125" style="1" customWidth="1"/>
    <col min="3860" max="3860" width="7.44140625" style="1" customWidth="1"/>
    <col min="3861" max="4096" width="5.109375" style="1"/>
    <col min="4097" max="4099" width="5.5546875" style="1" customWidth="1"/>
    <col min="4100" max="4100" width="4.21875" style="1" customWidth="1"/>
    <col min="4101" max="4101" width="22.44140625" style="1" customWidth="1"/>
    <col min="4102" max="4102" width="10.21875" style="1" customWidth="1"/>
    <col min="4103" max="4103" width="7.5546875" style="1" customWidth="1"/>
    <col min="4104" max="4104" width="9.77734375" style="1" customWidth="1"/>
    <col min="4105" max="4105" width="9.44140625" style="1" customWidth="1"/>
    <col min="4106" max="4106" width="7.44140625" style="1" customWidth="1"/>
    <col min="4107" max="4107" width="8" style="1" customWidth="1"/>
    <col min="4108" max="4108" width="8.33203125" style="1" customWidth="1"/>
    <col min="4109" max="4109" width="8.109375" style="1" customWidth="1"/>
    <col min="4110" max="4110" width="10.109375" style="1" customWidth="1"/>
    <col min="4111" max="4111" width="7.88671875" style="1" customWidth="1"/>
    <col min="4112" max="4113" width="5.6640625" style="1" customWidth="1"/>
    <col min="4114" max="4114" width="5.5546875" style="1" customWidth="1"/>
    <col min="4115" max="4115" width="6.33203125" style="1" customWidth="1"/>
    <col min="4116" max="4116" width="7.44140625" style="1" customWidth="1"/>
    <col min="4117" max="4352" width="5.109375" style="1"/>
    <col min="4353" max="4355" width="5.5546875" style="1" customWidth="1"/>
    <col min="4356" max="4356" width="4.21875" style="1" customWidth="1"/>
    <col min="4357" max="4357" width="22.44140625" style="1" customWidth="1"/>
    <col min="4358" max="4358" width="10.21875" style="1" customWidth="1"/>
    <col min="4359" max="4359" width="7.5546875" style="1" customWidth="1"/>
    <col min="4360" max="4360" width="9.77734375" style="1" customWidth="1"/>
    <col min="4361" max="4361" width="9.44140625" style="1" customWidth="1"/>
    <col min="4362" max="4362" width="7.44140625" style="1" customWidth="1"/>
    <col min="4363" max="4363" width="8" style="1" customWidth="1"/>
    <col min="4364" max="4364" width="8.33203125" style="1" customWidth="1"/>
    <col min="4365" max="4365" width="8.109375" style="1" customWidth="1"/>
    <col min="4366" max="4366" width="10.109375" style="1" customWidth="1"/>
    <col min="4367" max="4367" width="7.88671875" style="1" customWidth="1"/>
    <col min="4368" max="4369" width="5.6640625" style="1" customWidth="1"/>
    <col min="4370" max="4370" width="5.5546875" style="1" customWidth="1"/>
    <col min="4371" max="4371" width="6.33203125" style="1" customWidth="1"/>
    <col min="4372" max="4372" width="7.44140625" style="1" customWidth="1"/>
    <col min="4373" max="4608" width="5.109375" style="1"/>
    <col min="4609" max="4611" width="5.5546875" style="1" customWidth="1"/>
    <col min="4612" max="4612" width="4.21875" style="1" customWidth="1"/>
    <col min="4613" max="4613" width="22.44140625" style="1" customWidth="1"/>
    <col min="4614" max="4614" width="10.21875" style="1" customWidth="1"/>
    <col min="4615" max="4615" width="7.5546875" style="1" customWidth="1"/>
    <col min="4616" max="4616" width="9.77734375" style="1" customWidth="1"/>
    <col min="4617" max="4617" width="9.44140625" style="1" customWidth="1"/>
    <col min="4618" max="4618" width="7.44140625" style="1" customWidth="1"/>
    <col min="4619" max="4619" width="8" style="1" customWidth="1"/>
    <col min="4620" max="4620" width="8.33203125" style="1" customWidth="1"/>
    <col min="4621" max="4621" width="8.109375" style="1" customWidth="1"/>
    <col min="4622" max="4622" width="10.109375" style="1" customWidth="1"/>
    <col min="4623" max="4623" width="7.88671875" style="1" customWidth="1"/>
    <col min="4624" max="4625" width="5.6640625" style="1" customWidth="1"/>
    <col min="4626" max="4626" width="5.5546875" style="1" customWidth="1"/>
    <col min="4627" max="4627" width="6.33203125" style="1" customWidth="1"/>
    <col min="4628" max="4628" width="7.44140625" style="1" customWidth="1"/>
    <col min="4629" max="4864" width="5.109375" style="1"/>
    <col min="4865" max="4867" width="5.5546875" style="1" customWidth="1"/>
    <col min="4868" max="4868" width="4.21875" style="1" customWidth="1"/>
    <col min="4869" max="4869" width="22.44140625" style="1" customWidth="1"/>
    <col min="4870" max="4870" width="10.21875" style="1" customWidth="1"/>
    <col min="4871" max="4871" width="7.5546875" style="1" customWidth="1"/>
    <col min="4872" max="4872" width="9.77734375" style="1" customWidth="1"/>
    <col min="4873" max="4873" width="9.44140625" style="1" customWidth="1"/>
    <col min="4874" max="4874" width="7.44140625" style="1" customWidth="1"/>
    <col min="4875" max="4875" width="8" style="1" customWidth="1"/>
    <col min="4876" max="4876" width="8.33203125" style="1" customWidth="1"/>
    <col min="4877" max="4877" width="8.109375" style="1" customWidth="1"/>
    <col min="4878" max="4878" width="10.109375" style="1" customWidth="1"/>
    <col min="4879" max="4879" width="7.88671875" style="1" customWidth="1"/>
    <col min="4880" max="4881" width="5.6640625" style="1" customWidth="1"/>
    <col min="4882" max="4882" width="5.5546875" style="1" customWidth="1"/>
    <col min="4883" max="4883" width="6.33203125" style="1" customWidth="1"/>
    <col min="4884" max="4884" width="7.44140625" style="1" customWidth="1"/>
    <col min="4885" max="5120" width="5.109375" style="1"/>
    <col min="5121" max="5123" width="5.5546875" style="1" customWidth="1"/>
    <col min="5124" max="5124" width="4.21875" style="1" customWidth="1"/>
    <col min="5125" max="5125" width="22.44140625" style="1" customWidth="1"/>
    <col min="5126" max="5126" width="10.21875" style="1" customWidth="1"/>
    <col min="5127" max="5127" width="7.5546875" style="1" customWidth="1"/>
    <col min="5128" max="5128" width="9.77734375" style="1" customWidth="1"/>
    <col min="5129" max="5129" width="9.44140625" style="1" customWidth="1"/>
    <col min="5130" max="5130" width="7.44140625" style="1" customWidth="1"/>
    <col min="5131" max="5131" width="8" style="1" customWidth="1"/>
    <col min="5132" max="5132" width="8.33203125" style="1" customWidth="1"/>
    <col min="5133" max="5133" width="8.109375" style="1" customWidth="1"/>
    <col min="5134" max="5134" width="10.109375" style="1" customWidth="1"/>
    <col min="5135" max="5135" width="7.88671875" style="1" customWidth="1"/>
    <col min="5136" max="5137" width="5.6640625" style="1" customWidth="1"/>
    <col min="5138" max="5138" width="5.5546875" style="1" customWidth="1"/>
    <col min="5139" max="5139" width="6.33203125" style="1" customWidth="1"/>
    <col min="5140" max="5140" width="7.44140625" style="1" customWidth="1"/>
    <col min="5141" max="5376" width="5.109375" style="1"/>
    <col min="5377" max="5379" width="5.5546875" style="1" customWidth="1"/>
    <col min="5380" max="5380" width="4.21875" style="1" customWidth="1"/>
    <col min="5381" max="5381" width="22.44140625" style="1" customWidth="1"/>
    <col min="5382" max="5382" width="10.21875" style="1" customWidth="1"/>
    <col min="5383" max="5383" width="7.5546875" style="1" customWidth="1"/>
    <col min="5384" max="5384" width="9.77734375" style="1" customWidth="1"/>
    <col min="5385" max="5385" width="9.44140625" style="1" customWidth="1"/>
    <col min="5386" max="5386" width="7.44140625" style="1" customWidth="1"/>
    <col min="5387" max="5387" width="8" style="1" customWidth="1"/>
    <col min="5388" max="5388" width="8.33203125" style="1" customWidth="1"/>
    <col min="5389" max="5389" width="8.109375" style="1" customWidth="1"/>
    <col min="5390" max="5390" width="10.109375" style="1" customWidth="1"/>
    <col min="5391" max="5391" width="7.88671875" style="1" customWidth="1"/>
    <col min="5392" max="5393" width="5.6640625" style="1" customWidth="1"/>
    <col min="5394" max="5394" width="5.5546875" style="1" customWidth="1"/>
    <col min="5395" max="5395" width="6.33203125" style="1" customWidth="1"/>
    <col min="5396" max="5396" width="7.44140625" style="1" customWidth="1"/>
    <col min="5397" max="5632" width="5.109375" style="1"/>
    <col min="5633" max="5635" width="5.5546875" style="1" customWidth="1"/>
    <col min="5636" max="5636" width="4.21875" style="1" customWidth="1"/>
    <col min="5637" max="5637" width="22.44140625" style="1" customWidth="1"/>
    <col min="5638" max="5638" width="10.21875" style="1" customWidth="1"/>
    <col min="5639" max="5639" width="7.5546875" style="1" customWidth="1"/>
    <col min="5640" max="5640" width="9.77734375" style="1" customWidth="1"/>
    <col min="5641" max="5641" width="9.44140625" style="1" customWidth="1"/>
    <col min="5642" max="5642" width="7.44140625" style="1" customWidth="1"/>
    <col min="5643" max="5643" width="8" style="1" customWidth="1"/>
    <col min="5644" max="5644" width="8.33203125" style="1" customWidth="1"/>
    <col min="5645" max="5645" width="8.109375" style="1" customWidth="1"/>
    <col min="5646" max="5646" width="10.109375" style="1" customWidth="1"/>
    <col min="5647" max="5647" width="7.88671875" style="1" customWidth="1"/>
    <col min="5648" max="5649" width="5.6640625" style="1" customWidth="1"/>
    <col min="5650" max="5650" width="5.5546875" style="1" customWidth="1"/>
    <col min="5651" max="5651" width="6.33203125" style="1" customWidth="1"/>
    <col min="5652" max="5652" width="7.44140625" style="1" customWidth="1"/>
    <col min="5653" max="5888" width="5.109375" style="1"/>
    <col min="5889" max="5891" width="5.5546875" style="1" customWidth="1"/>
    <col min="5892" max="5892" width="4.21875" style="1" customWidth="1"/>
    <col min="5893" max="5893" width="22.44140625" style="1" customWidth="1"/>
    <col min="5894" max="5894" width="10.21875" style="1" customWidth="1"/>
    <col min="5895" max="5895" width="7.5546875" style="1" customWidth="1"/>
    <col min="5896" max="5896" width="9.77734375" style="1" customWidth="1"/>
    <col min="5897" max="5897" width="9.44140625" style="1" customWidth="1"/>
    <col min="5898" max="5898" width="7.44140625" style="1" customWidth="1"/>
    <col min="5899" max="5899" width="8" style="1" customWidth="1"/>
    <col min="5900" max="5900" width="8.33203125" style="1" customWidth="1"/>
    <col min="5901" max="5901" width="8.109375" style="1" customWidth="1"/>
    <col min="5902" max="5902" width="10.109375" style="1" customWidth="1"/>
    <col min="5903" max="5903" width="7.88671875" style="1" customWidth="1"/>
    <col min="5904" max="5905" width="5.6640625" style="1" customWidth="1"/>
    <col min="5906" max="5906" width="5.5546875" style="1" customWidth="1"/>
    <col min="5907" max="5907" width="6.33203125" style="1" customWidth="1"/>
    <col min="5908" max="5908" width="7.44140625" style="1" customWidth="1"/>
    <col min="5909" max="6144" width="5.109375" style="1"/>
    <col min="6145" max="6147" width="5.5546875" style="1" customWidth="1"/>
    <col min="6148" max="6148" width="4.21875" style="1" customWidth="1"/>
    <col min="6149" max="6149" width="22.44140625" style="1" customWidth="1"/>
    <col min="6150" max="6150" width="10.21875" style="1" customWidth="1"/>
    <col min="6151" max="6151" width="7.5546875" style="1" customWidth="1"/>
    <col min="6152" max="6152" width="9.77734375" style="1" customWidth="1"/>
    <col min="6153" max="6153" width="9.44140625" style="1" customWidth="1"/>
    <col min="6154" max="6154" width="7.44140625" style="1" customWidth="1"/>
    <col min="6155" max="6155" width="8" style="1" customWidth="1"/>
    <col min="6156" max="6156" width="8.33203125" style="1" customWidth="1"/>
    <col min="6157" max="6157" width="8.109375" style="1" customWidth="1"/>
    <col min="6158" max="6158" width="10.109375" style="1" customWidth="1"/>
    <col min="6159" max="6159" width="7.88671875" style="1" customWidth="1"/>
    <col min="6160" max="6161" width="5.6640625" style="1" customWidth="1"/>
    <col min="6162" max="6162" width="5.5546875" style="1" customWidth="1"/>
    <col min="6163" max="6163" width="6.33203125" style="1" customWidth="1"/>
    <col min="6164" max="6164" width="7.44140625" style="1" customWidth="1"/>
    <col min="6165" max="6400" width="5.109375" style="1"/>
    <col min="6401" max="6403" width="5.5546875" style="1" customWidth="1"/>
    <col min="6404" max="6404" width="4.21875" style="1" customWidth="1"/>
    <col min="6405" max="6405" width="22.44140625" style="1" customWidth="1"/>
    <col min="6406" max="6406" width="10.21875" style="1" customWidth="1"/>
    <col min="6407" max="6407" width="7.5546875" style="1" customWidth="1"/>
    <col min="6408" max="6408" width="9.77734375" style="1" customWidth="1"/>
    <col min="6409" max="6409" width="9.44140625" style="1" customWidth="1"/>
    <col min="6410" max="6410" width="7.44140625" style="1" customWidth="1"/>
    <col min="6411" max="6411" width="8" style="1" customWidth="1"/>
    <col min="6412" max="6412" width="8.33203125" style="1" customWidth="1"/>
    <col min="6413" max="6413" width="8.109375" style="1" customWidth="1"/>
    <col min="6414" max="6414" width="10.109375" style="1" customWidth="1"/>
    <col min="6415" max="6415" width="7.88671875" style="1" customWidth="1"/>
    <col min="6416" max="6417" width="5.6640625" style="1" customWidth="1"/>
    <col min="6418" max="6418" width="5.5546875" style="1" customWidth="1"/>
    <col min="6419" max="6419" width="6.33203125" style="1" customWidth="1"/>
    <col min="6420" max="6420" width="7.44140625" style="1" customWidth="1"/>
    <col min="6421" max="6656" width="5.109375" style="1"/>
    <col min="6657" max="6659" width="5.5546875" style="1" customWidth="1"/>
    <col min="6660" max="6660" width="4.21875" style="1" customWidth="1"/>
    <col min="6661" max="6661" width="22.44140625" style="1" customWidth="1"/>
    <col min="6662" max="6662" width="10.21875" style="1" customWidth="1"/>
    <col min="6663" max="6663" width="7.5546875" style="1" customWidth="1"/>
    <col min="6664" max="6664" width="9.77734375" style="1" customWidth="1"/>
    <col min="6665" max="6665" width="9.44140625" style="1" customWidth="1"/>
    <col min="6666" max="6666" width="7.44140625" style="1" customWidth="1"/>
    <col min="6667" max="6667" width="8" style="1" customWidth="1"/>
    <col min="6668" max="6668" width="8.33203125" style="1" customWidth="1"/>
    <col min="6669" max="6669" width="8.109375" style="1" customWidth="1"/>
    <col min="6670" max="6670" width="10.109375" style="1" customWidth="1"/>
    <col min="6671" max="6671" width="7.88671875" style="1" customWidth="1"/>
    <col min="6672" max="6673" width="5.6640625" style="1" customWidth="1"/>
    <col min="6674" max="6674" width="5.5546875" style="1" customWidth="1"/>
    <col min="6675" max="6675" width="6.33203125" style="1" customWidth="1"/>
    <col min="6676" max="6676" width="7.44140625" style="1" customWidth="1"/>
    <col min="6677" max="6912" width="5.109375" style="1"/>
    <col min="6913" max="6915" width="5.5546875" style="1" customWidth="1"/>
    <col min="6916" max="6916" width="4.21875" style="1" customWidth="1"/>
    <col min="6917" max="6917" width="22.44140625" style="1" customWidth="1"/>
    <col min="6918" max="6918" width="10.21875" style="1" customWidth="1"/>
    <col min="6919" max="6919" width="7.5546875" style="1" customWidth="1"/>
    <col min="6920" max="6920" width="9.77734375" style="1" customWidth="1"/>
    <col min="6921" max="6921" width="9.44140625" style="1" customWidth="1"/>
    <col min="6922" max="6922" width="7.44140625" style="1" customWidth="1"/>
    <col min="6923" max="6923" width="8" style="1" customWidth="1"/>
    <col min="6924" max="6924" width="8.33203125" style="1" customWidth="1"/>
    <col min="6925" max="6925" width="8.109375" style="1" customWidth="1"/>
    <col min="6926" max="6926" width="10.109375" style="1" customWidth="1"/>
    <col min="6927" max="6927" width="7.88671875" style="1" customWidth="1"/>
    <col min="6928" max="6929" width="5.6640625" style="1" customWidth="1"/>
    <col min="6930" max="6930" width="5.5546875" style="1" customWidth="1"/>
    <col min="6931" max="6931" width="6.33203125" style="1" customWidth="1"/>
    <col min="6932" max="6932" width="7.44140625" style="1" customWidth="1"/>
    <col min="6933" max="7168" width="5.109375" style="1"/>
    <col min="7169" max="7171" width="5.5546875" style="1" customWidth="1"/>
    <col min="7172" max="7172" width="4.21875" style="1" customWidth="1"/>
    <col min="7173" max="7173" width="22.44140625" style="1" customWidth="1"/>
    <col min="7174" max="7174" width="10.21875" style="1" customWidth="1"/>
    <col min="7175" max="7175" width="7.5546875" style="1" customWidth="1"/>
    <col min="7176" max="7176" width="9.77734375" style="1" customWidth="1"/>
    <col min="7177" max="7177" width="9.44140625" style="1" customWidth="1"/>
    <col min="7178" max="7178" width="7.44140625" style="1" customWidth="1"/>
    <col min="7179" max="7179" width="8" style="1" customWidth="1"/>
    <col min="7180" max="7180" width="8.33203125" style="1" customWidth="1"/>
    <col min="7181" max="7181" width="8.109375" style="1" customWidth="1"/>
    <col min="7182" max="7182" width="10.109375" style="1" customWidth="1"/>
    <col min="7183" max="7183" width="7.88671875" style="1" customWidth="1"/>
    <col min="7184" max="7185" width="5.6640625" style="1" customWidth="1"/>
    <col min="7186" max="7186" width="5.5546875" style="1" customWidth="1"/>
    <col min="7187" max="7187" width="6.33203125" style="1" customWidth="1"/>
    <col min="7188" max="7188" width="7.44140625" style="1" customWidth="1"/>
    <col min="7189" max="7424" width="5.109375" style="1"/>
    <col min="7425" max="7427" width="5.5546875" style="1" customWidth="1"/>
    <col min="7428" max="7428" width="4.21875" style="1" customWidth="1"/>
    <col min="7429" max="7429" width="22.44140625" style="1" customWidth="1"/>
    <col min="7430" max="7430" width="10.21875" style="1" customWidth="1"/>
    <col min="7431" max="7431" width="7.5546875" style="1" customWidth="1"/>
    <col min="7432" max="7432" width="9.77734375" style="1" customWidth="1"/>
    <col min="7433" max="7433" width="9.44140625" style="1" customWidth="1"/>
    <col min="7434" max="7434" width="7.44140625" style="1" customWidth="1"/>
    <col min="7435" max="7435" width="8" style="1" customWidth="1"/>
    <col min="7436" max="7436" width="8.33203125" style="1" customWidth="1"/>
    <col min="7437" max="7437" width="8.109375" style="1" customWidth="1"/>
    <col min="7438" max="7438" width="10.109375" style="1" customWidth="1"/>
    <col min="7439" max="7439" width="7.88671875" style="1" customWidth="1"/>
    <col min="7440" max="7441" width="5.6640625" style="1" customWidth="1"/>
    <col min="7442" max="7442" width="5.5546875" style="1" customWidth="1"/>
    <col min="7443" max="7443" width="6.33203125" style="1" customWidth="1"/>
    <col min="7444" max="7444" width="7.44140625" style="1" customWidth="1"/>
    <col min="7445" max="7680" width="5.109375" style="1"/>
    <col min="7681" max="7683" width="5.5546875" style="1" customWidth="1"/>
    <col min="7684" max="7684" width="4.21875" style="1" customWidth="1"/>
    <col min="7685" max="7685" width="22.44140625" style="1" customWidth="1"/>
    <col min="7686" max="7686" width="10.21875" style="1" customWidth="1"/>
    <col min="7687" max="7687" width="7.5546875" style="1" customWidth="1"/>
    <col min="7688" max="7688" width="9.77734375" style="1" customWidth="1"/>
    <col min="7689" max="7689" width="9.44140625" style="1" customWidth="1"/>
    <col min="7690" max="7690" width="7.44140625" style="1" customWidth="1"/>
    <col min="7691" max="7691" width="8" style="1" customWidth="1"/>
    <col min="7692" max="7692" width="8.33203125" style="1" customWidth="1"/>
    <col min="7693" max="7693" width="8.109375" style="1" customWidth="1"/>
    <col min="7694" max="7694" width="10.109375" style="1" customWidth="1"/>
    <col min="7695" max="7695" width="7.88671875" style="1" customWidth="1"/>
    <col min="7696" max="7697" width="5.6640625" style="1" customWidth="1"/>
    <col min="7698" max="7698" width="5.5546875" style="1" customWidth="1"/>
    <col min="7699" max="7699" width="6.33203125" style="1" customWidth="1"/>
    <col min="7700" max="7700" width="7.44140625" style="1" customWidth="1"/>
    <col min="7701" max="7936" width="5.109375" style="1"/>
    <col min="7937" max="7939" width="5.5546875" style="1" customWidth="1"/>
    <col min="7940" max="7940" width="4.21875" style="1" customWidth="1"/>
    <col min="7941" max="7941" width="22.44140625" style="1" customWidth="1"/>
    <col min="7942" max="7942" width="10.21875" style="1" customWidth="1"/>
    <col min="7943" max="7943" width="7.5546875" style="1" customWidth="1"/>
    <col min="7944" max="7944" width="9.77734375" style="1" customWidth="1"/>
    <col min="7945" max="7945" width="9.44140625" style="1" customWidth="1"/>
    <col min="7946" max="7946" width="7.44140625" style="1" customWidth="1"/>
    <col min="7947" max="7947" width="8" style="1" customWidth="1"/>
    <col min="7948" max="7948" width="8.33203125" style="1" customWidth="1"/>
    <col min="7949" max="7949" width="8.109375" style="1" customWidth="1"/>
    <col min="7950" max="7950" width="10.109375" style="1" customWidth="1"/>
    <col min="7951" max="7951" width="7.88671875" style="1" customWidth="1"/>
    <col min="7952" max="7953" width="5.6640625" style="1" customWidth="1"/>
    <col min="7954" max="7954" width="5.5546875" style="1" customWidth="1"/>
    <col min="7955" max="7955" width="6.33203125" style="1" customWidth="1"/>
    <col min="7956" max="7956" width="7.44140625" style="1" customWidth="1"/>
    <col min="7957" max="8192" width="5.109375" style="1"/>
    <col min="8193" max="8195" width="5.5546875" style="1" customWidth="1"/>
    <col min="8196" max="8196" width="4.21875" style="1" customWidth="1"/>
    <col min="8197" max="8197" width="22.44140625" style="1" customWidth="1"/>
    <col min="8198" max="8198" width="10.21875" style="1" customWidth="1"/>
    <col min="8199" max="8199" width="7.5546875" style="1" customWidth="1"/>
    <col min="8200" max="8200" width="9.77734375" style="1" customWidth="1"/>
    <col min="8201" max="8201" width="9.44140625" style="1" customWidth="1"/>
    <col min="8202" max="8202" width="7.44140625" style="1" customWidth="1"/>
    <col min="8203" max="8203" width="8" style="1" customWidth="1"/>
    <col min="8204" max="8204" width="8.33203125" style="1" customWidth="1"/>
    <col min="8205" max="8205" width="8.109375" style="1" customWidth="1"/>
    <col min="8206" max="8206" width="10.109375" style="1" customWidth="1"/>
    <col min="8207" max="8207" width="7.88671875" style="1" customWidth="1"/>
    <col min="8208" max="8209" width="5.6640625" style="1" customWidth="1"/>
    <col min="8210" max="8210" width="5.5546875" style="1" customWidth="1"/>
    <col min="8211" max="8211" width="6.33203125" style="1" customWidth="1"/>
    <col min="8212" max="8212" width="7.44140625" style="1" customWidth="1"/>
    <col min="8213" max="8448" width="5.109375" style="1"/>
    <col min="8449" max="8451" width="5.5546875" style="1" customWidth="1"/>
    <col min="8452" max="8452" width="4.21875" style="1" customWidth="1"/>
    <col min="8453" max="8453" width="22.44140625" style="1" customWidth="1"/>
    <col min="8454" max="8454" width="10.21875" style="1" customWidth="1"/>
    <col min="8455" max="8455" width="7.5546875" style="1" customWidth="1"/>
    <col min="8456" max="8456" width="9.77734375" style="1" customWidth="1"/>
    <col min="8457" max="8457" width="9.44140625" style="1" customWidth="1"/>
    <col min="8458" max="8458" width="7.44140625" style="1" customWidth="1"/>
    <col min="8459" max="8459" width="8" style="1" customWidth="1"/>
    <col min="8460" max="8460" width="8.33203125" style="1" customWidth="1"/>
    <col min="8461" max="8461" width="8.109375" style="1" customWidth="1"/>
    <col min="8462" max="8462" width="10.109375" style="1" customWidth="1"/>
    <col min="8463" max="8463" width="7.88671875" style="1" customWidth="1"/>
    <col min="8464" max="8465" width="5.6640625" style="1" customWidth="1"/>
    <col min="8466" max="8466" width="5.5546875" style="1" customWidth="1"/>
    <col min="8467" max="8467" width="6.33203125" style="1" customWidth="1"/>
    <col min="8468" max="8468" width="7.44140625" style="1" customWidth="1"/>
    <col min="8469" max="8704" width="5.109375" style="1"/>
    <col min="8705" max="8707" width="5.5546875" style="1" customWidth="1"/>
    <col min="8708" max="8708" width="4.21875" style="1" customWidth="1"/>
    <col min="8709" max="8709" width="22.44140625" style="1" customWidth="1"/>
    <col min="8710" max="8710" width="10.21875" style="1" customWidth="1"/>
    <col min="8711" max="8711" width="7.5546875" style="1" customWidth="1"/>
    <col min="8712" max="8712" width="9.77734375" style="1" customWidth="1"/>
    <col min="8713" max="8713" width="9.44140625" style="1" customWidth="1"/>
    <col min="8714" max="8714" width="7.44140625" style="1" customWidth="1"/>
    <col min="8715" max="8715" width="8" style="1" customWidth="1"/>
    <col min="8716" max="8716" width="8.33203125" style="1" customWidth="1"/>
    <col min="8717" max="8717" width="8.109375" style="1" customWidth="1"/>
    <col min="8718" max="8718" width="10.109375" style="1" customWidth="1"/>
    <col min="8719" max="8719" width="7.88671875" style="1" customWidth="1"/>
    <col min="8720" max="8721" width="5.6640625" style="1" customWidth="1"/>
    <col min="8722" max="8722" width="5.5546875" style="1" customWidth="1"/>
    <col min="8723" max="8723" width="6.33203125" style="1" customWidth="1"/>
    <col min="8724" max="8724" width="7.44140625" style="1" customWidth="1"/>
    <col min="8725" max="8960" width="5.109375" style="1"/>
    <col min="8961" max="8963" width="5.5546875" style="1" customWidth="1"/>
    <col min="8964" max="8964" width="4.21875" style="1" customWidth="1"/>
    <col min="8965" max="8965" width="22.44140625" style="1" customWidth="1"/>
    <col min="8966" max="8966" width="10.21875" style="1" customWidth="1"/>
    <col min="8967" max="8967" width="7.5546875" style="1" customWidth="1"/>
    <col min="8968" max="8968" width="9.77734375" style="1" customWidth="1"/>
    <col min="8969" max="8969" width="9.44140625" style="1" customWidth="1"/>
    <col min="8970" max="8970" width="7.44140625" style="1" customWidth="1"/>
    <col min="8971" max="8971" width="8" style="1" customWidth="1"/>
    <col min="8972" max="8972" width="8.33203125" style="1" customWidth="1"/>
    <col min="8973" max="8973" width="8.109375" style="1" customWidth="1"/>
    <col min="8974" max="8974" width="10.109375" style="1" customWidth="1"/>
    <col min="8975" max="8975" width="7.88671875" style="1" customWidth="1"/>
    <col min="8976" max="8977" width="5.6640625" style="1" customWidth="1"/>
    <col min="8978" max="8978" width="5.5546875" style="1" customWidth="1"/>
    <col min="8979" max="8979" width="6.33203125" style="1" customWidth="1"/>
    <col min="8980" max="8980" width="7.44140625" style="1" customWidth="1"/>
    <col min="8981" max="9216" width="5.109375" style="1"/>
    <col min="9217" max="9219" width="5.5546875" style="1" customWidth="1"/>
    <col min="9220" max="9220" width="4.21875" style="1" customWidth="1"/>
    <col min="9221" max="9221" width="22.44140625" style="1" customWidth="1"/>
    <col min="9222" max="9222" width="10.21875" style="1" customWidth="1"/>
    <col min="9223" max="9223" width="7.5546875" style="1" customWidth="1"/>
    <col min="9224" max="9224" width="9.77734375" style="1" customWidth="1"/>
    <col min="9225" max="9225" width="9.44140625" style="1" customWidth="1"/>
    <col min="9226" max="9226" width="7.44140625" style="1" customWidth="1"/>
    <col min="9227" max="9227" width="8" style="1" customWidth="1"/>
    <col min="9228" max="9228" width="8.33203125" style="1" customWidth="1"/>
    <col min="9229" max="9229" width="8.109375" style="1" customWidth="1"/>
    <col min="9230" max="9230" width="10.109375" style="1" customWidth="1"/>
    <col min="9231" max="9231" width="7.88671875" style="1" customWidth="1"/>
    <col min="9232" max="9233" width="5.6640625" style="1" customWidth="1"/>
    <col min="9234" max="9234" width="5.5546875" style="1" customWidth="1"/>
    <col min="9235" max="9235" width="6.33203125" style="1" customWidth="1"/>
    <col min="9236" max="9236" width="7.44140625" style="1" customWidth="1"/>
    <col min="9237" max="9472" width="5.109375" style="1"/>
    <col min="9473" max="9475" width="5.5546875" style="1" customWidth="1"/>
    <col min="9476" max="9476" width="4.21875" style="1" customWidth="1"/>
    <col min="9477" max="9477" width="22.44140625" style="1" customWidth="1"/>
    <col min="9478" max="9478" width="10.21875" style="1" customWidth="1"/>
    <col min="9479" max="9479" width="7.5546875" style="1" customWidth="1"/>
    <col min="9480" max="9480" width="9.77734375" style="1" customWidth="1"/>
    <col min="9481" max="9481" width="9.44140625" style="1" customWidth="1"/>
    <col min="9482" max="9482" width="7.44140625" style="1" customWidth="1"/>
    <col min="9483" max="9483" width="8" style="1" customWidth="1"/>
    <col min="9484" max="9484" width="8.33203125" style="1" customWidth="1"/>
    <col min="9485" max="9485" width="8.109375" style="1" customWidth="1"/>
    <col min="9486" max="9486" width="10.109375" style="1" customWidth="1"/>
    <col min="9487" max="9487" width="7.88671875" style="1" customWidth="1"/>
    <col min="9488" max="9489" width="5.6640625" style="1" customWidth="1"/>
    <col min="9490" max="9490" width="5.5546875" style="1" customWidth="1"/>
    <col min="9491" max="9491" width="6.33203125" style="1" customWidth="1"/>
    <col min="9492" max="9492" width="7.44140625" style="1" customWidth="1"/>
    <col min="9493" max="9728" width="5.109375" style="1"/>
    <col min="9729" max="9731" width="5.5546875" style="1" customWidth="1"/>
    <col min="9732" max="9732" width="4.21875" style="1" customWidth="1"/>
    <col min="9733" max="9733" width="22.44140625" style="1" customWidth="1"/>
    <col min="9734" max="9734" width="10.21875" style="1" customWidth="1"/>
    <col min="9735" max="9735" width="7.5546875" style="1" customWidth="1"/>
    <col min="9736" max="9736" width="9.77734375" style="1" customWidth="1"/>
    <col min="9737" max="9737" width="9.44140625" style="1" customWidth="1"/>
    <col min="9738" max="9738" width="7.44140625" style="1" customWidth="1"/>
    <col min="9739" max="9739" width="8" style="1" customWidth="1"/>
    <col min="9740" max="9740" width="8.33203125" style="1" customWidth="1"/>
    <col min="9741" max="9741" width="8.109375" style="1" customWidth="1"/>
    <col min="9742" max="9742" width="10.109375" style="1" customWidth="1"/>
    <col min="9743" max="9743" width="7.88671875" style="1" customWidth="1"/>
    <col min="9744" max="9745" width="5.6640625" style="1" customWidth="1"/>
    <col min="9746" max="9746" width="5.5546875" style="1" customWidth="1"/>
    <col min="9747" max="9747" width="6.33203125" style="1" customWidth="1"/>
    <col min="9748" max="9748" width="7.44140625" style="1" customWidth="1"/>
    <col min="9749" max="9984" width="5.109375" style="1"/>
    <col min="9985" max="9987" width="5.5546875" style="1" customWidth="1"/>
    <col min="9988" max="9988" width="4.21875" style="1" customWidth="1"/>
    <col min="9989" max="9989" width="22.44140625" style="1" customWidth="1"/>
    <col min="9990" max="9990" width="10.21875" style="1" customWidth="1"/>
    <col min="9991" max="9991" width="7.5546875" style="1" customWidth="1"/>
    <col min="9992" max="9992" width="9.77734375" style="1" customWidth="1"/>
    <col min="9993" max="9993" width="9.44140625" style="1" customWidth="1"/>
    <col min="9994" max="9994" width="7.44140625" style="1" customWidth="1"/>
    <col min="9995" max="9995" width="8" style="1" customWidth="1"/>
    <col min="9996" max="9996" width="8.33203125" style="1" customWidth="1"/>
    <col min="9997" max="9997" width="8.109375" style="1" customWidth="1"/>
    <col min="9998" max="9998" width="10.109375" style="1" customWidth="1"/>
    <col min="9999" max="9999" width="7.88671875" style="1" customWidth="1"/>
    <col min="10000" max="10001" width="5.6640625" style="1" customWidth="1"/>
    <col min="10002" max="10002" width="5.5546875" style="1" customWidth="1"/>
    <col min="10003" max="10003" width="6.33203125" style="1" customWidth="1"/>
    <col min="10004" max="10004" width="7.44140625" style="1" customWidth="1"/>
    <col min="10005" max="10240" width="5.109375" style="1"/>
    <col min="10241" max="10243" width="5.5546875" style="1" customWidth="1"/>
    <col min="10244" max="10244" width="4.21875" style="1" customWidth="1"/>
    <col min="10245" max="10245" width="22.44140625" style="1" customWidth="1"/>
    <col min="10246" max="10246" width="10.21875" style="1" customWidth="1"/>
    <col min="10247" max="10247" width="7.5546875" style="1" customWidth="1"/>
    <col min="10248" max="10248" width="9.77734375" style="1" customWidth="1"/>
    <col min="10249" max="10249" width="9.44140625" style="1" customWidth="1"/>
    <col min="10250" max="10250" width="7.44140625" style="1" customWidth="1"/>
    <col min="10251" max="10251" width="8" style="1" customWidth="1"/>
    <col min="10252" max="10252" width="8.33203125" style="1" customWidth="1"/>
    <col min="10253" max="10253" width="8.109375" style="1" customWidth="1"/>
    <col min="10254" max="10254" width="10.109375" style="1" customWidth="1"/>
    <col min="10255" max="10255" width="7.88671875" style="1" customWidth="1"/>
    <col min="10256" max="10257" width="5.6640625" style="1" customWidth="1"/>
    <col min="10258" max="10258" width="5.5546875" style="1" customWidth="1"/>
    <col min="10259" max="10259" width="6.33203125" style="1" customWidth="1"/>
    <col min="10260" max="10260" width="7.44140625" style="1" customWidth="1"/>
    <col min="10261" max="10496" width="5.109375" style="1"/>
    <col min="10497" max="10499" width="5.5546875" style="1" customWidth="1"/>
    <col min="10500" max="10500" width="4.21875" style="1" customWidth="1"/>
    <col min="10501" max="10501" width="22.44140625" style="1" customWidth="1"/>
    <col min="10502" max="10502" width="10.21875" style="1" customWidth="1"/>
    <col min="10503" max="10503" width="7.5546875" style="1" customWidth="1"/>
    <col min="10504" max="10504" width="9.77734375" style="1" customWidth="1"/>
    <col min="10505" max="10505" width="9.44140625" style="1" customWidth="1"/>
    <col min="10506" max="10506" width="7.44140625" style="1" customWidth="1"/>
    <col min="10507" max="10507" width="8" style="1" customWidth="1"/>
    <col min="10508" max="10508" width="8.33203125" style="1" customWidth="1"/>
    <col min="10509" max="10509" width="8.109375" style="1" customWidth="1"/>
    <col min="10510" max="10510" width="10.109375" style="1" customWidth="1"/>
    <col min="10511" max="10511" width="7.88671875" style="1" customWidth="1"/>
    <col min="10512" max="10513" width="5.6640625" style="1" customWidth="1"/>
    <col min="10514" max="10514" width="5.5546875" style="1" customWidth="1"/>
    <col min="10515" max="10515" width="6.33203125" style="1" customWidth="1"/>
    <col min="10516" max="10516" width="7.44140625" style="1" customWidth="1"/>
    <col min="10517" max="10752" width="5.109375" style="1"/>
    <col min="10753" max="10755" width="5.5546875" style="1" customWidth="1"/>
    <col min="10756" max="10756" width="4.21875" style="1" customWidth="1"/>
    <col min="10757" max="10757" width="22.44140625" style="1" customWidth="1"/>
    <col min="10758" max="10758" width="10.21875" style="1" customWidth="1"/>
    <col min="10759" max="10759" width="7.5546875" style="1" customWidth="1"/>
    <col min="10760" max="10760" width="9.77734375" style="1" customWidth="1"/>
    <col min="10761" max="10761" width="9.44140625" style="1" customWidth="1"/>
    <col min="10762" max="10762" width="7.44140625" style="1" customWidth="1"/>
    <col min="10763" max="10763" width="8" style="1" customWidth="1"/>
    <col min="10764" max="10764" width="8.33203125" style="1" customWidth="1"/>
    <col min="10765" max="10765" width="8.109375" style="1" customWidth="1"/>
    <col min="10766" max="10766" width="10.109375" style="1" customWidth="1"/>
    <col min="10767" max="10767" width="7.88671875" style="1" customWidth="1"/>
    <col min="10768" max="10769" width="5.6640625" style="1" customWidth="1"/>
    <col min="10770" max="10770" width="5.5546875" style="1" customWidth="1"/>
    <col min="10771" max="10771" width="6.33203125" style="1" customWidth="1"/>
    <col min="10772" max="10772" width="7.44140625" style="1" customWidth="1"/>
    <col min="10773" max="11008" width="5.109375" style="1"/>
    <col min="11009" max="11011" width="5.5546875" style="1" customWidth="1"/>
    <col min="11012" max="11012" width="4.21875" style="1" customWidth="1"/>
    <col min="11013" max="11013" width="22.44140625" style="1" customWidth="1"/>
    <col min="11014" max="11014" width="10.21875" style="1" customWidth="1"/>
    <col min="11015" max="11015" width="7.5546875" style="1" customWidth="1"/>
    <col min="11016" max="11016" width="9.77734375" style="1" customWidth="1"/>
    <col min="11017" max="11017" width="9.44140625" style="1" customWidth="1"/>
    <col min="11018" max="11018" width="7.44140625" style="1" customWidth="1"/>
    <col min="11019" max="11019" width="8" style="1" customWidth="1"/>
    <col min="11020" max="11020" width="8.33203125" style="1" customWidth="1"/>
    <col min="11021" max="11021" width="8.109375" style="1" customWidth="1"/>
    <col min="11022" max="11022" width="10.109375" style="1" customWidth="1"/>
    <col min="11023" max="11023" width="7.88671875" style="1" customWidth="1"/>
    <col min="11024" max="11025" width="5.6640625" style="1" customWidth="1"/>
    <col min="11026" max="11026" width="5.5546875" style="1" customWidth="1"/>
    <col min="11027" max="11027" width="6.33203125" style="1" customWidth="1"/>
    <col min="11028" max="11028" width="7.44140625" style="1" customWidth="1"/>
    <col min="11029" max="11264" width="5.109375" style="1"/>
    <col min="11265" max="11267" width="5.5546875" style="1" customWidth="1"/>
    <col min="11268" max="11268" width="4.21875" style="1" customWidth="1"/>
    <col min="11269" max="11269" width="22.44140625" style="1" customWidth="1"/>
    <col min="11270" max="11270" width="10.21875" style="1" customWidth="1"/>
    <col min="11271" max="11271" width="7.5546875" style="1" customWidth="1"/>
    <col min="11272" max="11272" width="9.77734375" style="1" customWidth="1"/>
    <col min="11273" max="11273" width="9.44140625" style="1" customWidth="1"/>
    <col min="11274" max="11274" width="7.44140625" style="1" customWidth="1"/>
    <col min="11275" max="11275" width="8" style="1" customWidth="1"/>
    <col min="11276" max="11276" width="8.33203125" style="1" customWidth="1"/>
    <col min="11277" max="11277" width="8.109375" style="1" customWidth="1"/>
    <col min="11278" max="11278" width="10.109375" style="1" customWidth="1"/>
    <col min="11279" max="11279" width="7.88671875" style="1" customWidth="1"/>
    <col min="11280" max="11281" width="5.6640625" style="1" customWidth="1"/>
    <col min="11282" max="11282" width="5.5546875" style="1" customWidth="1"/>
    <col min="11283" max="11283" width="6.33203125" style="1" customWidth="1"/>
    <col min="11284" max="11284" width="7.44140625" style="1" customWidth="1"/>
    <col min="11285" max="11520" width="5.109375" style="1"/>
    <col min="11521" max="11523" width="5.5546875" style="1" customWidth="1"/>
    <col min="11524" max="11524" width="4.21875" style="1" customWidth="1"/>
    <col min="11525" max="11525" width="22.44140625" style="1" customWidth="1"/>
    <col min="11526" max="11526" width="10.21875" style="1" customWidth="1"/>
    <col min="11527" max="11527" width="7.5546875" style="1" customWidth="1"/>
    <col min="11528" max="11528" width="9.77734375" style="1" customWidth="1"/>
    <col min="11529" max="11529" width="9.44140625" style="1" customWidth="1"/>
    <col min="11530" max="11530" width="7.44140625" style="1" customWidth="1"/>
    <col min="11531" max="11531" width="8" style="1" customWidth="1"/>
    <col min="11532" max="11532" width="8.33203125" style="1" customWidth="1"/>
    <col min="11533" max="11533" width="8.109375" style="1" customWidth="1"/>
    <col min="11534" max="11534" width="10.109375" style="1" customWidth="1"/>
    <col min="11535" max="11535" width="7.88671875" style="1" customWidth="1"/>
    <col min="11536" max="11537" width="5.6640625" style="1" customWidth="1"/>
    <col min="11538" max="11538" width="5.5546875" style="1" customWidth="1"/>
    <col min="11539" max="11539" width="6.33203125" style="1" customWidth="1"/>
    <col min="11540" max="11540" width="7.44140625" style="1" customWidth="1"/>
    <col min="11541" max="11776" width="5.109375" style="1"/>
    <col min="11777" max="11779" width="5.5546875" style="1" customWidth="1"/>
    <col min="11780" max="11780" width="4.21875" style="1" customWidth="1"/>
    <col min="11781" max="11781" width="22.44140625" style="1" customWidth="1"/>
    <col min="11782" max="11782" width="10.21875" style="1" customWidth="1"/>
    <col min="11783" max="11783" width="7.5546875" style="1" customWidth="1"/>
    <col min="11784" max="11784" width="9.77734375" style="1" customWidth="1"/>
    <col min="11785" max="11785" width="9.44140625" style="1" customWidth="1"/>
    <col min="11786" max="11786" width="7.44140625" style="1" customWidth="1"/>
    <col min="11787" max="11787" width="8" style="1" customWidth="1"/>
    <col min="11788" max="11788" width="8.33203125" style="1" customWidth="1"/>
    <col min="11789" max="11789" width="8.109375" style="1" customWidth="1"/>
    <col min="11790" max="11790" width="10.109375" style="1" customWidth="1"/>
    <col min="11791" max="11791" width="7.88671875" style="1" customWidth="1"/>
    <col min="11792" max="11793" width="5.6640625" style="1" customWidth="1"/>
    <col min="11794" max="11794" width="5.5546875" style="1" customWidth="1"/>
    <col min="11795" max="11795" width="6.33203125" style="1" customWidth="1"/>
    <col min="11796" max="11796" width="7.44140625" style="1" customWidth="1"/>
    <col min="11797" max="12032" width="5.109375" style="1"/>
    <col min="12033" max="12035" width="5.5546875" style="1" customWidth="1"/>
    <col min="12036" max="12036" width="4.21875" style="1" customWidth="1"/>
    <col min="12037" max="12037" width="22.44140625" style="1" customWidth="1"/>
    <col min="12038" max="12038" width="10.21875" style="1" customWidth="1"/>
    <col min="12039" max="12039" width="7.5546875" style="1" customWidth="1"/>
    <col min="12040" max="12040" width="9.77734375" style="1" customWidth="1"/>
    <col min="12041" max="12041" width="9.44140625" style="1" customWidth="1"/>
    <col min="12042" max="12042" width="7.44140625" style="1" customWidth="1"/>
    <col min="12043" max="12043" width="8" style="1" customWidth="1"/>
    <col min="12044" max="12044" width="8.33203125" style="1" customWidth="1"/>
    <col min="12045" max="12045" width="8.109375" style="1" customWidth="1"/>
    <col min="12046" max="12046" width="10.109375" style="1" customWidth="1"/>
    <col min="12047" max="12047" width="7.88671875" style="1" customWidth="1"/>
    <col min="12048" max="12049" width="5.6640625" style="1" customWidth="1"/>
    <col min="12050" max="12050" width="5.5546875" style="1" customWidth="1"/>
    <col min="12051" max="12051" width="6.33203125" style="1" customWidth="1"/>
    <col min="12052" max="12052" width="7.44140625" style="1" customWidth="1"/>
    <col min="12053" max="12288" width="5.109375" style="1"/>
    <col min="12289" max="12291" width="5.5546875" style="1" customWidth="1"/>
    <col min="12292" max="12292" width="4.21875" style="1" customWidth="1"/>
    <col min="12293" max="12293" width="22.44140625" style="1" customWidth="1"/>
    <col min="12294" max="12294" width="10.21875" style="1" customWidth="1"/>
    <col min="12295" max="12295" width="7.5546875" style="1" customWidth="1"/>
    <col min="12296" max="12296" width="9.77734375" style="1" customWidth="1"/>
    <col min="12297" max="12297" width="9.44140625" style="1" customWidth="1"/>
    <col min="12298" max="12298" width="7.44140625" style="1" customWidth="1"/>
    <col min="12299" max="12299" width="8" style="1" customWidth="1"/>
    <col min="12300" max="12300" width="8.33203125" style="1" customWidth="1"/>
    <col min="12301" max="12301" width="8.109375" style="1" customWidth="1"/>
    <col min="12302" max="12302" width="10.109375" style="1" customWidth="1"/>
    <col min="12303" max="12303" width="7.88671875" style="1" customWidth="1"/>
    <col min="12304" max="12305" width="5.6640625" style="1" customWidth="1"/>
    <col min="12306" max="12306" width="5.5546875" style="1" customWidth="1"/>
    <col min="12307" max="12307" width="6.33203125" style="1" customWidth="1"/>
    <col min="12308" max="12308" width="7.44140625" style="1" customWidth="1"/>
    <col min="12309" max="12544" width="5.109375" style="1"/>
    <col min="12545" max="12547" width="5.5546875" style="1" customWidth="1"/>
    <col min="12548" max="12548" width="4.21875" style="1" customWidth="1"/>
    <col min="12549" max="12549" width="22.44140625" style="1" customWidth="1"/>
    <col min="12550" max="12550" width="10.21875" style="1" customWidth="1"/>
    <col min="12551" max="12551" width="7.5546875" style="1" customWidth="1"/>
    <col min="12552" max="12552" width="9.77734375" style="1" customWidth="1"/>
    <col min="12553" max="12553" width="9.44140625" style="1" customWidth="1"/>
    <col min="12554" max="12554" width="7.44140625" style="1" customWidth="1"/>
    <col min="12555" max="12555" width="8" style="1" customWidth="1"/>
    <col min="12556" max="12556" width="8.33203125" style="1" customWidth="1"/>
    <col min="12557" max="12557" width="8.109375" style="1" customWidth="1"/>
    <col min="12558" max="12558" width="10.109375" style="1" customWidth="1"/>
    <col min="12559" max="12559" width="7.88671875" style="1" customWidth="1"/>
    <col min="12560" max="12561" width="5.6640625" style="1" customWidth="1"/>
    <col min="12562" max="12562" width="5.5546875" style="1" customWidth="1"/>
    <col min="12563" max="12563" width="6.33203125" style="1" customWidth="1"/>
    <col min="12564" max="12564" width="7.44140625" style="1" customWidth="1"/>
    <col min="12565" max="12800" width="5.109375" style="1"/>
    <col min="12801" max="12803" width="5.5546875" style="1" customWidth="1"/>
    <col min="12804" max="12804" width="4.21875" style="1" customWidth="1"/>
    <col min="12805" max="12805" width="22.44140625" style="1" customWidth="1"/>
    <col min="12806" max="12806" width="10.21875" style="1" customWidth="1"/>
    <col min="12807" max="12807" width="7.5546875" style="1" customWidth="1"/>
    <col min="12808" max="12808" width="9.77734375" style="1" customWidth="1"/>
    <col min="12809" max="12809" width="9.44140625" style="1" customWidth="1"/>
    <col min="12810" max="12810" width="7.44140625" style="1" customWidth="1"/>
    <col min="12811" max="12811" width="8" style="1" customWidth="1"/>
    <col min="12812" max="12812" width="8.33203125" style="1" customWidth="1"/>
    <col min="12813" max="12813" width="8.109375" style="1" customWidth="1"/>
    <col min="12814" max="12814" width="10.109375" style="1" customWidth="1"/>
    <col min="12815" max="12815" width="7.88671875" style="1" customWidth="1"/>
    <col min="12816" max="12817" width="5.6640625" style="1" customWidth="1"/>
    <col min="12818" max="12818" width="5.5546875" style="1" customWidth="1"/>
    <col min="12819" max="12819" width="6.33203125" style="1" customWidth="1"/>
    <col min="12820" max="12820" width="7.44140625" style="1" customWidth="1"/>
    <col min="12821" max="13056" width="5.109375" style="1"/>
    <col min="13057" max="13059" width="5.5546875" style="1" customWidth="1"/>
    <col min="13060" max="13060" width="4.21875" style="1" customWidth="1"/>
    <col min="13061" max="13061" width="22.44140625" style="1" customWidth="1"/>
    <col min="13062" max="13062" width="10.21875" style="1" customWidth="1"/>
    <col min="13063" max="13063" width="7.5546875" style="1" customWidth="1"/>
    <col min="13064" max="13064" width="9.77734375" style="1" customWidth="1"/>
    <col min="13065" max="13065" width="9.44140625" style="1" customWidth="1"/>
    <col min="13066" max="13066" width="7.44140625" style="1" customWidth="1"/>
    <col min="13067" max="13067" width="8" style="1" customWidth="1"/>
    <col min="13068" max="13068" width="8.33203125" style="1" customWidth="1"/>
    <col min="13069" max="13069" width="8.109375" style="1" customWidth="1"/>
    <col min="13070" max="13070" width="10.109375" style="1" customWidth="1"/>
    <col min="13071" max="13071" width="7.88671875" style="1" customWidth="1"/>
    <col min="13072" max="13073" width="5.6640625" style="1" customWidth="1"/>
    <col min="13074" max="13074" width="5.5546875" style="1" customWidth="1"/>
    <col min="13075" max="13075" width="6.33203125" style="1" customWidth="1"/>
    <col min="13076" max="13076" width="7.44140625" style="1" customWidth="1"/>
    <col min="13077" max="13312" width="5.109375" style="1"/>
    <col min="13313" max="13315" width="5.5546875" style="1" customWidth="1"/>
    <col min="13316" max="13316" width="4.21875" style="1" customWidth="1"/>
    <col min="13317" max="13317" width="22.44140625" style="1" customWidth="1"/>
    <col min="13318" max="13318" width="10.21875" style="1" customWidth="1"/>
    <col min="13319" max="13319" width="7.5546875" style="1" customWidth="1"/>
    <col min="13320" max="13320" width="9.77734375" style="1" customWidth="1"/>
    <col min="13321" max="13321" width="9.44140625" style="1" customWidth="1"/>
    <col min="13322" max="13322" width="7.44140625" style="1" customWidth="1"/>
    <col min="13323" max="13323" width="8" style="1" customWidth="1"/>
    <col min="13324" max="13324" width="8.33203125" style="1" customWidth="1"/>
    <col min="13325" max="13325" width="8.109375" style="1" customWidth="1"/>
    <col min="13326" max="13326" width="10.109375" style="1" customWidth="1"/>
    <col min="13327" max="13327" width="7.88671875" style="1" customWidth="1"/>
    <col min="13328" max="13329" width="5.6640625" style="1" customWidth="1"/>
    <col min="13330" max="13330" width="5.5546875" style="1" customWidth="1"/>
    <col min="13331" max="13331" width="6.33203125" style="1" customWidth="1"/>
    <col min="13332" max="13332" width="7.44140625" style="1" customWidth="1"/>
    <col min="13333" max="13568" width="5.109375" style="1"/>
    <col min="13569" max="13571" width="5.5546875" style="1" customWidth="1"/>
    <col min="13572" max="13572" width="4.21875" style="1" customWidth="1"/>
    <col min="13573" max="13573" width="22.44140625" style="1" customWidth="1"/>
    <col min="13574" max="13574" width="10.21875" style="1" customWidth="1"/>
    <col min="13575" max="13575" width="7.5546875" style="1" customWidth="1"/>
    <col min="13576" max="13576" width="9.77734375" style="1" customWidth="1"/>
    <col min="13577" max="13577" width="9.44140625" style="1" customWidth="1"/>
    <col min="13578" max="13578" width="7.44140625" style="1" customWidth="1"/>
    <col min="13579" max="13579" width="8" style="1" customWidth="1"/>
    <col min="13580" max="13580" width="8.33203125" style="1" customWidth="1"/>
    <col min="13581" max="13581" width="8.109375" style="1" customWidth="1"/>
    <col min="13582" max="13582" width="10.109375" style="1" customWidth="1"/>
    <col min="13583" max="13583" width="7.88671875" style="1" customWidth="1"/>
    <col min="13584" max="13585" width="5.6640625" style="1" customWidth="1"/>
    <col min="13586" max="13586" width="5.5546875" style="1" customWidth="1"/>
    <col min="13587" max="13587" width="6.33203125" style="1" customWidth="1"/>
    <col min="13588" max="13588" width="7.44140625" style="1" customWidth="1"/>
    <col min="13589" max="13824" width="5.109375" style="1"/>
    <col min="13825" max="13827" width="5.5546875" style="1" customWidth="1"/>
    <col min="13828" max="13828" width="4.21875" style="1" customWidth="1"/>
    <col min="13829" max="13829" width="22.44140625" style="1" customWidth="1"/>
    <col min="13830" max="13830" width="10.21875" style="1" customWidth="1"/>
    <col min="13831" max="13831" width="7.5546875" style="1" customWidth="1"/>
    <col min="13832" max="13832" width="9.77734375" style="1" customWidth="1"/>
    <col min="13833" max="13833" width="9.44140625" style="1" customWidth="1"/>
    <col min="13834" max="13834" width="7.44140625" style="1" customWidth="1"/>
    <col min="13835" max="13835" width="8" style="1" customWidth="1"/>
    <col min="13836" max="13836" width="8.33203125" style="1" customWidth="1"/>
    <col min="13837" max="13837" width="8.109375" style="1" customWidth="1"/>
    <col min="13838" max="13838" width="10.109375" style="1" customWidth="1"/>
    <col min="13839" max="13839" width="7.88671875" style="1" customWidth="1"/>
    <col min="13840" max="13841" width="5.6640625" style="1" customWidth="1"/>
    <col min="13842" max="13842" width="5.5546875" style="1" customWidth="1"/>
    <col min="13843" max="13843" width="6.33203125" style="1" customWidth="1"/>
    <col min="13844" max="13844" width="7.44140625" style="1" customWidth="1"/>
    <col min="13845" max="14080" width="5.109375" style="1"/>
    <col min="14081" max="14083" width="5.5546875" style="1" customWidth="1"/>
    <col min="14084" max="14084" width="4.21875" style="1" customWidth="1"/>
    <col min="14085" max="14085" width="22.44140625" style="1" customWidth="1"/>
    <col min="14086" max="14086" width="10.21875" style="1" customWidth="1"/>
    <col min="14087" max="14087" width="7.5546875" style="1" customWidth="1"/>
    <col min="14088" max="14088" width="9.77734375" style="1" customWidth="1"/>
    <col min="14089" max="14089" width="9.44140625" style="1" customWidth="1"/>
    <col min="14090" max="14090" width="7.44140625" style="1" customWidth="1"/>
    <col min="14091" max="14091" width="8" style="1" customWidth="1"/>
    <col min="14092" max="14092" width="8.33203125" style="1" customWidth="1"/>
    <col min="14093" max="14093" width="8.109375" style="1" customWidth="1"/>
    <col min="14094" max="14094" width="10.109375" style="1" customWidth="1"/>
    <col min="14095" max="14095" width="7.88671875" style="1" customWidth="1"/>
    <col min="14096" max="14097" width="5.6640625" style="1" customWidth="1"/>
    <col min="14098" max="14098" width="5.5546875" style="1" customWidth="1"/>
    <col min="14099" max="14099" width="6.33203125" style="1" customWidth="1"/>
    <col min="14100" max="14100" width="7.44140625" style="1" customWidth="1"/>
    <col min="14101" max="14336" width="5.109375" style="1"/>
    <col min="14337" max="14339" width="5.5546875" style="1" customWidth="1"/>
    <col min="14340" max="14340" width="4.21875" style="1" customWidth="1"/>
    <col min="14341" max="14341" width="22.44140625" style="1" customWidth="1"/>
    <col min="14342" max="14342" width="10.21875" style="1" customWidth="1"/>
    <col min="14343" max="14343" width="7.5546875" style="1" customWidth="1"/>
    <col min="14344" max="14344" width="9.77734375" style="1" customWidth="1"/>
    <col min="14345" max="14345" width="9.44140625" style="1" customWidth="1"/>
    <col min="14346" max="14346" width="7.44140625" style="1" customWidth="1"/>
    <col min="14347" max="14347" width="8" style="1" customWidth="1"/>
    <col min="14348" max="14348" width="8.33203125" style="1" customWidth="1"/>
    <col min="14349" max="14349" width="8.109375" style="1" customWidth="1"/>
    <col min="14350" max="14350" width="10.109375" style="1" customWidth="1"/>
    <col min="14351" max="14351" width="7.88671875" style="1" customWidth="1"/>
    <col min="14352" max="14353" width="5.6640625" style="1" customWidth="1"/>
    <col min="14354" max="14354" width="5.5546875" style="1" customWidth="1"/>
    <col min="14355" max="14355" width="6.33203125" style="1" customWidth="1"/>
    <col min="14356" max="14356" width="7.44140625" style="1" customWidth="1"/>
    <col min="14357" max="14592" width="5.109375" style="1"/>
    <col min="14593" max="14595" width="5.5546875" style="1" customWidth="1"/>
    <col min="14596" max="14596" width="4.21875" style="1" customWidth="1"/>
    <col min="14597" max="14597" width="22.44140625" style="1" customWidth="1"/>
    <col min="14598" max="14598" width="10.21875" style="1" customWidth="1"/>
    <col min="14599" max="14599" width="7.5546875" style="1" customWidth="1"/>
    <col min="14600" max="14600" width="9.77734375" style="1" customWidth="1"/>
    <col min="14601" max="14601" width="9.44140625" style="1" customWidth="1"/>
    <col min="14602" max="14602" width="7.44140625" style="1" customWidth="1"/>
    <col min="14603" max="14603" width="8" style="1" customWidth="1"/>
    <col min="14604" max="14604" width="8.33203125" style="1" customWidth="1"/>
    <col min="14605" max="14605" width="8.109375" style="1" customWidth="1"/>
    <col min="14606" max="14606" width="10.109375" style="1" customWidth="1"/>
    <col min="14607" max="14607" width="7.88671875" style="1" customWidth="1"/>
    <col min="14608" max="14609" width="5.6640625" style="1" customWidth="1"/>
    <col min="14610" max="14610" width="5.5546875" style="1" customWidth="1"/>
    <col min="14611" max="14611" width="6.33203125" style="1" customWidth="1"/>
    <col min="14612" max="14612" width="7.44140625" style="1" customWidth="1"/>
    <col min="14613" max="14848" width="5.109375" style="1"/>
    <col min="14849" max="14851" width="5.5546875" style="1" customWidth="1"/>
    <col min="14852" max="14852" width="4.21875" style="1" customWidth="1"/>
    <col min="14853" max="14853" width="22.44140625" style="1" customWidth="1"/>
    <col min="14854" max="14854" width="10.21875" style="1" customWidth="1"/>
    <col min="14855" max="14855" width="7.5546875" style="1" customWidth="1"/>
    <col min="14856" max="14856" width="9.77734375" style="1" customWidth="1"/>
    <col min="14857" max="14857" width="9.44140625" style="1" customWidth="1"/>
    <col min="14858" max="14858" width="7.44140625" style="1" customWidth="1"/>
    <col min="14859" max="14859" width="8" style="1" customWidth="1"/>
    <col min="14860" max="14860" width="8.33203125" style="1" customWidth="1"/>
    <col min="14861" max="14861" width="8.109375" style="1" customWidth="1"/>
    <col min="14862" max="14862" width="10.109375" style="1" customWidth="1"/>
    <col min="14863" max="14863" width="7.88671875" style="1" customWidth="1"/>
    <col min="14864" max="14865" width="5.6640625" style="1" customWidth="1"/>
    <col min="14866" max="14866" width="5.5546875" style="1" customWidth="1"/>
    <col min="14867" max="14867" width="6.33203125" style="1" customWidth="1"/>
    <col min="14868" max="14868" width="7.44140625" style="1" customWidth="1"/>
    <col min="14869" max="15104" width="5.109375" style="1"/>
    <col min="15105" max="15107" width="5.5546875" style="1" customWidth="1"/>
    <col min="15108" max="15108" width="4.21875" style="1" customWidth="1"/>
    <col min="15109" max="15109" width="22.44140625" style="1" customWidth="1"/>
    <col min="15110" max="15110" width="10.21875" style="1" customWidth="1"/>
    <col min="15111" max="15111" width="7.5546875" style="1" customWidth="1"/>
    <col min="15112" max="15112" width="9.77734375" style="1" customWidth="1"/>
    <col min="15113" max="15113" width="9.44140625" style="1" customWidth="1"/>
    <col min="15114" max="15114" width="7.44140625" style="1" customWidth="1"/>
    <col min="15115" max="15115" width="8" style="1" customWidth="1"/>
    <col min="15116" max="15116" width="8.33203125" style="1" customWidth="1"/>
    <col min="15117" max="15117" width="8.109375" style="1" customWidth="1"/>
    <col min="15118" max="15118" width="10.109375" style="1" customWidth="1"/>
    <col min="15119" max="15119" width="7.88671875" style="1" customWidth="1"/>
    <col min="15120" max="15121" width="5.6640625" style="1" customWidth="1"/>
    <col min="15122" max="15122" width="5.5546875" style="1" customWidth="1"/>
    <col min="15123" max="15123" width="6.33203125" style="1" customWidth="1"/>
    <col min="15124" max="15124" width="7.44140625" style="1" customWidth="1"/>
    <col min="15125" max="15360" width="5.109375" style="1"/>
    <col min="15361" max="15363" width="5.5546875" style="1" customWidth="1"/>
    <col min="15364" max="15364" width="4.21875" style="1" customWidth="1"/>
    <col min="15365" max="15365" width="22.44140625" style="1" customWidth="1"/>
    <col min="15366" max="15366" width="10.21875" style="1" customWidth="1"/>
    <col min="15367" max="15367" width="7.5546875" style="1" customWidth="1"/>
    <col min="15368" max="15368" width="9.77734375" style="1" customWidth="1"/>
    <col min="15369" max="15369" width="9.44140625" style="1" customWidth="1"/>
    <col min="15370" max="15370" width="7.44140625" style="1" customWidth="1"/>
    <col min="15371" max="15371" width="8" style="1" customWidth="1"/>
    <col min="15372" max="15372" width="8.33203125" style="1" customWidth="1"/>
    <col min="15373" max="15373" width="8.109375" style="1" customWidth="1"/>
    <col min="15374" max="15374" width="10.109375" style="1" customWidth="1"/>
    <col min="15375" max="15375" width="7.88671875" style="1" customWidth="1"/>
    <col min="15376" max="15377" width="5.6640625" style="1" customWidth="1"/>
    <col min="15378" max="15378" width="5.5546875" style="1" customWidth="1"/>
    <col min="15379" max="15379" width="6.33203125" style="1" customWidth="1"/>
    <col min="15380" max="15380" width="7.44140625" style="1" customWidth="1"/>
    <col min="15381" max="15616" width="5.109375" style="1"/>
    <col min="15617" max="15619" width="5.5546875" style="1" customWidth="1"/>
    <col min="15620" max="15620" width="4.21875" style="1" customWidth="1"/>
    <col min="15621" max="15621" width="22.44140625" style="1" customWidth="1"/>
    <col min="15622" max="15622" width="10.21875" style="1" customWidth="1"/>
    <col min="15623" max="15623" width="7.5546875" style="1" customWidth="1"/>
    <col min="15624" max="15624" width="9.77734375" style="1" customWidth="1"/>
    <col min="15625" max="15625" width="9.44140625" style="1" customWidth="1"/>
    <col min="15626" max="15626" width="7.44140625" style="1" customWidth="1"/>
    <col min="15627" max="15627" width="8" style="1" customWidth="1"/>
    <col min="15628" max="15628" width="8.33203125" style="1" customWidth="1"/>
    <col min="15629" max="15629" width="8.109375" style="1" customWidth="1"/>
    <col min="15630" max="15630" width="10.109375" style="1" customWidth="1"/>
    <col min="15631" max="15631" width="7.88671875" style="1" customWidth="1"/>
    <col min="15632" max="15633" width="5.6640625" style="1" customWidth="1"/>
    <col min="15634" max="15634" width="5.5546875" style="1" customWidth="1"/>
    <col min="15635" max="15635" width="6.33203125" style="1" customWidth="1"/>
    <col min="15636" max="15636" width="7.44140625" style="1" customWidth="1"/>
    <col min="15637" max="15872" width="5.109375" style="1"/>
    <col min="15873" max="15875" width="5.5546875" style="1" customWidth="1"/>
    <col min="15876" max="15876" width="4.21875" style="1" customWidth="1"/>
    <col min="15877" max="15877" width="22.44140625" style="1" customWidth="1"/>
    <col min="15878" max="15878" width="10.21875" style="1" customWidth="1"/>
    <col min="15879" max="15879" width="7.5546875" style="1" customWidth="1"/>
    <col min="15880" max="15880" width="9.77734375" style="1" customWidth="1"/>
    <col min="15881" max="15881" width="9.44140625" style="1" customWidth="1"/>
    <col min="15882" max="15882" width="7.44140625" style="1" customWidth="1"/>
    <col min="15883" max="15883" width="8" style="1" customWidth="1"/>
    <col min="15884" max="15884" width="8.33203125" style="1" customWidth="1"/>
    <col min="15885" max="15885" width="8.109375" style="1" customWidth="1"/>
    <col min="15886" max="15886" width="10.109375" style="1" customWidth="1"/>
    <col min="15887" max="15887" width="7.88671875" style="1" customWidth="1"/>
    <col min="15888" max="15889" width="5.6640625" style="1" customWidth="1"/>
    <col min="15890" max="15890" width="5.5546875" style="1" customWidth="1"/>
    <col min="15891" max="15891" width="6.33203125" style="1" customWidth="1"/>
    <col min="15892" max="15892" width="7.44140625" style="1" customWidth="1"/>
    <col min="15893" max="16128" width="5.109375" style="1"/>
    <col min="16129" max="16131" width="5.5546875" style="1" customWidth="1"/>
    <col min="16132" max="16132" width="4.21875" style="1" customWidth="1"/>
    <col min="16133" max="16133" width="22.44140625" style="1" customWidth="1"/>
    <col min="16134" max="16134" width="10.21875" style="1" customWidth="1"/>
    <col min="16135" max="16135" width="7.5546875" style="1" customWidth="1"/>
    <col min="16136" max="16136" width="9.77734375" style="1" customWidth="1"/>
    <col min="16137" max="16137" width="9.44140625" style="1" customWidth="1"/>
    <col min="16138" max="16138" width="7.44140625" style="1" customWidth="1"/>
    <col min="16139" max="16139" width="8" style="1" customWidth="1"/>
    <col min="16140" max="16140" width="8.33203125" style="1" customWidth="1"/>
    <col min="16141" max="16141" width="8.109375" style="1" customWidth="1"/>
    <col min="16142" max="16142" width="10.109375" style="1" customWidth="1"/>
    <col min="16143" max="16143" width="7.88671875" style="1" customWidth="1"/>
    <col min="16144" max="16145" width="5.6640625" style="1" customWidth="1"/>
    <col min="16146" max="16146" width="5.5546875" style="1" customWidth="1"/>
    <col min="16147" max="16147" width="6.33203125" style="1" customWidth="1"/>
    <col min="16148" max="16148" width="7.44140625" style="1" customWidth="1"/>
    <col min="16149" max="16384" width="5.109375" style="1"/>
  </cols>
  <sheetData>
    <row r="1" spans="1:252" ht="23.1" customHeight="1" x14ac:dyDescent="0.25">
      <c r="A1" s="33"/>
      <c r="B1" s="33"/>
      <c r="C1" s="33"/>
      <c r="D1" s="33"/>
      <c r="E1" s="33"/>
      <c r="F1" s="33"/>
      <c r="G1" s="33"/>
      <c r="H1" s="33"/>
      <c r="I1" s="33"/>
      <c r="J1" s="33"/>
      <c r="K1" s="33"/>
      <c r="N1" s="33"/>
      <c r="O1" s="33"/>
      <c r="P1" s="33"/>
      <c r="Q1" s="33"/>
      <c r="R1" s="33"/>
      <c r="S1" s="369" t="s">
        <v>290</v>
      </c>
      <c r="T1" s="369"/>
      <c r="U1" s="47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</row>
    <row r="2" spans="1:252" ht="23.1" customHeight="1" x14ac:dyDescent="0.25">
      <c r="A2" s="340" t="s">
        <v>291</v>
      </c>
      <c r="B2" s="340"/>
      <c r="C2" s="340"/>
      <c r="D2" s="340"/>
      <c r="E2" s="340"/>
      <c r="F2" s="340"/>
      <c r="G2" s="340"/>
      <c r="H2" s="340"/>
      <c r="I2" s="340"/>
      <c r="J2" s="340"/>
      <c r="K2" s="340"/>
      <c r="L2" s="340"/>
      <c r="M2" s="340"/>
      <c r="N2" s="340"/>
      <c r="O2" s="340"/>
      <c r="P2" s="340"/>
      <c r="Q2" s="340"/>
      <c r="R2" s="340"/>
      <c r="S2" s="340"/>
      <c r="T2" s="340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  <c r="IJ2" s="4"/>
      <c r="IK2" s="4"/>
      <c r="IL2" s="4"/>
      <c r="IM2" s="4"/>
      <c r="IN2" s="4"/>
      <c r="IO2" s="4"/>
      <c r="IP2" s="4"/>
      <c r="IQ2" s="4"/>
      <c r="IR2" s="4"/>
    </row>
    <row r="3" spans="1:252" ht="23.1" customHeight="1" x14ac:dyDescent="0.15">
      <c r="F3" s="34"/>
      <c r="G3" s="34"/>
      <c r="H3" s="34"/>
      <c r="I3" s="34"/>
      <c r="J3" s="34"/>
      <c r="K3" s="34"/>
      <c r="N3" s="34"/>
      <c r="O3" s="34"/>
      <c r="P3" s="34"/>
      <c r="Q3" s="34"/>
      <c r="R3" s="34"/>
      <c r="S3" s="370" t="s">
        <v>74</v>
      </c>
      <c r="T3" s="327"/>
      <c r="U3" s="48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</row>
    <row r="4" spans="1:252" ht="23.1" customHeight="1" x14ac:dyDescent="0.25">
      <c r="A4" s="329" t="s">
        <v>133</v>
      </c>
      <c r="B4" s="329"/>
      <c r="C4" s="329"/>
      <c r="D4" s="330" t="s">
        <v>75</v>
      </c>
      <c r="E4" s="371" t="s">
        <v>134</v>
      </c>
      <c r="F4" s="341" t="s">
        <v>210</v>
      </c>
      <c r="G4" s="328" t="s">
        <v>292</v>
      </c>
      <c r="H4" s="328"/>
      <c r="I4" s="328"/>
      <c r="J4" s="328"/>
      <c r="K4" s="373"/>
      <c r="L4" s="371" t="s">
        <v>293</v>
      </c>
      <c r="M4" s="371"/>
      <c r="N4" s="371"/>
      <c r="O4" s="371"/>
      <c r="P4" s="371"/>
      <c r="Q4" s="371"/>
      <c r="R4" s="371"/>
      <c r="S4" s="371"/>
      <c r="T4" s="372" t="s">
        <v>294</v>
      </c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  <c r="IH4" s="4"/>
      <c r="II4" s="4"/>
      <c r="IJ4" s="4"/>
      <c r="IK4" s="4"/>
      <c r="IL4" s="4"/>
      <c r="IM4" s="4"/>
      <c r="IN4" s="4"/>
      <c r="IO4" s="4"/>
      <c r="IP4" s="4"/>
      <c r="IQ4" s="4"/>
      <c r="IR4" s="4"/>
    </row>
    <row r="5" spans="1:252" ht="19.5" customHeight="1" x14ac:dyDescent="0.25">
      <c r="A5" s="336" t="s">
        <v>141</v>
      </c>
      <c r="B5" s="329" t="s">
        <v>142</v>
      </c>
      <c r="C5" s="329" t="s">
        <v>143</v>
      </c>
      <c r="D5" s="330"/>
      <c r="E5" s="371"/>
      <c r="F5" s="341"/>
      <c r="G5" s="328"/>
      <c r="H5" s="328"/>
      <c r="I5" s="328"/>
      <c r="J5" s="328"/>
      <c r="K5" s="373"/>
      <c r="L5" s="371"/>
      <c r="M5" s="371"/>
      <c r="N5" s="371"/>
      <c r="O5" s="371"/>
      <c r="P5" s="371"/>
      <c r="Q5" s="371"/>
      <c r="R5" s="371"/>
      <c r="S5" s="371"/>
      <c r="T5" s="372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  <c r="ID5" s="4"/>
      <c r="IE5" s="4"/>
      <c r="IF5" s="4"/>
      <c r="IG5" s="4"/>
      <c r="IH5" s="4"/>
      <c r="II5" s="4"/>
      <c r="IJ5" s="4"/>
      <c r="IK5" s="4"/>
      <c r="IL5" s="4"/>
      <c r="IM5" s="4"/>
      <c r="IN5" s="4"/>
      <c r="IO5" s="4"/>
      <c r="IP5" s="4"/>
      <c r="IQ5" s="4"/>
      <c r="IR5" s="4"/>
    </row>
    <row r="6" spans="1:252" ht="39.75" customHeight="1" x14ac:dyDescent="0.25">
      <c r="A6" s="336"/>
      <c r="B6" s="329"/>
      <c r="C6" s="329"/>
      <c r="D6" s="330"/>
      <c r="E6" s="371"/>
      <c r="F6" s="341"/>
      <c r="G6" s="28" t="s">
        <v>92</v>
      </c>
      <c r="H6" s="28" t="s">
        <v>295</v>
      </c>
      <c r="I6" s="28" t="s">
        <v>296</v>
      </c>
      <c r="J6" s="28" t="s">
        <v>297</v>
      </c>
      <c r="K6" s="54" t="s">
        <v>298</v>
      </c>
      <c r="L6" s="35" t="s">
        <v>299</v>
      </c>
      <c r="M6" s="35" t="s">
        <v>300</v>
      </c>
      <c r="N6" s="35" t="s">
        <v>301</v>
      </c>
      <c r="O6" s="28" t="s">
        <v>302</v>
      </c>
      <c r="P6" s="28" t="s">
        <v>303</v>
      </c>
      <c r="Q6" s="28" t="s">
        <v>304</v>
      </c>
      <c r="R6" s="28" t="s">
        <v>305</v>
      </c>
      <c r="S6" s="28" t="s">
        <v>306</v>
      </c>
      <c r="T6" s="328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</row>
    <row r="7" spans="1:252" ht="23.1" customHeight="1" x14ac:dyDescent="0.25">
      <c r="A7" s="8" t="s">
        <v>91</v>
      </c>
      <c r="B7" s="8" t="s">
        <v>91</v>
      </c>
      <c r="C7" s="8" t="s">
        <v>91</v>
      </c>
      <c r="D7" s="8" t="s">
        <v>91</v>
      </c>
      <c r="E7" s="9" t="s">
        <v>91</v>
      </c>
      <c r="F7" s="8">
        <v>1</v>
      </c>
      <c r="G7" s="8">
        <v>2</v>
      </c>
      <c r="H7" s="8">
        <v>3</v>
      </c>
      <c r="I7" s="8">
        <v>4</v>
      </c>
      <c r="J7" s="8">
        <v>5</v>
      </c>
      <c r="K7" s="8">
        <v>6</v>
      </c>
      <c r="L7" s="65">
        <v>7</v>
      </c>
      <c r="M7" s="65">
        <v>8</v>
      </c>
      <c r="N7" s="66">
        <v>9</v>
      </c>
      <c r="O7" s="7">
        <v>10</v>
      </c>
      <c r="P7" s="7">
        <v>11</v>
      </c>
      <c r="Q7" s="7">
        <v>12</v>
      </c>
      <c r="R7" s="7">
        <v>13</v>
      </c>
      <c r="S7" s="7">
        <v>14</v>
      </c>
      <c r="T7" s="7">
        <v>15</v>
      </c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</row>
    <row r="8" spans="1:252" ht="32.25" customHeight="1" x14ac:dyDescent="0.25">
      <c r="A8" s="10"/>
      <c r="B8" s="10"/>
      <c r="C8" s="11"/>
      <c r="D8" s="36"/>
      <c r="E8" s="39" t="s">
        <v>92</v>
      </c>
      <c r="F8" s="52">
        <f t="shared" ref="F8:K8" si="0">SUM(F9:F28)</f>
        <v>1406.6300000000003</v>
      </c>
      <c r="G8" s="52">
        <f t="shared" si="0"/>
        <v>967.16</v>
      </c>
      <c r="H8" s="52">
        <f t="shared" si="0"/>
        <v>550.11</v>
      </c>
      <c r="I8" s="52">
        <f t="shared" si="0"/>
        <v>174.86</v>
      </c>
      <c r="J8" s="52">
        <f t="shared" si="0"/>
        <v>10.63</v>
      </c>
      <c r="K8" s="52">
        <f t="shared" si="0"/>
        <v>231.56</v>
      </c>
      <c r="L8" s="52">
        <f>SUM(L11:L15)</f>
        <v>138.85999999999999</v>
      </c>
      <c r="M8" s="37">
        <f t="shared" ref="M8:T8" si="1">SUM(M9:M28)</f>
        <v>68.84</v>
      </c>
      <c r="N8" s="37">
        <f t="shared" si="1"/>
        <v>83.87</v>
      </c>
      <c r="O8" s="37">
        <f t="shared" si="1"/>
        <v>39.46</v>
      </c>
      <c r="P8" s="37">
        <f t="shared" si="1"/>
        <v>2.91</v>
      </c>
      <c r="Q8" s="37">
        <f t="shared" si="1"/>
        <v>5.64</v>
      </c>
      <c r="R8" s="37">
        <f t="shared" si="1"/>
        <v>1.83</v>
      </c>
      <c r="S8" s="37">
        <f t="shared" si="1"/>
        <v>2.94</v>
      </c>
      <c r="T8" s="37">
        <f t="shared" si="1"/>
        <v>233.98000000000002</v>
      </c>
      <c r="U8" s="69"/>
      <c r="V8" s="69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</row>
    <row r="9" spans="1:252" ht="32.25" customHeight="1" x14ac:dyDescent="0.25">
      <c r="A9" s="39" t="s">
        <v>156</v>
      </c>
      <c r="B9" s="39" t="s">
        <v>97</v>
      </c>
      <c r="C9" s="40" t="s">
        <v>93</v>
      </c>
      <c r="D9" s="41" t="s">
        <v>93</v>
      </c>
      <c r="E9" s="42" t="s">
        <v>94</v>
      </c>
      <c r="F9" s="52">
        <f>G9+L9+T9</f>
        <v>360.87</v>
      </c>
      <c r="G9" s="52">
        <f t="shared" ref="G9:G28" si="2">SUM(H9:K9)</f>
        <v>303.14</v>
      </c>
      <c r="H9" s="52">
        <v>109.24</v>
      </c>
      <c r="I9" s="52">
        <v>110.97</v>
      </c>
      <c r="J9" s="52">
        <v>10.63</v>
      </c>
      <c r="K9" s="52">
        <v>72.3</v>
      </c>
      <c r="L9" s="52">
        <f t="shared" ref="L9:L15" si="3">SUM(M9:S9)</f>
        <v>57.72999999999999</v>
      </c>
      <c r="M9" s="52">
        <v>21</v>
      </c>
      <c r="N9" s="52">
        <v>20.239999999999998</v>
      </c>
      <c r="O9" s="52">
        <v>12.64</v>
      </c>
      <c r="P9" s="52">
        <v>1.05</v>
      </c>
      <c r="Q9" s="52">
        <v>1.69</v>
      </c>
      <c r="R9" s="52"/>
      <c r="S9" s="52">
        <v>1.1100000000000001</v>
      </c>
      <c r="T9" s="37"/>
      <c r="U9" s="69"/>
      <c r="V9" s="69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</row>
    <row r="10" spans="1:252" ht="32.25" customHeight="1" x14ac:dyDescent="0.25">
      <c r="A10" s="39" t="s">
        <v>156</v>
      </c>
      <c r="B10" s="39" t="s">
        <v>103</v>
      </c>
      <c r="C10" s="40" t="s">
        <v>157</v>
      </c>
      <c r="D10" s="41" t="s">
        <v>95</v>
      </c>
      <c r="E10" s="42" t="s">
        <v>96</v>
      </c>
      <c r="F10" s="52">
        <f t="shared" ref="F10:F28" si="4">SUM(G10,L10,T10)</f>
        <v>40.869999999999997</v>
      </c>
      <c r="G10" s="37">
        <f t="shared" si="2"/>
        <v>31.97</v>
      </c>
      <c r="H10" s="62">
        <v>18.27</v>
      </c>
      <c r="I10" s="62"/>
      <c r="J10" s="62"/>
      <c r="K10" s="62">
        <v>13.7</v>
      </c>
      <c r="L10" s="52">
        <f t="shared" si="3"/>
        <v>8.9</v>
      </c>
      <c r="M10" s="52">
        <v>4.0999999999999996</v>
      </c>
      <c r="N10" s="62">
        <v>2.4</v>
      </c>
      <c r="O10" s="62">
        <v>2</v>
      </c>
      <c r="P10" s="62"/>
      <c r="Q10" s="62">
        <v>0.4</v>
      </c>
      <c r="R10" s="62"/>
      <c r="S10" s="62"/>
      <c r="T10" s="62"/>
      <c r="U10" s="69"/>
      <c r="V10" s="69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</row>
    <row r="11" spans="1:252" ht="32.25" customHeight="1" x14ac:dyDescent="0.25">
      <c r="A11" s="39" t="s">
        <v>156</v>
      </c>
      <c r="B11" s="39" t="s">
        <v>157</v>
      </c>
      <c r="C11" s="40" t="s">
        <v>157</v>
      </c>
      <c r="D11" s="41" t="s">
        <v>97</v>
      </c>
      <c r="E11" s="42" t="s">
        <v>98</v>
      </c>
      <c r="F11" s="52">
        <f t="shared" si="4"/>
        <v>77.210000000000008</v>
      </c>
      <c r="G11" s="37">
        <f t="shared" si="2"/>
        <v>43.900000000000006</v>
      </c>
      <c r="H11" s="62">
        <v>23.91</v>
      </c>
      <c r="I11" s="62">
        <v>4.26</v>
      </c>
      <c r="J11" s="62"/>
      <c r="K11" s="62">
        <v>15.73</v>
      </c>
      <c r="L11" s="52">
        <f t="shared" si="3"/>
        <v>17.210000000000004</v>
      </c>
      <c r="M11" s="52">
        <v>5</v>
      </c>
      <c r="N11" s="62">
        <v>8.26</v>
      </c>
      <c r="O11" s="62">
        <v>2.91</v>
      </c>
      <c r="P11" s="62">
        <v>0.2</v>
      </c>
      <c r="Q11" s="62">
        <v>0.42</v>
      </c>
      <c r="R11" s="62">
        <v>0.21</v>
      </c>
      <c r="S11" s="62">
        <v>0.21</v>
      </c>
      <c r="T11" s="37">
        <v>16.100000000000001</v>
      </c>
      <c r="U11" s="69"/>
      <c r="V11" s="69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</row>
    <row r="12" spans="1:252" ht="32.25" customHeight="1" x14ac:dyDescent="0.25">
      <c r="A12" s="39" t="s">
        <v>158</v>
      </c>
      <c r="B12" s="39" t="s">
        <v>93</v>
      </c>
      <c r="C12" s="40" t="s">
        <v>99</v>
      </c>
      <c r="D12" s="41" t="s">
        <v>99</v>
      </c>
      <c r="E12" s="42" t="s">
        <v>100</v>
      </c>
      <c r="F12" s="52">
        <f t="shared" si="4"/>
        <v>176.91</v>
      </c>
      <c r="G12" s="37">
        <f t="shared" si="2"/>
        <v>106.07000000000001</v>
      </c>
      <c r="H12" s="62">
        <v>56.97</v>
      </c>
      <c r="I12" s="62">
        <v>11.93</v>
      </c>
      <c r="J12" s="62"/>
      <c r="K12" s="62">
        <v>37.17</v>
      </c>
      <c r="L12" s="52">
        <f t="shared" si="3"/>
        <v>36.569999999999993</v>
      </c>
      <c r="M12" s="52">
        <v>11.29</v>
      </c>
      <c r="N12" s="62">
        <v>16.32</v>
      </c>
      <c r="O12" s="62">
        <v>6.59</v>
      </c>
      <c r="P12" s="62">
        <v>0.47</v>
      </c>
      <c r="Q12" s="62">
        <v>0.94</v>
      </c>
      <c r="R12" s="62">
        <v>0.48</v>
      </c>
      <c r="S12" s="62">
        <v>0.48</v>
      </c>
      <c r="T12" s="62">
        <v>34.270000000000003</v>
      </c>
      <c r="U12" s="69"/>
      <c r="V12" s="69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</row>
    <row r="13" spans="1:252" ht="32.25" customHeight="1" x14ac:dyDescent="0.25">
      <c r="A13" s="39" t="s">
        <v>158</v>
      </c>
      <c r="B13" s="39" t="s">
        <v>93</v>
      </c>
      <c r="C13" s="40" t="s">
        <v>99</v>
      </c>
      <c r="D13" s="41" t="s">
        <v>101</v>
      </c>
      <c r="E13" s="42" t="s">
        <v>102</v>
      </c>
      <c r="F13" s="52">
        <f t="shared" si="4"/>
        <v>222.64</v>
      </c>
      <c r="G13" s="37">
        <f t="shared" si="2"/>
        <v>134.32999999999998</v>
      </c>
      <c r="H13" s="62">
        <v>72.67</v>
      </c>
      <c r="I13" s="62">
        <v>14.85</v>
      </c>
      <c r="J13" s="62"/>
      <c r="K13" s="62">
        <v>46.81</v>
      </c>
      <c r="L13" s="52">
        <f t="shared" si="3"/>
        <v>46.410000000000004</v>
      </c>
      <c r="M13" s="52">
        <v>14.34</v>
      </c>
      <c r="N13" s="62">
        <v>20.71</v>
      </c>
      <c r="O13" s="62">
        <v>8.36</v>
      </c>
      <c r="P13" s="62">
        <v>0.6</v>
      </c>
      <c r="Q13" s="62">
        <v>1.2</v>
      </c>
      <c r="R13" s="62">
        <v>0.6</v>
      </c>
      <c r="S13" s="62">
        <v>0.6</v>
      </c>
      <c r="T13" s="62">
        <v>41.9</v>
      </c>
      <c r="U13" s="69"/>
      <c r="V13" s="69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</row>
    <row r="14" spans="1:252" s="44" customFormat="1" ht="32.25" customHeight="1" x14ac:dyDescent="0.25">
      <c r="A14" s="39" t="s">
        <v>159</v>
      </c>
      <c r="B14" s="39" t="s">
        <v>160</v>
      </c>
      <c r="C14" s="40" t="s">
        <v>161</v>
      </c>
      <c r="D14" s="41" t="s">
        <v>103</v>
      </c>
      <c r="E14" s="42" t="s">
        <v>104</v>
      </c>
      <c r="F14" s="52">
        <f t="shared" si="4"/>
        <v>51.32</v>
      </c>
      <c r="G14" s="37">
        <f t="shared" si="2"/>
        <v>30.310000000000002</v>
      </c>
      <c r="H14" s="37">
        <v>15.64</v>
      </c>
      <c r="I14" s="62">
        <v>3.2</v>
      </c>
      <c r="J14" s="62"/>
      <c r="K14" s="62">
        <v>11.47</v>
      </c>
      <c r="L14" s="52">
        <f t="shared" si="3"/>
        <v>8.879999999999999</v>
      </c>
      <c r="M14" s="52">
        <v>3.25</v>
      </c>
      <c r="N14" s="52">
        <v>3.47</v>
      </c>
      <c r="O14" s="52">
        <v>1.51</v>
      </c>
      <c r="P14" s="52">
        <v>0.2</v>
      </c>
      <c r="Q14" s="52">
        <v>0.21</v>
      </c>
      <c r="R14" s="62">
        <v>0.12</v>
      </c>
      <c r="S14" s="62">
        <v>0.12</v>
      </c>
      <c r="T14" s="37">
        <v>12.13</v>
      </c>
      <c r="U14" s="70"/>
      <c r="V14" s="70"/>
      <c r="W14" s="61"/>
      <c r="X14" s="61"/>
      <c r="Y14" s="61"/>
      <c r="Z14" s="61"/>
      <c r="AA14" s="61"/>
      <c r="AB14" s="61"/>
      <c r="AC14" s="61"/>
      <c r="AD14" s="61"/>
      <c r="AE14" s="61"/>
      <c r="AF14" s="61"/>
      <c r="AG14" s="61"/>
      <c r="AH14" s="61"/>
      <c r="AI14" s="61"/>
      <c r="AJ14" s="61"/>
      <c r="AK14" s="61"/>
      <c r="AL14" s="61"/>
      <c r="AM14" s="61"/>
      <c r="AN14" s="61"/>
      <c r="AO14" s="61"/>
      <c r="AP14" s="61"/>
      <c r="AQ14" s="61"/>
      <c r="AR14" s="61"/>
      <c r="AS14" s="61"/>
      <c r="AT14" s="61"/>
      <c r="AU14" s="61"/>
      <c r="AV14" s="61"/>
      <c r="AW14" s="61"/>
      <c r="AX14" s="61"/>
      <c r="AY14" s="61"/>
      <c r="AZ14" s="61"/>
      <c r="BA14" s="61"/>
      <c r="BB14" s="61"/>
      <c r="BC14" s="61"/>
      <c r="BD14" s="61"/>
      <c r="BE14" s="61"/>
      <c r="BF14" s="61"/>
      <c r="BG14" s="61"/>
      <c r="BH14" s="61"/>
      <c r="BI14" s="61"/>
      <c r="BJ14" s="61"/>
      <c r="BK14" s="61"/>
      <c r="BL14" s="61"/>
      <c r="BM14" s="61"/>
      <c r="BN14" s="61"/>
      <c r="BO14" s="61"/>
      <c r="BP14" s="61"/>
      <c r="BQ14" s="61"/>
      <c r="BR14" s="61"/>
      <c r="BS14" s="61"/>
      <c r="BT14" s="61"/>
      <c r="BU14" s="61"/>
      <c r="BV14" s="61"/>
      <c r="BW14" s="61"/>
      <c r="BX14" s="61"/>
      <c r="BY14" s="61"/>
      <c r="BZ14" s="61"/>
      <c r="CA14" s="61"/>
      <c r="CB14" s="61"/>
      <c r="CC14" s="61"/>
      <c r="CD14" s="61"/>
      <c r="CE14" s="61"/>
      <c r="CF14" s="61"/>
      <c r="CG14" s="61"/>
      <c r="CH14" s="61"/>
      <c r="CI14" s="61"/>
      <c r="CJ14" s="61"/>
      <c r="CK14" s="61"/>
      <c r="CL14" s="61"/>
      <c r="CM14" s="61"/>
      <c r="CN14" s="61"/>
      <c r="CO14" s="61"/>
      <c r="CP14" s="61"/>
      <c r="CQ14" s="61"/>
      <c r="CR14" s="61"/>
      <c r="CS14" s="61"/>
      <c r="CT14" s="61"/>
      <c r="CU14" s="61"/>
      <c r="CV14" s="61"/>
      <c r="CW14" s="61"/>
      <c r="CX14" s="61"/>
      <c r="CY14" s="61"/>
      <c r="CZ14" s="61"/>
      <c r="DA14" s="61"/>
      <c r="DB14" s="61"/>
      <c r="DC14" s="61"/>
      <c r="DD14" s="61"/>
      <c r="DE14" s="61"/>
      <c r="DF14" s="61"/>
      <c r="DG14" s="61"/>
      <c r="DH14" s="61"/>
      <c r="DI14" s="61"/>
      <c r="DJ14" s="61"/>
      <c r="DK14" s="61"/>
      <c r="DL14" s="61"/>
      <c r="DM14" s="61"/>
      <c r="DN14" s="61"/>
      <c r="DO14" s="61"/>
      <c r="DP14" s="61"/>
      <c r="DQ14" s="61"/>
      <c r="DR14" s="61"/>
      <c r="DS14" s="61"/>
      <c r="DT14" s="61"/>
      <c r="DU14" s="61"/>
      <c r="DV14" s="61"/>
      <c r="DW14" s="61"/>
      <c r="DX14" s="61"/>
      <c r="DY14" s="61"/>
      <c r="DZ14" s="61"/>
      <c r="EA14" s="61"/>
      <c r="EB14" s="61"/>
      <c r="EC14" s="61"/>
      <c r="ED14" s="61"/>
      <c r="EE14" s="61"/>
      <c r="EF14" s="61"/>
      <c r="EG14" s="61"/>
      <c r="EH14" s="61"/>
      <c r="EI14" s="61"/>
      <c r="EJ14" s="61"/>
      <c r="EK14" s="61"/>
      <c r="EL14" s="61"/>
      <c r="EM14" s="61"/>
      <c r="EN14" s="61"/>
      <c r="EO14" s="61"/>
      <c r="EP14" s="61"/>
      <c r="EQ14" s="61"/>
      <c r="ER14" s="61"/>
      <c r="ES14" s="61"/>
      <c r="ET14" s="61"/>
      <c r="EU14" s="61"/>
      <c r="EV14" s="61"/>
      <c r="EW14" s="61"/>
      <c r="EX14" s="61"/>
      <c r="EY14" s="61"/>
      <c r="EZ14" s="61"/>
      <c r="FA14" s="61"/>
      <c r="FB14" s="61"/>
      <c r="FC14" s="61"/>
      <c r="FD14" s="61"/>
      <c r="FE14" s="61"/>
      <c r="FF14" s="61"/>
      <c r="FG14" s="61"/>
      <c r="FH14" s="61"/>
      <c r="FI14" s="61"/>
      <c r="FJ14" s="61"/>
      <c r="FK14" s="61"/>
      <c r="FL14" s="61"/>
      <c r="FM14" s="61"/>
      <c r="FN14" s="61"/>
      <c r="FO14" s="61"/>
      <c r="FP14" s="61"/>
      <c r="FQ14" s="61"/>
      <c r="FR14" s="61"/>
      <c r="FS14" s="61"/>
      <c r="FT14" s="61"/>
      <c r="FU14" s="61"/>
      <c r="FV14" s="61"/>
      <c r="FW14" s="61"/>
      <c r="FX14" s="61"/>
      <c r="FY14" s="61"/>
      <c r="FZ14" s="61"/>
      <c r="GA14" s="61"/>
      <c r="GB14" s="61"/>
      <c r="GC14" s="61"/>
      <c r="GD14" s="61"/>
      <c r="GE14" s="61"/>
      <c r="GF14" s="61"/>
      <c r="GG14" s="61"/>
      <c r="GH14" s="61"/>
      <c r="GI14" s="61"/>
      <c r="GJ14" s="61"/>
      <c r="GK14" s="61"/>
      <c r="GL14" s="61"/>
      <c r="GM14" s="61"/>
      <c r="GN14" s="61"/>
      <c r="GO14" s="61"/>
      <c r="GP14" s="61"/>
      <c r="GQ14" s="61"/>
      <c r="GR14" s="61"/>
      <c r="GS14" s="61"/>
      <c r="GT14" s="61"/>
      <c r="GU14" s="61"/>
      <c r="GV14" s="61"/>
      <c r="GW14" s="61"/>
      <c r="GX14" s="61"/>
      <c r="GY14" s="61"/>
      <c r="GZ14" s="61"/>
      <c r="HA14" s="61"/>
      <c r="HB14" s="61"/>
      <c r="HC14" s="61"/>
      <c r="HD14" s="61"/>
      <c r="HE14" s="61"/>
      <c r="HF14" s="61"/>
      <c r="HG14" s="61"/>
      <c r="HH14" s="61"/>
      <c r="HI14" s="61"/>
      <c r="HJ14" s="61"/>
      <c r="HK14" s="61"/>
      <c r="HL14" s="61"/>
      <c r="HM14" s="61"/>
      <c r="HN14" s="61"/>
      <c r="HO14" s="61"/>
      <c r="HP14" s="61"/>
      <c r="HQ14" s="61"/>
      <c r="HR14" s="61"/>
      <c r="HS14" s="61"/>
      <c r="HT14" s="61"/>
      <c r="HU14" s="61"/>
      <c r="HV14" s="61"/>
      <c r="HW14" s="61"/>
      <c r="HX14" s="61"/>
      <c r="HY14" s="61"/>
      <c r="HZ14" s="61"/>
      <c r="IA14" s="61"/>
      <c r="IB14" s="61"/>
      <c r="IC14" s="61"/>
      <c r="ID14" s="61"/>
      <c r="IE14" s="61"/>
      <c r="IF14" s="61"/>
      <c r="IG14" s="61"/>
      <c r="IH14" s="61"/>
      <c r="II14" s="61"/>
      <c r="IJ14" s="61"/>
      <c r="IK14" s="61"/>
      <c r="IL14" s="61"/>
      <c r="IM14" s="61"/>
      <c r="IN14" s="61"/>
      <c r="IO14" s="61"/>
    </row>
    <row r="15" spans="1:252" ht="32.25" customHeight="1" x14ac:dyDescent="0.25">
      <c r="A15" s="39" t="s">
        <v>162</v>
      </c>
      <c r="B15" s="39" t="s">
        <v>157</v>
      </c>
      <c r="C15" s="40" t="s">
        <v>157</v>
      </c>
      <c r="D15" s="41" t="s">
        <v>105</v>
      </c>
      <c r="E15" s="42" t="s">
        <v>106</v>
      </c>
      <c r="F15" s="52">
        <f t="shared" si="4"/>
        <v>147.75</v>
      </c>
      <c r="G15" s="37">
        <f t="shared" si="2"/>
        <v>92.5</v>
      </c>
      <c r="H15" s="52">
        <v>48.87</v>
      </c>
      <c r="I15" s="52">
        <v>9.25</v>
      </c>
      <c r="J15" s="52">
        <f>SUM(J16,J19,J20,)</f>
        <v>0</v>
      </c>
      <c r="K15" s="52">
        <v>34.380000000000003</v>
      </c>
      <c r="L15" s="52">
        <f t="shared" si="3"/>
        <v>29.790000000000003</v>
      </c>
      <c r="M15" s="52">
        <v>9.86</v>
      </c>
      <c r="N15" s="52">
        <v>12.47</v>
      </c>
      <c r="O15" s="52">
        <v>5.45</v>
      </c>
      <c r="P15" s="52">
        <v>0.39</v>
      </c>
      <c r="Q15" s="52">
        <v>0.78</v>
      </c>
      <c r="R15" s="52">
        <v>0.42</v>
      </c>
      <c r="S15" s="52">
        <v>0.42</v>
      </c>
      <c r="T15" s="37">
        <v>25.46</v>
      </c>
      <c r="U15" s="69"/>
      <c r="V15" s="69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</row>
    <row r="16" spans="1:252" ht="32.25" customHeight="1" x14ac:dyDescent="0.25">
      <c r="A16" s="39" t="s">
        <v>158</v>
      </c>
      <c r="B16" s="39" t="s">
        <v>105</v>
      </c>
      <c r="C16" s="40" t="s">
        <v>101</v>
      </c>
      <c r="D16" s="41" t="s">
        <v>107</v>
      </c>
      <c r="E16" s="42" t="s">
        <v>108</v>
      </c>
      <c r="F16" s="52">
        <f t="shared" si="4"/>
        <v>22.93</v>
      </c>
      <c r="G16" s="37">
        <f t="shared" si="2"/>
        <v>18.309999999999999</v>
      </c>
      <c r="H16" s="52">
        <v>16.809999999999999</v>
      </c>
      <c r="I16" s="52">
        <v>1.5</v>
      </c>
      <c r="J16" s="52"/>
      <c r="K16" s="52"/>
      <c r="L16" s="52">
        <f>SUM(L17:L18)</f>
        <v>0</v>
      </c>
      <c r="M16" s="52"/>
      <c r="N16" s="52"/>
      <c r="O16" s="52"/>
      <c r="P16" s="52"/>
      <c r="Q16" s="52"/>
      <c r="R16" s="52">
        <f>SUM(R17:R18)</f>
        <v>0</v>
      </c>
      <c r="S16" s="52">
        <f>SUM(S17:S18)</f>
        <v>0</v>
      </c>
      <c r="T16" s="37">
        <v>4.62</v>
      </c>
      <c r="U16" s="69"/>
      <c r="V16" s="69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</row>
    <row r="17" spans="1:252" ht="32.25" customHeight="1" x14ac:dyDescent="0.25">
      <c r="A17" s="39" t="s">
        <v>158</v>
      </c>
      <c r="B17" s="39" t="s">
        <v>105</v>
      </c>
      <c r="C17" s="40" t="s">
        <v>101</v>
      </c>
      <c r="D17" s="41" t="s">
        <v>109</v>
      </c>
      <c r="E17" s="42" t="s">
        <v>110</v>
      </c>
      <c r="F17" s="52">
        <f t="shared" si="4"/>
        <v>25.080000000000002</v>
      </c>
      <c r="G17" s="37">
        <f t="shared" si="2"/>
        <v>17.8</v>
      </c>
      <c r="H17" s="62">
        <v>16.3</v>
      </c>
      <c r="I17" s="62">
        <v>1.5</v>
      </c>
      <c r="J17" s="62"/>
      <c r="K17" s="62"/>
      <c r="L17" s="52">
        <f t="shared" ref="L17:L20" si="5">SUM(M17:S17)</f>
        <v>0</v>
      </c>
      <c r="M17" s="62"/>
      <c r="N17" s="62"/>
      <c r="O17" s="62"/>
      <c r="P17" s="62"/>
      <c r="Q17" s="62"/>
      <c r="R17" s="62"/>
      <c r="S17" s="62"/>
      <c r="T17" s="62">
        <v>7.28</v>
      </c>
      <c r="U17" s="69"/>
      <c r="V17" s="69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</row>
    <row r="18" spans="1:252" ht="32.25" customHeight="1" x14ac:dyDescent="0.25">
      <c r="A18" s="39" t="s">
        <v>158</v>
      </c>
      <c r="B18" s="39" t="s">
        <v>105</v>
      </c>
      <c r="C18" s="40" t="s">
        <v>101</v>
      </c>
      <c r="D18" s="41" t="s">
        <v>111</v>
      </c>
      <c r="E18" s="42" t="s">
        <v>112</v>
      </c>
      <c r="F18" s="52">
        <f t="shared" si="4"/>
        <v>29.71</v>
      </c>
      <c r="G18" s="37">
        <f t="shared" si="2"/>
        <v>17.79</v>
      </c>
      <c r="H18" s="62">
        <v>16.29</v>
      </c>
      <c r="I18" s="62">
        <v>1.5</v>
      </c>
      <c r="J18" s="62"/>
      <c r="K18" s="62"/>
      <c r="L18" s="52">
        <f t="shared" si="5"/>
        <v>0</v>
      </c>
      <c r="M18" s="62"/>
      <c r="N18" s="62"/>
      <c r="O18" s="62"/>
      <c r="P18" s="62"/>
      <c r="Q18" s="62"/>
      <c r="R18" s="62"/>
      <c r="S18" s="62"/>
      <c r="T18" s="62">
        <v>11.92</v>
      </c>
      <c r="U18" s="69"/>
      <c r="V18" s="69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</row>
    <row r="19" spans="1:252" ht="32.25" customHeight="1" x14ac:dyDescent="0.25">
      <c r="A19" s="39" t="s">
        <v>158</v>
      </c>
      <c r="B19" s="39" t="s">
        <v>105</v>
      </c>
      <c r="C19" s="40" t="s">
        <v>101</v>
      </c>
      <c r="D19" s="41" t="s">
        <v>113</v>
      </c>
      <c r="E19" s="42" t="s">
        <v>114</v>
      </c>
      <c r="F19" s="52">
        <f t="shared" si="4"/>
        <v>22.32</v>
      </c>
      <c r="G19" s="37">
        <f t="shared" si="2"/>
        <v>17.79</v>
      </c>
      <c r="H19" s="62">
        <v>16.29</v>
      </c>
      <c r="I19" s="62">
        <v>1.5</v>
      </c>
      <c r="J19" s="62"/>
      <c r="K19" s="62"/>
      <c r="L19" s="52">
        <f t="shared" si="5"/>
        <v>0</v>
      </c>
      <c r="M19" s="62"/>
      <c r="N19" s="62"/>
      <c r="O19" s="62"/>
      <c r="P19" s="62"/>
      <c r="Q19" s="62"/>
      <c r="R19" s="62"/>
      <c r="S19" s="62"/>
      <c r="T19" s="62">
        <v>4.53</v>
      </c>
      <c r="U19" s="69"/>
      <c r="V19" s="69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</row>
    <row r="20" spans="1:252" ht="32.25" customHeight="1" x14ac:dyDescent="0.25">
      <c r="A20" s="39" t="s">
        <v>158</v>
      </c>
      <c r="B20" s="39" t="s">
        <v>105</v>
      </c>
      <c r="C20" s="40" t="s">
        <v>101</v>
      </c>
      <c r="D20" s="41" t="s">
        <v>115</v>
      </c>
      <c r="E20" s="42" t="s">
        <v>116</v>
      </c>
      <c r="F20" s="52">
        <f t="shared" si="4"/>
        <v>21.299999999999997</v>
      </c>
      <c r="G20" s="37">
        <f t="shared" si="2"/>
        <v>14.53</v>
      </c>
      <c r="H20" s="62">
        <v>13.33</v>
      </c>
      <c r="I20" s="62">
        <v>1.2</v>
      </c>
      <c r="J20" s="62"/>
      <c r="K20" s="62"/>
      <c r="L20" s="52">
        <f t="shared" si="5"/>
        <v>0</v>
      </c>
      <c r="M20" s="62"/>
      <c r="N20" s="62"/>
      <c r="O20" s="62"/>
      <c r="P20" s="62"/>
      <c r="Q20" s="62"/>
      <c r="R20" s="62"/>
      <c r="S20" s="62"/>
      <c r="T20" s="62">
        <v>6.77</v>
      </c>
      <c r="U20" s="69"/>
      <c r="V20" s="69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</row>
    <row r="21" spans="1:252" ht="28.95" customHeight="1" x14ac:dyDescent="0.25">
      <c r="A21" s="40" t="s">
        <v>158</v>
      </c>
      <c r="B21" s="40" t="s">
        <v>105</v>
      </c>
      <c r="C21" s="40" t="s">
        <v>101</v>
      </c>
      <c r="D21" s="41" t="s">
        <v>117</v>
      </c>
      <c r="E21" s="63" t="s">
        <v>118</v>
      </c>
      <c r="F21" s="52">
        <f t="shared" si="4"/>
        <v>25.189999999999998</v>
      </c>
      <c r="G21" s="37">
        <f t="shared" si="2"/>
        <v>18.059999999999999</v>
      </c>
      <c r="H21" s="64">
        <v>16.559999999999999</v>
      </c>
      <c r="I21" s="43">
        <v>1.5</v>
      </c>
      <c r="J21" s="64"/>
      <c r="K21" s="64"/>
      <c r="L21" s="67"/>
      <c r="M21" s="67"/>
      <c r="N21" s="64"/>
      <c r="O21" s="64"/>
      <c r="P21" s="64"/>
      <c r="Q21" s="64"/>
      <c r="R21" s="64"/>
      <c r="S21" s="64"/>
      <c r="T21" s="64">
        <v>7.13</v>
      </c>
      <c r="U21" s="71"/>
      <c r="V21" s="71"/>
    </row>
    <row r="22" spans="1:252" ht="28.95" customHeight="1" x14ac:dyDescent="0.25">
      <c r="A22" s="40" t="s">
        <v>158</v>
      </c>
      <c r="B22" s="40" t="s">
        <v>105</v>
      </c>
      <c r="C22" s="40" t="s">
        <v>101</v>
      </c>
      <c r="D22" s="41" t="s">
        <v>119</v>
      </c>
      <c r="E22" s="63" t="s">
        <v>120</v>
      </c>
      <c r="F22" s="52">
        <f t="shared" si="4"/>
        <v>21.259999999999998</v>
      </c>
      <c r="G22" s="37">
        <f t="shared" si="2"/>
        <v>11.59</v>
      </c>
      <c r="H22" s="64">
        <v>10.09</v>
      </c>
      <c r="I22" s="43">
        <v>1.5</v>
      </c>
      <c r="J22" s="68"/>
      <c r="K22" s="68"/>
      <c r="L22" s="68"/>
      <c r="M22" s="68"/>
      <c r="N22" s="68"/>
      <c r="O22" s="68"/>
      <c r="P22" s="68"/>
      <c r="Q22" s="68"/>
      <c r="R22" s="68"/>
      <c r="S22" s="68"/>
      <c r="T22" s="64">
        <v>9.67</v>
      </c>
    </row>
    <row r="23" spans="1:252" ht="28.95" customHeight="1" x14ac:dyDescent="0.25">
      <c r="A23" s="40" t="s">
        <v>158</v>
      </c>
      <c r="B23" s="40" t="s">
        <v>105</v>
      </c>
      <c r="C23" s="40" t="s">
        <v>101</v>
      </c>
      <c r="D23" s="41" t="s">
        <v>121</v>
      </c>
      <c r="E23" s="63" t="s">
        <v>122</v>
      </c>
      <c r="F23" s="52">
        <f t="shared" si="4"/>
        <v>30.22</v>
      </c>
      <c r="G23" s="37">
        <f t="shared" si="2"/>
        <v>18.100000000000001</v>
      </c>
      <c r="H23" s="64">
        <v>16.3</v>
      </c>
      <c r="I23" s="43">
        <v>1.8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4">
        <v>12.12</v>
      </c>
    </row>
    <row r="24" spans="1:252" ht="28.95" customHeight="1" x14ac:dyDescent="0.25">
      <c r="A24" s="40" t="s">
        <v>158</v>
      </c>
      <c r="B24" s="40" t="s">
        <v>105</v>
      </c>
      <c r="C24" s="40" t="s">
        <v>101</v>
      </c>
      <c r="D24" s="41" t="s">
        <v>123</v>
      </c>
      <c r="E24" s="63" t="s">
        <v>124</v>
      </c>
      <c r="F24" s="52">
        <f t="shared" si="4"/>
        <v>33.159999999999997</v>
      </c>
      <c r="G24" s="37">
        <f t="shared" si="2"/>
        <v>21.61</v>
      </c>
      <c r="H24" s="64">
        <v>19.809999999999999</v>
      </c>
      <c r="I24" s="43">
        <v>1.8</v>
      </c>
      <c r="J24" s="68"/>
      <c r="K24" s="68"/>
      <c r="L24" s="68"/>
      <c r="M24" s="68"/>
      <c r="N24" s="68"/>
      <c r="O24" s="68"/>
      <c r="P24" s="68"/>
      <c r="Q24" s="68"/>
      <c r="R24" s="68"/>
      <c r="S24" s="68"/>
      <c r="T24" s="64">
        <v>11.55</v>
      </c>
    </row>
    <row r="25" spans="1:252" ht="28.95" customHeight="1" x14ac:dyDescent="0.25">
      <c r="A25" s="40" t="s">
        <v>158</v>
      </c>
      <c r="B25" s="40" t="s">
        <v>105</v>
      </c>
      <c r="C25" s="40" t="s">
        <v>101</v>
      </c>
      <c r="D25" s="41" t="s">
        <v>125</v>
      </c>
      <c r="E25" s="63" t="s">
        <v>126</v>
      </c>
      <c r="F25" s="52">
        <f t="shared" si="4"/>
        <v>26.259999999999998</v>
      </c>
      <c r="G25" s="37">
        <f t="shared" si="2"/>
        <v>18.07</v>
      </c>
      <c r="H25" s="64">
        <v>16.57</v>
      </c>
      <c r="I25" s="43">
        <v>1.5</v>
      </c>
      <c r="J25" s="68"/>
      <c r="K25" s="68"/>
      <c r="L25" s="68"/>
      <c r="M25" s="68"/>
      <c r="N25" s="68"/>
      <c r="O25" s="68"/>
      <c r="P25" s="68"/>
      <c r="Q25" s="68"/>
      <c r="R25" s="68"/>
      <c r="S25" s="68"/>
      <c r="T25" s="64">
        <v>8.19</v>
      </c>
    </row>
    <row r="26" spans="1:252" ht="28.95" customHeight="1" x14ac:dyDescent="0.25">
      <c r="A26" s="40" t="s">
        <v>158</v>
      </c>
      <c r="B26" s="40" t="s">
        <v>105</v>
      </c>
      <c r="C26" s="40" t="s">
        <v>101</v>
      </c>
      <c r="D26" s="41" t="s">
        <v>127</v>
      </c>
      <c r="E26" s="63" t="s">
        <v>128</v>
      </c>
      <c r="F26" s="52">
        <f t="shared" si="4"/>
        <v>31.270000000000003</v>
      </c>
      <c r="G26" s="37">
        <f t="shared" si="2"/>
        <v>18.37</v>
      </c>
      <c r="H26" s="64">
        <v>16.57</v>
      </c>
      <c r="I26" s="43">
        <v>1.8</v>
      </c>
      <c r="J26" s="68"/>
      <c r="K26" s="68"/>
      <c r="L26" s="68"/>
      <c r="M26" s="68"/>
      <c r="N26" s="68"/>
      <c r="O26" s="68"/>
      <c r="P26" s="68"/>
      <c r="Q26" s="68"/>
      <c r="R26" s="68"/>
      <c r="S26" s="68"/>
      <c r="T26" s="64">
        <v>12.9</v>
      </c>
    </row>
    <row r="27" spans="1:252" ht="28.95" customHeight="1" x14ac:dyDescent="0.25">
      <c r="A27" s="40" t="s">
        <v>158</v>
      </c>
      <c r="B27" s="40" t="s">
        <v>105</v>
      </c>
      <c r="C27" s="40" t="s">
        <v>101</v>
      </c>
      <c r="D27" s="41" t="s">
        <v>129</v>
      </c>
      <c r="E27" s="63" t="s">
        <v>130</v>
      </c>
      <c r="F27" s="52">
        <f t="shared" si="4"/>
        <v>13.47</v>
      </c>
      <c r="G27" s="37">
        <f t="shared" si="2"/>
        <v>11.58</v>
      </c>
      <c r="H27" s="64">
        <v>10.08</v>
      </c>
      <c r="I27" s="43">
        <v>1.5</v>
      </c>
      <c r="J27" s="68"/>
      <c r="K27" s="68"/>
      <c r="L27" s="68"/>
      <c r="M27" s="68"/>
      <c r="N27" s="68"/>
      <c r="O27" s="68"/>
      <c r="P27" s="68"/>
      <c r="Q27" s="68"/>
      <c r="R27" s="68"/>
      <c r="S27" s="68"/>
      <c r="T27" s="64">
        <v>1.89</v>
      </c>
    </row>
    <row r="28" spans="1:252" ht="28.95" customHeight="1" x14ac:dyDescent="0.25">
      <c r="A28" s="40" t="s">
        <v>158</v>
      </c>
      <c r="B28" s="40" t="s">
        <v>105</v>
      </c>
      <c r="C28" s="40" t="s">
        <v>101</v>
      </c>
      <c r="D28" s="41" t="s">
        <v>131</v>
      </c>
      <c r="E28" s="63" t="s">
        <v>132</v>
      </c>
      <c r="F28" s="52">
        <f t="shared" si="4"/>
        <v>26.89</v>
      </c>
      <c r="G28" s="37">
        <f t="shared" si="2"/>
        <v>21.34</v>
      </c>
      <c r="H28" s="64">
        <v>19.54</v>
      </c>
      <c r="I28" s="43">
        <v>1.8</v>
      </c>
      <c r="J28" s="68"/>
      <c r="K28" s="68"/>
      <c r="L28" s="68"/>
      <c r="M28" s="68"/>
      <c r="N28" s="68"/>
      <c r="O28" s="68"/>
      <c r="P28" s="68"/>
      <c r="Q28" s="68"/>
      <c r="R28" s="68"/>
      <c r="S28" s="68"/>
      <c r="T28" s="64">
        <v>5.55</v>
      </c>
    </row>
    <row r="29" spans="1:252" ht="12.75" customHeight="1" x14ac:dyDescent="0.25">
      <c r="A29" s="44"/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9"/>
      <c r="M29" s="49"/>
      <c r="N29" s="44"/>
      <c r="O29" s="44"/>
      <c r="P29" s="44"/>
      <c r="Q29" s="44"/>
      <c r="R29" s="44"/>
      <c r="S29" s="44"/>
      <c r="T29" s="44"/>
    </row>
    <row r="30" spans="1:252" ht="12.75" customHeight="1" x14ac:dyDescent="0.25">
      <c r="A30" s="44"/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9"/>
      <c r="M30" s="49"/>
      <c r="N30" s="44"/>
      <c r="O30" s="44"/>
      <c r="P30" s="44"/>
      <c r="Q30" s="44"/>
      <c r="R30" s="44"/>
      <c r="S30" s="44"/>
      <c r="T30" s="44"/>
    </row>
    <row r="31" spans="1:252" ht="12.75" customHeight="1" x14ac:dyDescent="0.25">
      <c r="A31" s="44"/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9"/>
      <c r="M31" s="49"/>
      <c r="N31" s="44"/>
      <c r="O31" s="44"/>
      <c r="P31" s="44"/>
      <c r="Q31" s="44"/>
      <c r="R31" s="44"/>
      <c r="S31" s="44"/>
      <c r="T31" s="44"/>
    </row>
    <row r="32" spans="1:252" ht="12.75" customHeight="1" x14ac:dyDescent="0.25">
      <c r="A32" s="44"/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9"/>
      <c r="M32" s="49"/>
      <c r="N32" s="44"/>
      <c r="O32" s="44"/>
      <c r="P32" s="44"/>
      <c r="Q32" s="44"/>
      <c r="R32" s="44"/>
      <c r="S32" s="44"/>
      <c r="T32" s="44"/>
    </row>
  </sheetData>
  <mergeCells count="13">
    <mergeCell ref="S1:T1"/>
    <mergeCell ref="A2:T2"/>
    <mergeCell ref="S3:T3"/>
    <mergeCell ref="A4:C4"/>
    <mergeCell ref="A5:A6"/>
    <mergeCell ref="B5:B6"/>
    <mergeCell ref="C5:C6"/>
    <mergeCell ref="D4:D6"/>
    <mergeCell ref="E4:E6"/>
    <mergeCell ref="F4:F6"/>
    <mergeCell ref="T4:T6"/>
    <mergeCell ref="G4:K5"/>
    <mergeCell ref="L4:S5"/>
  </mergeCells>
  <phoneticPr fontId="28" type="noConversion"/>
  <printOptions horizontalCentered="1"/>
  <pageMargins left="0.39" right="0.39" top="0" bottom="0" header="0.67" footer="0.31"/>
  <pageSetup paperSize="9" scale="80" orientation="landscape" verticalDpi="180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14</vt:i4>
      </vt:variant>
      <vt:variant>
        <vt:lpstr>命名范围</vt:lpstr>
      </vt:variant>
      <vt:variant>
        <vt:i4>11</vt:i4>
      </vt:variant>
    </vt:vector>
  </HeadingPairs>
  <TitlesOfParts>
    <vt:vector size="25" baseType="lpstr">
      <vt:lpstr>1收支总表</vt:lpstr>
      <vt:lpstr>2收入总表</vt:lpstr>
      <vt:lpstr>3支出总表</vt:lpstr>
      <vt:lpstr>4财拨总表</vt:lpstr>
      <vt:lpstr>5一般预算支出</vt:lpstr>
      <vt:lpstr>6基本支出</vt:lpstr>
      <vt:lpstr>7三公</vt:lpstr>
      <vt:lpstr>8政府性基金</vt:lpstr>
      <vt:lpstr>9基本支出预算明细表—工资福利支出</vt:lpstr>
      <vt:lpstr>10基本支出预算明细表—商品和服务支出</vt:lpstr>
      <vt:lpstr>11基本支出预算明细表—对个人和家庭的补助</vt:lpstr>
      <vt:lpstr>12项目支出预算总表</vt:lpstr>
      <vt:lpstr>13政府采购预算表</vt:lpstr>
      <vt:lpstr>14单位人员情况表</vt:lpstr>
      <vt:lpstr>'10基本支出预算明细表—商品和服务支出'!Print_Titles</vt:lpstr>
      <vt:lpstr>'11基本支出预算明细表—对个人和家庭的补助'!Print_Titles</vt:lpstr>
      <vt:lpstr>'12项目支出预算总表'!Print_Titles</vt:lpstr>
      <vt:lpstr>'13政府采购预算表'!Print_Titles</vt:lpstr>
      <vt:lpstr>'14单位人员情况表'!Print_Titles</vt:lpstr>
      <vt:lpstr>'1收支总表'!Print_Titles</vt:lpstr>
      <vt:lpstr>'2收入总表'!Print_Titles</vt:lpstr>
      <vt:lpstr>'3支出总表'!Print_Titles</vt:lpstr>
      <vt:lpstr>'5一般预算支出'!Print_Titles</vt:lpstr>
      <vt:lpstr>'8政府性基金'!Print_Titles</vt:lpstr>
      <vt:lpstr>'9基本支出预算明细表—工资福利支出'!Print_Titles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soleil</cp:lastModifiedBy>
  <dcterms:created xsi:type="dcterms:W3CDTF">2022-08-19T08:37:47Z</dcterms:created>
  <dcterms:modified xsi:type="dcterms:W3CDTF">2022-08-30T09:06:52Z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1D6E43BDAA074C67BCEC6374656649DD</vt:lpwstr>
  </property>
  <property fmtid="{D5CDD505-2E9C-101B-9397-08002B2CF9AE}" pid="3" name="KSOProductBuildVer">
    <vt:lpwstr>2052-11.1.0.12302</vt:lpwstr>
  </property>
</Properties>
</file>