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11" activeTab="2"/>
  </bookViews>
  <sheets>
    <sheet name="附件2-1恢复农村小水源蓄水能力项目申报表" sheetId="24" r:id="rId1"/>
    <sheet name="附件2-2畅通“中梗阻项目申报汇总表" sheetId="25" r:id="rId2"/>
    <sheet name="附件3-3提升山上经济作物灌溉水项目申报汇总表" sheetId="26" r:id="rId3"/>
  </sheets>
  <definedNames>
    <definedName name="_xlnm.Print_Titles" localSheetId="0">'附件2-1恢复农村小水源蓄水能力项目申报表'!$2:$5</definedName>
    <definedName name="_xlnm.Print_Titles" localSheetId="2">'附件3-3提升山上经济作物灌溉水项目申报汇总表'!$2:$5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<sst xmlns="http://schemas.openxmlformats.org/spreadsheetml/2006/main" count="2060" uniqueCount="888">
  <si>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2—1</t>
    </r>
  </si>
  <si>
    <t>桃源县2025年小型农业水利设施建设项目实施计划表</t>
  </si>
  <si>
    <t>一、恢复农村小水源蓄水能力</t>
  </si>
  <si>
    <r>
      <rPr>
        <b/>
        <sz val="11"/>
        <color theme="1"/>
        <rFont val="黑体"/>
        <charset val="134"/>
      </rPr>
      <t>序号</t>
    </r>
  </si>
  <si>
    <t>工程名称</t>
  </si>
  <si>
    <t>工程规模</t>
  </si>
  <si>
    <r>
      <rPr>
        <b/>
        <sz val="11"/>
        <color theme="1"/>
        <rFont val="黑体"/>
        <charset val="134"/>
      </rPr>
      <t>地理位置</t>
    </r>
  </si>
  <si>
    <t>建设内容</t>
  </si>
  <si>
    <t>工程现状</t>
  </si>
  <si>
    <r>
      <rPr>
        <b/>
        <sz val="11"/>
        <color theme="1"/>
        <rFont val="黑体"/>
        <charset val="134"/>
      </rPr>
      <t>资金</t>
    </r>
  </si>
  <si>
    <r>
      <rPr>
        <b/>
        <sz val="11"/>
        <color theme="1"/>
        <rFont val="黑体"/>
        <charset val="134"/>
      </rPr>
      <t>工程效益</t>
    </r>
  </si>
  <si>
    <r>
      <rPr>
        <b/>
        <sz val="11"/>
        <color theme="1"/>
        <rFont val="黑体"/>
        <charset val="134"/>
      </rPr>
      <t>市州</t>
    </r>
  </si>
  <si>
    <r>
      <rPr>
        <b/>
        <sz val="11"/>
        <color theme="1"/>
        <rFont val="黑体"/>
        <charset val="134"/>
      </rPr>
      <t>县
（市、区）</t>
    </r>
  </si>
  <si>
    <t>乡镇</t>
  </si>
  <si>
    <t>村</t>
  </si>
  <si>
    <t>经度</t>
  </si>
  <si>
    <t>纬度</t>
  </si>
  <si>
    <t>山塘蓄水容积（立方米）</t>
  </si>
  <si>
    <t>泵站装机
（千瓦）</t>
  </si>
  <si>
    <t>泵站流量（立方米/秒）</t>
  </si>
  <si>
    <r>
      <rPr>
        <b/>
        <sz val="11"/>
        <color theme="1"/>
        <rFont val="黑体"/>
        <charset val="134"/>
      </rPr>
      <t>总投资（万元）</t>
    </r>
  </si>
  <si>
    <t>省级财政奖补资金（万元）</t>
  </si>
  <si>
    <r>
      <rPr>
        <b/>
        <sz val="11"/>
        <color theme="1"/>
        <rFont val="黑体"/>
        <charset val="134"/>
      </rPr>
      <t>地方自筹（万元）</t>
    </r>
  </si>
  <si>
    <t>新增蓄水能力（立方米）</t>
  </si>
  <si>
    <r>
      <rPr>
        <b/>
        <sz val="11"/>
        <color theme="1"/>
        <rFont val="黑体"/>
        <charset val="134"/>
      </rPr>
      <t>新增恢复灌溉面积（亩）</t>
    </r>
  </si>
  <si>
    <t>改善灌溉
面积
（亩）</t>
  </si>
  <si>
    <t>合计</t>
  </si>
  <si>
    <t>180处</t>
  </si>
  <si>
    <t>常德市</t>
  </si>
  <si>
    <t>桃源县</t>
  </si>
  <si>
    <t>龙家堰</t>
  </si>
  <si>
    <t>一般山塘</t>
  </si>
  <si>
    <t>架桥镇</t>
  </si>
  <si>
    <t>架桥社区</t>
  </si>
  <si>
    <t>E111.510280°</t>
  </si>
  <si>
    <t>N29.173855°</t>
  </si>
  <si>
    <t>清淤、堰堤、涵管、溢洪道整修</t>
  </si>
  <si>
    <t>机匠堰</t>
  </si>
  <si>
    <t>E111.509981°</t>
  </si>
  <si>
    <t>N29.168043°</t>
  </si>
  <si>
    <t>周家堰</t>
  </si>
  <si>
    <t>叶家坡村</t>
  </si>
  <si>
    <t>E111.512782°</t>
  </si>
  <si>
    <t>N29.147702°</t>
  </si>
  <si>
    <t>长堰</t>
  </si>
  <si>
    <t>E111.517250°</t>
  </si>
  <si>
    <t>N29.137798°</t>
  </si>
  <si>
    <t>徐家堰</t>
  </si>
  <si>
    <t>E111.512709°</t>
  </si>
  <si>
    <t>N29.135491°</t>
  </si>
  <si>
    <t>新堰</t>
  </si>
  <si>
    <t>先锋村</t>
  </si>
  <si>
    <t>E111.526899°</t>
  </si>
  <si>
    <t>N29.196407°</t>
  </si>
  <si>
    <t>熊寿成堰</t>
  </si>
  <si>
    <t>E111.531934°</t>
  </si>
  <si>
    <t>N29.187612°</t>
  </si>
  <si>
    <t>中堰</t>
  </si>
  <si>
    <t>E111.537833°</t>
  </si>
  <si>
    <t>N29.184834°</t>
  </si>
  <si>
    <t>草堰</t>
  </si>
  <si>
    <t>挖断岗村</t>
  </si>
  <si>
    <t>E111.533056°</t>
  </si>
  <si>
    <t>N29.174963°</t>
  </si>
  <si>
    <t>老堰</t>
  </si>
  <si>
    <t>E111.533799°</t>
  </si>
  <si>
    <t>N29.185937°</t>
  </si>
  <si>
    <t>杨湾大堰</t>
  </si>
  <si>
    <t>翰林村</t>
  </si>
  <si>
    <t>E111.474964°</t>
  </si>
  <si>
    <t>N29.184236°</t>
  </si>
  <si>
    <t>唐家山堰塘</t>
  </si>
  <si>
    <t>西安镇</t>
  </si>
  <si>
    <t>白洋坪村</t>
  </si>
  <si>
    <t>E110.903849°</t>
  </si>
  <si>
    <t>N28.453594°</t>
  </si>
  <si>
    <t>金竹坪堰塘</t>
  </si>
  <si>
    <t>西安村</t>
  </si>
  <si>
    <t>E111.075298°</t>
  </si>
  <si>
    <t>N28.459346°</t>
  </si>
  <si>
    <t>邓金元门前堰</t>
  </si>
  <si>
    <t>黄石镇</t>
  </si>
  <si>
    <t>黄安村</t>
  </si>
  <si>
    <t>E111.205834°</t>
  </si>
  <si>
    <t>N29.186407°</t>
  </si>
  <si>
    <t>阳家湾中堰</t>
  </si>
  <si>
    <t>盘塘镇</t>
  </si>
  <si>
    <t>黄叶岗村</t>
  </si>
  <si>
    <t>E111.568390°</t>
  </si>
  <si>
    <t>N29.181035°</t>
  </si>
  <si>
    <t>潭麽堰</t>
  </si>
  <si>
    <t>朱家港村</t>
  </si>
  <si>
    <t>E111.541467°</t>
  </si>
  <si>
    <t>N29.242562°</t>
  </si>
  <si>
    <t>老屋堰</t>
  </si>
  <si>
    <t>常青村</t>
  </si>
  <si>
    <t>E111.576667°</t>
  </si>
  <si>
    <t>N29.232459°</t>
  </si>
  <si>
    <t>苏古堉大堰</t>
  </si>
  <si>
    <t>青草岗村</t>
  </si>
  <si>
    <t>E111.484449°</t>
  </si>
  <si>
    <t>N29.242212°</t>
  </si>
  <si>
    <t>杨禾堰</t>
  </si>
  <si>
    <t>龙潭镇</t>
  </si>
  <si>
    <t>龙潭社区</t>
  </si>
  <si>
    <t>E111.108440°</t>
  </si>
  <si>
    <t>N28.947864°</t>
  </si>
  <si>
    <t>水堆堉堰</t>
  </si>
  <si>
    <t>丁家坊村</t>
  </si>
  <si>
    <t>E111.193458°</t>
  </si>
  <si>
    <t>N29.033230°</t>
  </si>
  <si>
    <t>柒树堉堰</t>
  </si>
  <si>
    <t>枣儿垭村</t>
  </si>
  <si>
    <t>E111.174524°</t>
  </si>
  <si>
    <t>N28.992040°</t>
  </si>
  <si>
    <t>堰湾里堰</t>
  </si>
  <si>
    <t>E111.171642°</t>
  </si>
  <si>
    <t>N28.992266°</t>
  </si>
  <si>
    <t>大湾里大堰</t>
  </si>
  <si>
    <t>梁皇殿村</t>
  </si>
  <si>
    <t>E111.110142°</t>
  </si>
  <si>
    <t>N28.552865°</t>
  </si>
  <si>
    <t>土地堰</t>
  </si>
  <si>
    <t>枫树乡</t>
  </si>
  <si>
    <t>红旗村</t>
  </si>
  <si>
    <t>E111.506629°</t>
  </si>
  <si>
    <t>N28.991801°</t>
  </si>
  <si>
    <t>庄家桥村</t>
  </si>
  <si>
    <t>E111.496427°</t>
  </si>
  <si>
    <t>N29.018409°</t>
  </si>
  <si>
    <t>廖家溶堰</t>
  </si>
  <si>
    <t>金凤桥村</t>
  </si>
  <si>
    <t>E111.449643°</t>
  </si>
  <si>
    <t>N29.032008°</t>
  </si>
  <si>
    <t>方椅湾堰</t>
  </si>
  <si>
    <t>田河坝村</t>
  </si>
  <si>
    <t>E111.431603°</t>
  </si>
  <si>
    <t>N29.065692°</t>
  </si>
  <si>
    <t>涂家堰</t>
  </si>
  <si>
    <t>剪市镇</t>
  </si>
  <si>
    <t>狮子殿村</t>
  </si>
  <si>
    <t>E111.370744°</t>
  </si>
  <si>
    <t>N28.798520°</t>
  </si>
  <si>
    <t>截巴堰</t>
  </si>
  <si>
    <t>E111.376540°</t>
  </si>
  <si>
    <t>N28.798893°</t>
  </si>
  <si>
    <t>陈家湾竹家冲堰</t>
  </si>
  <si>
    <t>八公桥村</t>
  </si>
  <si>
    <t>E111.370026°</t>
  </si>
  <si>
    <t>N28.805954°</t>
  </si>
  <si>
    <t>江家大堰</t>
  </si>
  <si>
    <t>E111.361789°</t>
  </si>
  <si>
    <t>N28.814356°</t>
  </si>
  <si>
    <t>白虎冲堰</t>
  </si>
  <si>
    <t>E111.392637°</t>
  </si>
  <si>
    <t>N28.802118°</t>
  </si>
  <si>
    <t>余家大堰</t>
  </si>
  <si>
    <t>双溪口镇</t>
  </si>
  <si>
    <t>幸福岗村</t>
  </si>
  <si>
    <t>E111.346543°</t>
  </si>
  <si>
    <t>N29.194598°</t>
  </si>
  <si>
    <t>邦九堰</t>
  </si>
  <si>
    <t>黄龙社区</t>
  </si>
  <si>
    <t>E111.354102°</t>
  </si>
  <si>
    <t>N29.261895°</t>
  </si>
  <si>
    <t>聂长堰</t>
  </si>
  <si>
    <t>E111.351420°</t>
  </si>
  <si>
    <t>N29.270875°</t>
  </si>
  <si>
    <t>郑家大堰</t>
  </si>
  <si>
    <t>E111.353857°</t>
  </si>
  <si>
    <t>N29.271023°</t>
  </si>
  <si>
    <t>E111.350528°</t>
  </si>
  <si>
    <t>N29.258512°</t>
  </si>
  <si>
    <t>王化落屋场堰</t>
  </si>
  <si>
    <t>E111.373424°</t>
  </si>
  <si>
    <t>N29.216037°</t>
  </si>
  <si>
    <t>E111.385692°</t>
  </si>
  <si>
    <t>N29.228006°</t>
  </si>
  <si>
    <t>李志宏门口梨子树堰</t>
  </si>
  <si>
    <t>一字山村</t>
  </si>
  <si>
    <t>E111.334194°</t>
  </si>
  <si>
    <t>N29.221476°</t>
  </si>
  <si>
    <t>杨均录堰</t>
  </si>
  <si>
    <t>杨家坪村</t>
  </si>
  <si>
    <t>E111.366918°</t>
  </si>
  <si>
    <t>N29.241737°</t>
  </si>
  <si>
    <t>下堰</t>
  </si>
  <si>
    <t>浔阳街道</t>
  </si>
  <si>
    <t>万寿桥社区</t>
  </si>
  <si>
    <t>E111.448737°</t>
  </si>
  <si>
    <t>N28.882140°</t>
  </si>
  <si>
    <t>鸡公嘴大堰</t>
  </si>
  <si>
    <t>菉萝坪社区</t>
  </si>
  <si>
    <t>E111.448665°</t>
  </si>
  <si>
    <t>N28.847263°</t>
  </si>
  <si>
    <t>罗家堰</t>
  </si>
  <si>
    <t>E111.455918°</t>
  </si>
  <si>
    <t>N28.849880°</t>
  </si>
  <si>
    <t>丁家大堰</t>
  </si>
  <si>
    <t>铁船堰社区</t>
  </si>
  <si>
    <t>E111.422557°</t>
  </si>
  <si>
    <t>N28.885578°</t>
  </si>
  <si>
    <t>彭家堰</t>
  </si>
  <si>
    <t>E111.421108°</t>
  </si>
  <si>
    <t>N28.903679°</t>
  </si>
  <si>
    <t>李家湾组堰</t>
  </si>
  <si>
    <t>八字路社区</t>
  </si>
  <si>
    <t>E111.515675°</t>
  </si>
  <si>
    <t>N28.884509°</t>
  </si>
  <si>
    <t>吴家溶团坡岭堰</t>
  </si>
  <si>
    <t>丰禾村</t>
  </si>
  <si>
    <t>E111.419841°</t>
  </si>
  <si>
    <t>N28.861104°</t>
  </si>
  <si>
    <t>E111.439637°</t>
  </si>
  <si>
    <t>N28.877563°</t>
  </si>
  <si>
    <t>药铺堰</t>
  </si>
  <si>
    <t>大平村</t>
  </si>
  <si>
    <t>E111.411510°</t>
  </si>
  <si>
    <t>N28.860372°</t>
  </si>
  <si>
    <t>柳邱湾堰</t>
  </si>
  <si>
    <t>理公港镇</t>
  </si>
  <si>
    <t>兰溪居委会</t>
  </si>
  <si>
    <t>E111.226778°</t>
  </si>
  <si>
    <t>N29.082824°</t>
  </si>
  <si>
    <t>观音垭村</t>
  </si>
  <si>
    <t>E111.105027°</t>
  </si>
  <si>
    <t>N29.142151°</t>
  </si>
  <si>
    <t>堰垭大堰</t>
  </si>
  <si>
    <t>杜坪村</t>
  </si>
  <si>
    <t>E111.238572°</t>
  </si>
  <si>
    <t>N29.083706°</t>
  </si>
  <si>
    <t>狮子坪村</t>
  </si>
  <si>
    <t>E111.195355°</t>
  </si>
  <si>
    <t>N29.112933°</t>
  </si>
  <si>
    <t>东边堰</t>
  </si>
  <si>
    <t>漆河镇</t>
  </si>
  <si>
    <t>八房坪村</t>
  </si>
  <si>
    <t>E111.367771°</t>
  </si>
  <si>
    <t>N29.206993°</t>
  </si>
  <si>
    <t>王家大堰</t>
  </si>
  <si>
    <t>E111.364102°</t>
  </si>
  <si>
    <t>N29.208557°</t>
  </si>
  <si>
    <t>胡建军门前大堰</t>
  </si>
  <si>
    <t>天宝山村</t>
  </si>
  <si>
    <t>E111.381384°</t>
  </si>
  <si>
    <t>N29.161708°</t>
  </si>
  <si>
    <t>向家榜张元兵大堰</t>
  </si>
  <si>
    <t>龙昌村</t>
  </si>
  <si>
    <t>E111.420941°</t>
  </si>
  <si>
    <t>N29.075663°</t>
  </si>
  <si>
    <t>李家湾堰</t>
  </si>
  <si>
    <t>汉宫庙村</t>
  </si>
  <si>
    <t>E111.331975°</t>
  </si>
  <si>
    <t>N29.160983°</t>
  </si>
  <si>
    <t>张家湾堰</t>
  </si>
  <si>
    <t>勒马山村</t>
  </si>
  <si>
    <t>E111.402145°</t>
  </si>
  <si>
    <t>N29.125829°</t>
  </si>
  <si>
    <t>中湾堰</t>
  </si>
  <si>
    <t>E111.394408°</t>
  </si>
  <si>
    <t>N29.114305°</t>
  </si>
  <si>
    <t>长茅堉堰</t>
  </si>
  <si>
    <t>列桥村</t>
  </si>
  <si>
    <t>E111.357918°</t>
  </si>
  <si>
    <t>N29.172329°</t>
  </si>
  <si>
    <t>郭老堰</t>
  </si>
  <si>
    <t>灵岩寺村</t>
  </si>
  <si>
    <t>E111.265896°</t>
  </si>
  <si>
    <t>N29.135452°</t>
  </si>
  <si>
    <t>邓家大堰</t>
  </si>
  <si>
    <t>E111.267311°</t>
  </si>
  <si>
    <t>N29.125787°</t>
  </si>
  <si>
    <t>枫树垭堰</t>
  </si>
  <si>
    <t>E111.245097°</t>
  </si>
  <si>
    <t>N29.110536°</t>
  </si>
  <si>
    <t>刘汉文门前大堰</t>
  </si>
  <si>
    <t>华岩河村</t>
  </si>
  <si>
    <t>E111.389444°</t>
  </si>
  <si>
    <t>N29.084386°</t>
  </si>
  <si>
    <t>陈家湾下堰</t>
  </si>
  <si>
    <t>E111.380859°</t>
  </si>
  <si>
    <t>N29.091317°</t>
  </si>
  <si>
    <t>小别堰</t>
  </si>
  <si>
    <t>黄婆店村</t>
  </si>
  <si>
    <t>E111.416277°</t>
  </si>
  <si>
    <t>N29.112093°</t>
  </si>
  <si>
    <t>铁佛寺村</t>
  </si>
  <si>
    <t>E111.314645°</t>
  </si>
  <si>
    <t>N29.121324°</t>
  </si>
  <si>
    <t>聚宝山村</t>
  </si>
  <si>
    <t>E111.432194°</t>
  </si>
  <si>
    <t>N29.160069°</t>
  </si>
  <si>
    <t>岩婆湾大堰</t>
  </si>
  <si>
    <t>重阳村</t>
  </si>
  <si>
    <t>E111.348442°</t>
  </si>
  <si>
    <t>N29.111525°</t>
  </si>
  <si>
    <t>长堰堉</t>
  </si>
  <si>
    <t>E111.382387°</t>
  </si>
  <si>
    <t>N29.108747°</t>
  </si>
  <si>
    <t>六方堉涡堰</t>
  </si>
  <si>
    <t>E111.367867°</t>
  </si>
  <si>
    <t>N29.119962°</t>
  </si>
  <si>
    <t>王家湾大堰</t>
  </si>
  <si>
    <t>E111.379113°</t>
  </si>
  <si>
    <t>N29.119015°</t>
  </si>
  <si>
    <t>黑湾里大堰</t>
  </si>
  <si>
    <t>E111.387522°</t>
  </si>
  <si>
    <t>N29.105264°</t>
  </si>
  <si>
    <t>爱那峪塘</t>
  </si>
  <si>
    <t>牛车河镇</t>
  </si>
  <si>
    <t>柿子坪村</t>
  </si>
  <si>
    <t>E110.974661°</t>
  </si>
  <si>
    <t>N29.061369°</t>
  </si>
  <si>
    <t>大屋场山塘</t>
  </si>
  <si>
    <t>汤家溪村</t>
  </si>
  <si>
    <t>E110.977000°</t>
  </si>
  <si>
    <t>N29.099147°</t>
  </si>
  <si>
    <t>方家湾堰</t>
  </si>
  <si>
    <t>郑家易镇</t>
  </si>
  <si>
    <t>寺坪社区</t>
  </si>
  <si>
    <t>E111.265705°</t>
  </si>
  <si>
    <t>N28.702288°</t>
  </si>
  <si>
    <t>聂家峪堰塘</t>
  </si>
  <si>
    <t>佘家坪镇</t>
  </si>
  <si>
    <t>三圣殿村</t>
  </si>
  <si>
    <t>E111.266807°</t>
  </si>
  <si>
    <t>N28.934898°</t>
  </si>
  <si>
    <t>雷峰山村</t>
  </si>
  <si>
    <t>E111.267216°</t>
  </si>
  <si>
    <t>N28.962437°</t>
  </si>
  <si>
    <t>毛山老堰</t>
  </si>
  <si>
    <t>前山桥村</t>
  </si>
  <si>
    <t>E111.209819°</t>
  </si>
  <si>
    <t>N29.017003°</t>
  </si>
  <si>
    <t>方堰</t>
  </si>
  <si>
    <t>东岳殿村</t>
  </si>
  <si>
    <t>E111.260419°</t>
  </si>
  <si>
    <t>N28.905274°</t>
  </si>
  <si>
    <t>赵义立堰</t>
  </si>
  <si>
    <t>E111.249589°</t>
  </si>
  <si>
    <t>N28.882324°</t>
  </si>
  <si>
    <t>饶家堰</t>
  </si>
  <si>
    <t>热市镇</t>
  </si>
  <si>
    <t>彰善村</t>
  </si>
  <si>
    <t>E111.363878°</t>
  </si>
  <si>
    <t>N29.293688°</t>
  </si>
  <si>
    <t>岩板滩堰</t>
  </si>
  <si>
    <t>E111.370241°</t>
  </si>
  <si>
    <t>N29.301159°</t>
  </si>
  <si>
    <t>井湾堰塘</t>
  </si>
  <si>
    <t>岩桥坪村</t>
  </si>
  <si>
    <t>E111.267854°</t>
  </si>
  <si>
    <t>N29.252204°</t>
  </si>
  <si>
    <t>佘家堰</t>
  </si>
  <si>
    <t>永凤村</t>
  </si>
  <si>
    <t>E111.319527°</t>
  </si>
  <si>
    <t>N29.288981°</t>
  </si>
  <si>
    <t>白鹤村</t>
  </si>
  <si>
    <t>E111.308811°</t>
  </si>
  <si>
    <t>N29.342312°</t>
  </si>
  <si>
    <t>楔木堰</t>
  </si>
  <si>
    <t>E111.298312°</t>
  </si>
  <si>
    <t>N29.358407°</t>
  </si>
  <si>
    <t>东方红大堰</t>
  </si>
  <si>
    <t>马鬃岭镇</t>
  </si>
  <si>
    <t>三口堰村</t>
  </si>
  <si>
    <t>E111.426104°</t>
  </si>
  <si>
    <t>N29.225059°</t>
  </si>
  <si>
    <t>向家凯大堰</t>
  </si>
  <si>
    <t>E111.432737°</t>
  </si>
  <si>
    <t>N29.204952°</t>
  </si>
  <si>
    <t>四娘堉堰</t>
  </si>
  <si>
    <t>兴庵村</t>
  </si>
  <si>
    <t>E111.443138°</t>
  </si>
  <si>
    <t>N29.196414°</t>
  </si>
  <si>
    <t>四方湾堰</t>
  </si>
  <si>
    <t>E111.450872°</t>
  </si>
  <si>
    <t>N29.188591°</t>
  </si>
  <si>
    <t>杜胜明堰</t>
  </si>
  <si>
    <t>E111.455270°</t>
  </si>
  <si>
    <t>N29.184067°</t>
  </si>
  <si>
    <t>落子坡堰</t>
  </si>
  <si>
    <t>新湾堰</t>
  </si>
  <si>
    <t>理鸣村</t>
  </si>
  <si>
    <t>E111.413078°</t>
  </si>
  <si>
    <t>N29.271567°</t>
  </si>
  <si>
    <t>上堰</t>
  </si>
  <si>
    <t>E111.422137°</t>
  </si>
  <si>
    <t>N29.279027°</t>
  </si>
  <si>
    <t>E111.425285°</t>
  </si>
  <si>
    <t>N29.280139°</t>
  </si>
  <si>
    <t>刘家大堰</t>
  </si>
  <si>
    <t>兴街村</t>
  </si>
  <si>
    <t>E111.445409°</t>
  </si>
  <si>
    <t>N29.223516°</t>
  </si>
  <si>
    <t>上湾大堰</t>
  </si>
  <si>
    <t>木槎桥村</t>
  </si>
  <si>
    <t>E111.447601°</t>
  </si>
  <si>
    <t>N29.273502°</t>
  </si>
  <si>
    <t>王爱民门前堰</t>
  </si>
  <si>
    <t>桃源</t>
  </si>
  <si>
    <t>三阳港镇</t>
  </si>
  <si>
    <t>白栗坪</t>
  </si>
  <si>
    <t>E111.325585°</t>
  </si>
  <si>
    <t>N28.954322°</t>
  </si>
  <si>
    <t>张月仙门前堰</t>
  </si>
  <si>
    <t>E111.341377°</t>
  </si>
  <si>
    <t>N28.953745°</t>
  </si>
  <si>
    <t>王美范门前堰</t>
  </si>
  <si>
    <t>E111.324458°</t>
  </si>
  <si>
    <t>N28.940129°</t>
  </si>
  <si>
    <t>符志中门前堰</t>
  </si>
  <si>
    <t>E111.331955°</t>
  </si>
  <si>
    <t>N28.945964°</t>
  </si>
  <si>
    <t>朱家峪堰</t>
  </si>
  <si>
    <t>E111.303148°</t>
  </si>
  <si>
    <t>N28.949371°</t>
  </si>
  <si>
    <t>张国初屋门前堰</t>
  </si>
  <si>
    <t>花山洞村</t>
  </si>
  <si>
    <t>E111.254023°</t>
  </si>
  <si>
    <t>N29.001911°</t>
  </si>
  <si>
    <t>刘家上堰</t>
  </si>
  <si>
    <t>三阳港村</t>
  </si>
  <si>
    <t>E111.351013°</t>
  </si>
  <si>
    <t>E28.956995°</t>
  </si>
  <si>
    <t>周家大堰</t>
  </si>
  <si>
    <t>E111.349621°</t>
  </si>
  <si>
    <t>E28.969923°</t>
  </si>
  <si>
    <t>宜家棚上堰</t>
  </si>
  <si>
    <t>黄柏山</t>
  </si>
  <si>
    <t>E111.267026°</t>
  </si>
  <si>
    <t>N29.045025°</t>
  </si>
  <si>
    <t>沙坡堉村</t>
  </si>
  <si>
    <t>E111.366849°</t>
  </si>
  <si>
    <t>N28.987936°</t>
  </si>
  <si>
    <t>竹堰</t>
  </si>
  <si>
    <t>E111.387908°</t>
  </si>
  <si>
    <t>N28.987871°</t>
  </si>
  <si>
    <t>节家峪堰</t>
  </si>
  <si>
    <t>太平桥社区</t>
  </si>
  <si>
    <t>E111.318721°</t>
  </si>
  <si>
    <t>N29.039627°</t>
  </si>
  <si>
    <t>董家堉堰</t>
  </si>
  <si>
    <t>九庄堉村</t>
  </si>
  <si>
    <t>E111.348551°</t>
  </si>
  <si>
    <t>N29.013477°</t>
  </si>
  <si>
    <t>湾邱堰</t>
  </si>
  <si>
    <t>E111.372571°</t>
  </si>
  <si>
    <t>N29.043427°</t>
  </si>
  <si>
    <t>刘志军堰</t>
  </si>
  <si>
    <t>跑马岭村</t>
  </si>
  <si>
    <t>E111.321066°</t>
  </si>
  <si>
    <t>N29.069512°</t>
  </si>
  <si>
    <t>明堉里堰</t>
  </si>
  <si>
    <t>E111.311778°</t>
  </si>
  <si>
    <t>N29.061851°</t>
  </si>
  <si>
    <t>王家茶厂堰</t>
  </si>
  <si>
    <t>茶庵铺镇</t>
  </si>
  <si>
    <t>尚寺坪村</t>
  </si>
  <si>
    <t>E111.099311°</t>
  </si>
  <si>
    <t>N28.644452°</t>
  </si>
  <si>
    <t>后头冲堰塘</t>
  </si>
  <si>
    <t>六家冲村</t>
  </si>
  <si>
    <t>E110.994723°</t>
  </si>
  <si>
    <t>N28.603452°</t>
  </si>
  <si>
    <t>圆湾里堰塘</t>
  </si>
  <si>
    <t>E110.981246°</t>
  </si>
  <si>
    <t>N28.618871°</t>
  </si>
  <si>
    <t>谢家湾堰塘</t>
  </si>
  <si>
    <t>黄鹿坪村</t>
  </si>
  <si>
    <t>E111.131804°</t>
  </si>
  <si>
    <t>N28.635216°</t>
  </si>
  <si>
    <t>胡家齐大堰</t>
  </si>
  <si>
    <t>九溪镇</t>
  </si>
  <si>
    <t>六一阁村</t>
  </si>
  <si>
    <t>E111.299251°</t>
  </si>
  <si>
    <t>N29.151590°</t>
  </si>
  <si>
    <t>光忘堉大堰</t>
  </si>
  <si>
    <t>E111.304198°</t>
  </si>
  <si>
    <t>N29.155906°</t>
  </si>
  <si>
    <t>沙堰</t>
  </si>
  <si>
    <t>九溪社区</t>
  </si>
  <si>
    <t>E111.264482°</t>
  </si>
  <si>
    <t>N29.181766°</t>
  </si>
  <si>
    <t>戴家大堰</t>
  </si>
  <si>
    <t>板桥村</t>
  </si>
  <si>
    <t>E111.316769°</t>
  </si>
  <si>
    <t>N29.235331°</t>
  </si>
  <si>
    <t>天星堰</t>
  </si>
  <si>
    <t>骨干塘</t>
  </si>
  <si>
    <t>正气村</t>
  </si>
  <si>
    <t>E111.274772°</t>
  </si>
  <si>
    <t>N29.142312°</t>
  </si>
  <si>
    <t>方岩坡大堰</t>
  </si>
  <si>
    <t>孙家河村</t>
  </si>
  <si>
    <t>E111.274617°</t>
  </si>
  <si>
    <t>N29.158633°</t>
  </si>
  <si>
    <t>书房大堰</t>
  </si>
  <si>
    <t>E111.266271°</t>
  </si>
  <si>
    <t>N29.173099°</t>
  </si>
  <si>
    <t>张家大堰</t>
  </si>
  <si>
    <t>笔架村</t>
  </si>
  <si>
    <t>E111.251704°</t>
  </si>
  <si>
    <t>N29.156301°</t>
  </si>
  <si>
    <t>姚家塝大堰</t>
  </si>
  <si>
    <t>E111.239761°</t>
  </si>
  <si>
    <t>N29.132485°</t>
  </si>
  <si>
    <t>水井堰</t>
  </si>
  <si>
    <t>夷望溪镇</t>
  </si>
  <si>
    <t>龙潭溪村</t>
  </si>
  <si>
    <t>E111.173824°</t>
  </si>
  <si>
    <t>N28.790172°</t>
  </si>
  <si>
    <t>要冲骨干塘</t>
  </si>
  <si>
    <t>杨溪桥镇</t>
  </si>
  <si>
    <t>羯羊铺村</t>
  </si>
  <si>
    <t>E111.271366°</t>
  </si>
  <si>
    <t>N28.681154°</t>
  </si>
  <si>
    <t>横山冲堰</t>
  </si>
  <si>
    <t>黄泥田村</t>
  </si>
  <si>
    <t>E111.264122°</t>
  </si>
  <si>
    <t>N28.645720°</t>
  </si>
  <si>
    <t>桂竹冲堰</t>
  </si>
  <si>
    <t>铁山溪村</t>
  </si>
  <si>
    <t>E111.259980°</t>
  </si>
  <si>
    <t>N28.669038°</t>
  </si>
  <si>
    <t>蔡家垭堰</t>
  </si>
  <si>
    <t>E111.251241°</t>
  </si>
  <si>
    <t>N28.678193°</t>
  </si>
  <si>
    <t>沁水湾堰塘</t>
  </si>
  <si>
    <t>观音寺镇</t>
  </si>
  <si>
    <t>燕家坪村</t>
  </si>
  <si>
    <t>E111.100723°</t>
  </si>
  <si>
    <t>N28.842647°</t>
  </si>
  <si>
    <t>催家峪堰</t>
  </si>
  <si>
    <t>长潭坪社区</t>
  </si>
  <si>
    <t>E111.105107°</t>
  </si>
  <si>
    <t>N28.916804°</t>
  </si>
  <si>
    <t>何仕峪山塘</t>
  </si>
  <si>
    <t>东阳溪村</t>
  </si>
  <si>
    <t>E111.080630°</t>
  </si>
  <si>
    <t>N28.896046°</t>
  </si>
  <si>
    <t>后里堉山塘</t>
  </si>
  <si>
    <t>会人溪村</t>
  </si>
  <si>
    <t>E111.057724°</t>
  </si>
  <si>
    <t>N28.948485°</t>
  </si>
  <si>
    <t>窝猪堉山塘</t>
  </si>
  <si>
    <t>杨家溪村</t>
  </si>
  <si>
    <r>
      <rPr>
        <sz val="10"/>
        <color theme="1"/>
        <rFont val="宋体"/>
        <charset val="134"/>
        <scheme val="minor"/>
      </rPr>
      <t>E111.069386</t>
    </r>
    <r>
      <rPr>
        <sz val="10"/>
        <color theme="1"/>
        <rFont val="宋体"/>
        <charset val="134"/>
      </rPr>
      <t>°</t>
    </r>
  </si>
  <si>
    <t>N28.870260°</t>
  </si>
  <si>
    <t>公堰</t>
  </si>
  <si>
    <t>姚家坪社区</t>
  </si>
  <si>
    <t>E111.082161°</t>
  </si>
  <si>
    <t>N28.918146°</t>
  </si>
  <si>
    <t>歇马店山塘</t>
  </si>
  <si>
    <t>马宗岭村</t>
  </si>
  <si>
    <t>E111.022315°</t>
  </si>
  <si>
    <t>N28.846034°</t>
  </si>
  <si>
    <t>长沙堰</t>
  </si>
  <si>
    <t>漳江街道</t>
  </si>
  <si>
    <t>金凤村</t>
  </si>
  <si>
    <t>E111.359525°</t>
  </si>
  <si>
    <t>N28.948020°</t>
  </si>
  <si>
    <t>高湖堰</t>
  </si>
  <si>
    <t>交岩社区</t>
  </si>
  <si>
    <t>E111.502827°</t>
  </si>
  <si>
    <t>N28.959393°</t>
  </si>
  <si>
    <t>红火堉堰</t>
  </si>
  <si>
    <t>和谐社区</t>
  </si>
  <si>
    <t>E111.410093°</t>
  </si>
  <si>
    <t>N28.930032°</t>
  </si>
  <si>
    <t>岩子岗李家大堰</t>
  </si>
  <si>
    <t>E111.403224°</t>
  </si>
  <si>
    <t>N28.951252°</t>
  </si>
  <si>
    <t>阙家堉堰</t>
  </si>
  <si>
    <t>E111.415237°</t>
  </si>
  <si>
    <t>N28.922017°</t>
  </si>
  <si>
    <t>子贤10组堰</t>
  </si>
  <si>
    <t>E111.414694°</t>
  </si>
  <si>
    <t>N28.926837°</t>
  </si>
  <si>
    <t>材家冲堰</t>
  </si>
  <si>
    <t>沙坪镇</t>
  </si>
  <si>
    <t>金明村</t>
  </si>
  <si>
    <t>E111.191212°</t>
  </si>
  <si>
    <t>N28.385724°</t>
  </si>
  <si>
    <t>杉木冲山塘</t>
  </si>
  <si>
    <t>芦花社区</t>
  </si>
  <si>
    <t>E111.414113°</t>
  </si>
  <si>
    <t>N28.703639°</t>
  </si>
  <si>
    <t>岩子坡刘家堰</t>
  </si>
  <si>
    <t>陬市镇</t>
  </si>
  <si>
    <t>畲田村</t>
  </si>
  <si>
    <t>E111.560390°</t>
  </si>
  <si>
    <t>N29.076013°</t>
  </si>
  <si>
    <t>李家榜双堰</t>
  </si>
  <si>
    <t>E111.551094°</t>
  </si>
  <si>
    <t>N29.088465°</t>
  </si>
  <si>
    <t>岩子坡田家堰</t>
  </si>
  <si>
    <t>N29.087855°</t>
  </si>
  <si>
    <t>张家堰</t>
  </si>
  <si>
    <t>青龙村</t>
  </si>
  <si>
    <t>E111.543765°</t>
  </si>
  <si>
    <t>N29.116499°</t>
  </si>
  <si>
    <t>刘家堰</t>
  </si>
  <si>
    <t>福德山村</t>
  </si>
  <si>
    <t>E111.464444°</t>
  </si>
  <si>
    <t>N29.089761°</t>
  </si>
  <si>
    <t>诸家堰</t>
  </si>
  <si>
    <t>新茶庵村</t>
  </si>
  <si>
    <t>E111.520853°</t>
  </si>
  <si>
    <t>N29.012675°</t>
  </si>
  <si>
    <t>翦红二堰</t>
  </si>
  <si>
    <t>三里铺村</t>
  </si>
  <si>
    <t>E111.514540°</t>
  </si>
  <si>
    <t>N29.046438°</t>
  </si>
  <si>
    <t>界山塆堰</t>
  </si>
  <si>
    <t>青林乡</t>
  </si>
  <si>
    <t>姜岩村</t>
  </si>
  <si>
    <t>E111.411568°</t>
  </si>
  <si>
    <t>N28.964012°</t>
  </si>
  <si>
    <t>曾家大堰</t>
  </si>
  <si>
    <t>龙潭桥村</t>
  </si>
  <si>
    <t>E111.396274°</t>
  </si>
  <si>
    <t>N29.050297°</t>
  </si>
  <si>
    <t>牛皮堰</t>
  </si>
  <si>
    <t>E111.384503°</t>
  </si>
  <si>
    <t>N29.050329°</t>
  </si>
  <si>
    <t>王家岩湾勇</t>
  </si>
  <si>
    <t>E111.385712°</t>
  </si>
  <si>
    <t>N29.050351°</t>
  </si>
  <si>
    <t>东糯谷堰</t>
  </si>
  <si>
    <t>金堰村</t>
  </si>
  <si>
    <t>E111.486324°</t>
  </si>
  <si>
    <t>N28.955920°</t>
  </si>
  <si>
    <t>关林凹堰</t>
  </si>
  <si>
    <t>泥窝潭乡</t>
  </si>
  <si>
    <t>青龙山村</t>
  </si>
  <si>
    <t>E111.303600°</t>
  </si>
  <si>
    <t>N28.905669°</t>
  </si>
  <si>
    <t>窝坡堰</t>
  </si>
  <si>
    <t>枫树坪村</t>
  </si>
  <si>
    <t>E111.343982°</t>
  </si>
  <si>
    <t>N28.878426°</t>
  </si>
  <si>
    <t>出水堰</t>
  </si>
  <si>
    <t>E111.346273°</t>
  </si>
  <si>
    <t>N28.878232°</t>
  </si>
  <si>
    <t>月家堰</t>
  </si>
  <si>
    <t>E111.347021°</t>
  </si>
  <si>
    <t>N28.869572°</t>
  </si>
  <si>
    <t>竹山塝一号塘</t>
  </si>
  <si>
    <t>五马寨社区</t>
  </si>
  <si>
    <t>E111.328717°</t>
  </si>
  <si>
    <t>N28.866426°</t>
  </si>
  <si>
    <t>邓志勇门前堰</t>
  </si>
  <si>
    <t>E111.328544°</t>
  </si>
  <si>
    <t>N28.880010°</t>
  </si>
  <si>
    <t>岔丘湾堰</t>
  </si>
  <si>
    <t>燕岩庙村</t>
  </si>
  <si>
    <t>E111.272160°</t>
  </si>
  <si>
    <t>N28.854477°</t>
  </si>
  <si>
    <t>殿山冲堰</t>
  </si>
  <si>
    <t>牛车磴村</t>
  </si>
  <si>
    <t>E111.307499°</t>
  </si>
  <si>
    <t>N28.863220°</t>
  </si>
  <si>
    <t>队屋坑</t>
  </si>
  <si>
    <t>木塘垸镇</t>
  </si>
  <si>
    <t>庆兰社区</t>
  </si>
  <si>
    <t>E111.575249°</t>
  </si>
  <si>
    <t>N29.015499°</t>
  </si>
  <si>
    <t>郭家堰</t>
  </si>
  <si>
    <t>E111.565755°</t>
  </si>
  <si>
    <t>N29.013576°</t>
  </si>
  <si>
    <t>老坑</t>
  </si>
  <si>
    <t>E111.568801°</t>
  </si>
  <si>
    <t>N29.021265°</t>
  </si>
  <si>
    <t>金龙港</t>
  </si>
  <si>
    <t>仁丰村</t>
  </si>
  <si>
    <t>E111.582516°</t>
  </si>
  <si>
    <t>N29.014183°</t>
  </si>
  <si>
    <t>大田堰</t>
  </si>
  <si>
    <t>E111.590990°</t>
  </si>
  <si>
    <t>N29.000563°</t>
  </si>
  <si>
    <t>王家堰</t>
  </si>
  <si>
    <t>E111.591726°</t>
  </si>
  <si>
    <t>N29.001315°</t>
  </si>
  <si>
    <t>周二坑</t>
  </si>
  <si>
    <t>E111.582647°</t>
  </si>
  <si>
    <t>N28.996717°</t>
  </si>
  <si>
    <t>小张湖潮</t>
  </si>
  <si>
    <t>正洪社区</t>
  </si>
  <si>
    <t>E111.549994°</t>
  </si>
  <si>
    <t>N29.015789°</t>
  </si>
  <si>
    <t>五老堰</t>
  </si>
  <si>
    <t>E111.552557°</t>
  </si>
  <si>
    <t>N29.019648°</t>
  </si>
  <si>
    <t>薛二坑</t>
  </si>
  <si>
    <t>马鞍坡村</t>
  </si>
  <si>
    <t>E111.575907°</t>
  </si>
  <si>
    <t>N29.027077°</t>
  </si>
  <si>
    <t>双堰</t>
  </si>
  <si>
    <t>E111.587299°</t>
  </si>
  <si>
    <t>N29.034632°</t>
  </si>
  <si>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2—2</t>
    </r>
  </si>
  <si>
    <t>二、畅通“中梗阻”渠道</t>
  </si>
  <si>
    <t>序号</t>
  </si>
  <si>
    <t>所属灌区</t>
  </si>
  <si>
    <t>地理位置</t>
  </si>
  <si>
    <t>资金</t>
  </si>
  <si>
    <t>工程效益</t>
  </si>
  <si>
    <t>市州</t>
  </si>
  <si>
    <t>县
（市、区）</t>
  </si>
  <si>
    <t>起点</t>
  </si>
  <si>
    <t>终点</t>
  </si>
  <si>
    <t>渠道长度（公里）</t>
  </si>
  <si>
    <t>渠道断面尺寸（B*H/毫米)</t>
  </si>
  <si>
    <t>总投资（万元）</t>
  </si>
  <si>
    <t>地方自筹（万元）</t>
  </si>
  <si>
    <t>新增恢复灌溉面积（亩）</t>
  </si>
  <si>
    <t>改善
灌溉
面积
（亩）</t>
  </si>
  <si>
    <t>对接高标准农田面积（亩）</t>
  </si>
  <si>
    <t>金星水库北干渠灌溉管道</t>
  </si>
  <si>
    <t>金星水库灌区</t>
  </si>
  <si>
    <t>新湾村</t>
  </si>
  <si>
    <t>E111.197667°</t>
  </si>
  <si>
    <t>N29.153816°</t>
  </si>
  <si>
    <t>E111.205862°</t>
  </si>
  <si>
    <t>N29.156912°</t>
  </si>
  <si>
    <t>清淤疏浚、新建及节水改造</t>
  </si>
  <si>
    <r>
      <rPr>
        <sz val="10"/>
        <color theme="1"/>
        <rFont val="Arial"/>
        <charset val="134"/>
      </rPr>
      <t>ø</t>
    </r>
    <r>
      <rPr>
        <sz val="10"/>
        <color theme="1"/>
        <rFont val="宋体"/>
        <charset val="134"/>
        <scheme val="minor"/>
      </rPr>
      <t>200</t>
    </r>
    <r>
      <rPr>
        <sz val="10"/>
        <color theme="1"/>
        <rFont val="宋体"/>
        <charset val="134"/>
      </rPr>
      <t>管道</t>
    </r>
  </si>
  <si>
    <t>潘家堰组沟渠</t>
  </si>
  <si>
    <t>黄石灌区</t>
  </si>
  <si>
    <t>红岩山村</t>
  </si>
  <si>
    <t>E111.511568°</t>
  </si>
  <si>
    <t>N29.255129°</t>
  </si>
  <si>
    <t>E111.510766°</t>
  </si>
  <si>
    <t>N29.247119°</t>
  </si>
  <si>
    <t>400*600</t>
  </si>
  <si>
    <t>姚公坪4组灌溉渠道</t>
  </si>
  <si>
    <t>九龙水库灌区</t>
  </si>
  <si>
    <t>E111.348787°</t>
  </si>
  <si>
    <t>N28.787106°</t>
  </si>
  <si>
    <t>E111.346574°</t>
  </si>
  <si>
    <t>N28.789211°</t>
  </si>
  <si>
    <t>灵观峪支渠</t>
  </si>
  <si>
    <t>两河口灌区</t>
  </si>
  <si>
    <t>E111.178323°</t>
  </si>
  <si>
    <t>N29.009447°</t>
  </si>
  <si>
    <t>E111.178803°</t>
  </si>
  <si>
    <t>N29.011931°</t>
  </si>
  <si>
    <t>400*400</t>
  </si>
  <si>
    <t>牛栏冲渠道</t>
  </si>
  <si>
    <t>王家湾灌区</t>
  </si>
  <si>
    <t>郑家驿镇</t>
  </si>
  <si>
    <t>高岩村</t>
  </si>
  <si>
    <t>E111.363523°</t>
  </si>
  <si>
    <t>N28.663634°</t>
  </si>
  <si>
    <t>E111.361500°</t>
  </si>
  <si>
    <t>N28.661031°</t>
  </si>
  <si>
    <t>5组沟渠</t>
  </si>
  <si>
    <t>戈尔潭灌区</t>
  </si>
  <si>
    <t>E111.352578°</t>
  </si>
  <si>
    <t>N29.290572°</t>
  </si>
  <si>
    <t>E111.354168°</t>
  </si>
  <si>
    <t>N29.288198°</t>
  </si>
  <si>
    <t>徐家溶支渠</t>
  </si>
  <si>
    <t>平安村</t>
  </si>
  <si>
    <t>E111.443437°</t>
  </si>
  <si>
    <t>N29.214250°</t>
  </si>
  <si>
    <t>E111.436539°</t>
  </si>
  <si>
    <t>N29.220857°</t>
  </si>
  <si>
    <t>400*500</t>
  </si>
  <si>
    <t>桂竹园村灌溉渠道</t>
  </si>
  <si>
    <t>龙洞坝灌区</t>
  </si>
  <si>
    <t>桂竹园村</t>
  </si>
  <si>
    <t>E111.232145°</t>
  </si>
  <si>
    <t>N28.863069°</t>
  </si>
  <si>
    <t>E111.228240°</t>
  </si>
  <si>
    <t>N28.862653°</t>
  </si>
  <si>
    <t>550*600</t>
  </si>
  <si>
    <t>龙潭溪村灌溉渠道</t>
  </si>
  <si>
    <t>龙潭溪灌区</t>
  </si>
  <si>
    <t>E111.167715°</t>
  </si>
  <si>
    <t>N28.792398°</t>
  </si>
  <si>
    <t>E111.168704°</t>
  </si>
  <si>
    <t>N28.794600°</t>
  </si>
  <si>
    <t>龙干渠支渠</t>
  </si>
  <si>
    <t>太平村</t>
  </si>
  <si>
    <t>E111.423891°</t>
  </si>
  <si>
    <t>N28.676711°</t>
  </si>
  <si>
    <t>E111.424636°</t>
  </si>
  <si>
    <t>N28.686422°</t>
  </si>
  <si>
    <t>附件2—3</t>
  </si>
  <si>
    <t>三、提升山上经济作物灌溉水源保障能力</t>
  </si>
  <si>
    <t>工程类型
（骨干/一般）</t>
  </si>
  <si>
    <t>山上经济
作物种类</t>
  </si>
  <si>
    <t>省级财政
奖补资金
（万元）</t>
  </si>
  <si>
    <t>提升灌溉保障能力面积（亩）</t>
  </si>
  <si>
    <t>23处</t>
  </si>
  <si>
    <t>顶堰</t>
  </si>
  <si>
    <t>E111.524347°</t>
  </si>
  <si>
    <t>N29.190268°</t>
  </si>
  <si>
    <t>油茶、桔子树</t>
  </si>
  <si>
    <t>樟古堰</t>
  </si>
  <si>
    <t>黄龙村</t>
  </si>
  <si>
    <t>E111.466909°</t>
  </si>
  <si>
    <t>N29.162695°</t>
  </si>
  <si>
    <t>桔子树</t>
  </si>
  <si>
    <t>新屋堰</t>
  </si>
  <si>
    <t>栖凤山村</t>
  </si>
  <si>
    <t>E111.484140°</t>
  </si>
  <si>
    <t>N29.140556°</t>
  </si>
  <si>
    <t>油茶树</t>
  </si>
  <si>
    <t>胡子堰</t>
  </si>
  <si>
    <t>E111.538156°</t>
  </si>
  <si>
    <t>N29.243292°</t>
  </si>
  <si>
    <t>玉米、柑橘</t>
  </si>
  <si>
    <t>小堰</t>
  </si>
  <si>
    <t>E111.537480°</t>
  </si>
  <si>
    <t>N29.243239°</t>
  </si>
  <si>
    <t>玉米、柑橘、花生</t>
  </si>
  <si>
    <t>插燕湾堰</t>
  </si>
  <si>
    <t>复兴社区</t>
  </si>
  <si>
    <t>E111.371121°</t>
  </si>
  <si>
    <t>N29.283072°</t>
  </si>
  <si>
    <t>油茶</t>
  </si>
  <si>
    <t>四斗大堰</t>
  </si>
  <si>
    <t>E111.376094°</t>
  </si>
  <si>
    <t>N29.274331°</t>
  </si>
  <si>
    <t>田家祠堂堰</t>
  </si>
  <si>
    <t>E111.321921°</t>
  </si>
  <si>
    <t>N29.223256°</t>
  </si>
  <si>
    <t>聂家堉上堰</t>
  </si>
  <si>
    <t>E111.328292°</t>
  </si>
  <si>
    <t>N29.243117°</t>
  </si>
  <si>
    <t>庄天明堰</t>
  </si>
  <si>
    <t>东阳山村</t>
  </si>
  <si>
    <t>E111.393553°</t>
  </si>
  <si>
    <t>N29.221013°</t>
  </si>
  <si>
    <t>王观洞堰塘</t>
  </si>
  <si>
    <t>唐家坪村</t>
  </si>
  <si>
    <t>E110.916712°</t>
  </si>
  <si>
    <t>N29.105854°</t>
  </si>
  <si>
    <t>烟叶</t>
  </si>
  <si>
    <t>白洋堰</t>
  </si>
  <si>
    <t>三红村</t>
  </si>
  <si>
    <t>E110.897914°</t>
  </si>
  <si>
    <t>N29.056055°</t>
  </si>
  <si>
    <t>楼板湾堰</t>
  </si>
  <si>
    <t>菖蒲村</t>
  </si>
  <si>
    <t>E111.269319°</t>
  </si>
  <si>
    <t>N29.369127°</t>
  </si>
  <si>
    <t>柑橘</t>
  </si>
  <si>
    <t>会同村</t>
  </si>
  <si>
    <t>E111.336608°</t>
  </si>
  <si>
    <t>N29.349644°</t>
  </si>
  <si>
    <t>汤家堰</t>
  </si>
  <si>
    <t>土黄坪村</t>
  </si>
  <si>
    <t>E111.301700°</t>
  </si>
  <si>
    <t>N28.969554°</t>
  </si>
  <si>
    <t>岩子堰</t>
  </si>
  <si>
    <t>E111.381546°</t>
  </si>
  <si>
    <t>N28.969073°</t>
  </si>
  <si>
    <t>元家峪堰</t>
  </si>
  <si>
    <t>E111.349529°</t>
  </si>
  <si>
    <t>N29.061423°</t>
  </si>
  <si>
    <t>玉米</t>
  </si>
  <si>
    <t>小堰湾堰</t>
  </si>
  <si>
    <t>E111.321851°</t>
  </si>
  <si>
    <t>N29.082861°</t>
  </si>
  <si>
    <t>王石冲山塘</t>
  </si>
  <si>
    <t>七里冲村</t>
  </si>
  <si>
    <t>E111.084520°</t>
  </si>
  <si>
    <t>N28.688237°</t>
  </si>
  <si>
    <t>楠竹</t>
  </si>
  <si>
    <t>上马屯岩屋冲堰</t>
  </si>
  <si>
    <t>三元潭村</t>
  </si>
  <si>
    <t>E111.110889°</t>
  </si>
  <si>
    <t>N28.670440°</t>
  </si>
  <si>
    <t>茶叶</t>
  </si>
  <si>
    <t>长湾山塘</t>
  </si>
  <si>
    <t>简家溪村</t>
  </si>
  <si>
    <t>E111.110792°</t>
  </si>
  <si>
    <t>N28.788531°</t>
  </si>
  <si>
    <t>杉树、竹木</t>
  </si>
  <si>
    <t>E111.050200°</t>
  </si>
  <si>
    <t>N28.871476°</t>
  </si>
  <si>
    <t>高家堰</t>
  </si>
  <si>
    <t>E111.303806°</t>
  </si>
  <si>
    <t>N28.871964°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</si>
</sst>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4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22"/>
      <color theme="1"/>
      <name val="Times New Roman"/>
      <charset val="134"/>
    </font>
    <font>
      <b/>
      <sz val="14"/>
      <color theme="1"/>
      <name val="方正小标宋_GBK"/>
      <charset val="134"/>
    </font>
    <font>
      <b/>
      <sz val="11"/>
      <color theme="1"/>
      <name val="Times New Roman"/>
      <charset val="134"/>
    </font>
    <font>
      <b/>
      <sz val="11"/>
      <color theme="1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方正书宋_GBK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0"/>
      <color theme="1"/>
      <name val="方正书宋_GBK"/>
      <charset val="134"/>
    </font>
    <font>
      <b/>
      <sz val="10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方正小标宋_GBK"/>
      <charset val="134"/>
    </font>
    <font>
      <b/>
      <sz val="24"/>
      <color theme="1"/>
      <name val="Times New Roman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8" fillId="0" borderId="0" xfId="0" applyFont="1"/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6"/>
  <sheetViews>
    <sheetView zoomScale="86" zoomScaleNormal="86" topLeftCell="A162" workbookViewId="0">
      <selection activeCell="A1" sqref="A1:D1"/>
    </sheetView>
  </sheetViews>
  <sheetFormatPr defaultColWidth="9" defaultRowHeight="13.5"/>
  <cols>
    <col min="1" max="1" width="4.06666666666667" customWidth="1"/>
    <col min="2" max="2" width="8.56666666666667" customWidth="1"/>
    <col min="4" max="4" width="7.7" customWidth="1"/>
    <col min="5" max="5" width="7.11666666666667" customWidth="1"/>
    <col min="6" max="6" width="7.40833333333333" customWidth="1"/>
    <col min="8" max="8" width="12.2083333333333" customWidth="1"/>
    <col min="9" max="9" width="11.7666666666667" customWidth="1"/>
    <col min="10" max="10" width="27.75" customWidth="1"/>
    <col min="11" max="11" width="13.6583333333333" customWidth="1"/>
    <col min="12" max="12" width="8.86666666666667" customWidth="1"/>
    <col min="13" max="13" width="9.3" customWidth="1"/>
    <col min="14" max="14" width="7.25833333333333" customWidth="1"/>
    <col min="18" max="18" width="11.0416666666667" customWidth="1"/>
  </cols>
  <sheetData>
    <row r="1" ht="27" customHeight="1" spans="1:4">
      <c r="A1" s="38" t="s">
        <v>0</v>
      </c>
      <c r="B1" s="39"/>
      <c r="C1" s="39"/>
      <c r="D1" s="39"/>
    </row>
    <row r="2" ht="44" customHeight="1" spans="1:19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6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8" customHeight="1" spans="1:19">
      <c r="A4" s="42" t="s">
        <v>3</v>
      </c>
      <c r="B4" s="43" t="s">
        <v>4</v>
      </c>
      <c r="C4" s="43" t="s">
        <v>5</v>
      </c>
      <c r="D4" s="42" t="s">
        <v>6</v>
      </c>
      <c r="E4" s="42"/>
      <c r="F4" s="42"/>
      <c r="G4" s="42"/>
      <c r="H4" s="42"/>
      <c r="I4" s="42"/>
      <c r="J4" s="48" t="s">
        <v>7</v>
      </c>
      <c r="K4" s="43" t="s">
        <v>8</v>
      </c>
      <c r="L4" s="43"/>
      <c r="M4" s="43"/>
      <c r="N4" s="42" t="s">
        <v>9</v>
      </c>
      <c r="O4" s="42"/>
      <c r="P4" s="42"/>
      <c r="Q4" s="6" t="s">
        <v>10</v>
      </c>
      <c r="R4" s="6"/>
      <c r="S4" s="6"/>
    </row>
    <row r="5" ht="61" customHeight="1" spans="1:19">
      <c r="A5" s="42"/>
      <c r="B5" s="42"/>
      <c r="C5" s="43"/>
      <c r="D5" s="6" t="s">
        <v>11</v>
      </c>
      <c r="E5" s="6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/>
      <c r="K5" s="7" t="s">
        <v>17</v>
      </c>
      <c r="L5" s="7" t="s">
        <v>18</v>
      </c>
      <c r="M5" s="7" t="s">
        <v>19</v>
      </c>
      <c r="N5" s="6" t="s">
        <v>20</v>
      </c>
      <c r="O5" s="7" t="s">
        <v>21</v>
      </c>
      <c r="P5" s="6" t="s">
        <v>22</v>
      </c>
      <c r="Q5" s="7" t="s">
        <v>23</v>
      </c>
      <c r="R5" s="6" t="s">
        <v>24</v>
      </c>
      <c r="S5" s="7" t="s">
        <v>25</v>
      </c>
    </row>
    <row r="6" ht="38" customHeight="1" spans="1:20">
      <c r="A6" s="44" t="s">
        <v>26</v>
      </c>
      <c r="B6" s="45" t="s">
        <v>27</v>
      </c>
      <c r="C6" s="45"/>
      <c r="D6" s="45" t="s">
        <v>28</v>
      </c>
      <c r="E6" s="45" t="s">
        <v>29</v>
      </c>
      <c r="F6" s="46"/>
      <c r="G6" s="46"/>
      <c r="H6" s="47"/>
      <c r="I6" s="47"/>
      <c r="J6" s="47"/>
      <c r="K6" s="47">
        <f>SUM(K7:K186)</f>
        <v>697636</v>
      </c>
      <c r="L6" s="47"/>
      <c r="M6" s="47"/>
      <c r="N6" s="47">
        <f t="shared" ref="L6:V6" si="0">SUM(N7:N186)</f>
        <v>900</v>
      </c>
      <c r="O6" s="47">
        <f t="shared" si="0"/>
        <v>360</v>
      </c>
      <c r="P6" s="47">
        <f t="shared" si="0"/>
        <v>540</v>
      </c>
      <c r="Q6" s="47">
        <f t="shared" si="0"/>
        <v>497230</v>
      </c>
      <c r="R6" s="47">
        <f t="shared" si="0"/>
        <v>5689</v>
      </c>
      <c r="S6" s="47">
        <f t="shared" si="0"/>
        <v>11687</v>
      </c>
      <c r="T6" s="50"/>
    </row>
    <row r="7" s="24" customFormat="1" ht="27" customHeight="1" spans="1:19">
      <c r="A7" s="11">
        <v>1</v>
      </c>
      <c r="B7" s="11" t="s">
        <v>30</v>
      </c>
      <c r="C7" s="11" t="s">
        <v>31</v>
      </c>
      <c r="D7" s="11" t="s">
        <v>28</v>
      </c>
      <c r="E7" s="11" t="s">
        <v>29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>
        <v>6800</v>
      </c>
      <c r="L7" s="11"/>
      <c r="M7" s="11"/>
      <c r="N7" s="11">
        <f>O7+P7</f>
        <v>5</v>
      </c>
      <c r="O7" s="11">
        <v>2</v>
      </c>
      <c r="P7" s="11">
        <v>3</v>
      </c>
      <c r="Q7" s="11">
        <v>3200</v>
      </c>
      <c r="R7" s="11">
        <v>20</v>
      </c>
      <c r="S7" s="11">
        <v>85</v>
      </c>
    </row>
    <row r="8" s="24" customFormat="1" ht="27" customHeight="1" spans="1:19">
      <c r="A8" s="11">
        <v>2</v>
      </c>
      <c r="B8" s="11" t="s">
        <v>37</v>
      </c>
      <c r="C8" s="11" t="s">
        <v>31</v>
      </c>
      <c r="D8" s="11" t="s">
        <v>28</v>
      </c>
      <c r="E8" s="11" t="s">
        <v>29</v>
      </c>
      <c r="F8" s="11" t="s">
        <v>32</v>
      </c>
      <c r="G8" s="11" t="s">
        <v>33</v>
      </c>
      <c r="H8" s="11" t="s">
        <v>38</v>
      </c>
      <c r="I8" s="11" t="s">
        <v>39</v>
      </c>
      <c r="J8" s="11" t="s">
        <v>36</v>
      </c>
      <c r="K8" s="11">
        <v>5200</v>
      </c>
      <c r="L8" s="11"/>
      <c r="M8" s="11"/>
      <c r="N8" s="11">
        <f t="shared" ref="N8:N39" si="1">O8+P8</f>
        <v>5</v>
      </c>
      <c r="O8" s="11">
        <v>2</v>
      </c>
      <c r="P8" s="11">
        <v>3</v>
      </c>
      <c r="Q8" s="11">
        <v>2800</v>
      </c>
      <c r="R8" s="11">
        <v>15</v>
      </c>
      <c r="S8" s="11">
        <v>72</v>
      </c>
    </row>
    <row r="9" s="24" customFormat="1" ht="27" customHeight="1" spans="1:19">
      <c r="A9" s="11">
        <v>3</v>
      </c>
      <c r="B9" s="11" t="s">
        <v>40</v>
      </c>
      <c r="C9" s="11" t="s">
        <v>31</v>
      </c>
      <c r="D9" s="11" t="s">
        <v>28</v>
      </c>
      <c r="E9" s="11" t="s">
        <v>29</v>
      </c>
      <c r="F9" s="11" t="s">
        <v>32</v>
      </c>
      <c r="G9" s="11" t="s">
        <v>41</v>
      </c>
      <c r="H9" s="11" t="s">
        <v>42</v>
      </c>
      <c r="I9" s="11" t="s">
        <v>43</v>
      </c>
      <c r="J9" s="11" t="s">
        <v>36</v>
      </c>
      <c r="K9" s="11">
        <v>4000</v>
      </c>
      <c r="L9" s="11"/>
      <c r="M9" s="11"/>
      <c r="N9" s="11">
        <f t="shared" si="1"/>
        <v>5</v>
      </c>
      <c r="O9" s="11">
        <v>2</v>
      </c>
      <c r="P9" s="11">
        <v>3</v>
      </c>
      <c r="Q9" s="11">
        <v>2500</v>
      </c>
      <c r="R9" s="11">
        <v>12</v>
      </c>
      <c r="S9" s="11">
        <v>55</v>
      </c>
    </row>
    <row r="10" s="24" customFormat="1" ht="27" customHeight="1" spans="1:19">
      <c r="A10" s="11">
        <v>4</v>
      </c>
      <c r="B10" s="11" t="s">
        <v>44</v>
      </c>
      <c r="C10" s="11" t="s">
        <v>31</v>
      </c>
      <c r="D10" s="11" t="s">
        <v>28</v>
      </c>
      <c r="E10" s="11" t="s">
        <v>29</v>
      </c>
      <c r="F10" s="11" t="s">
        <v>32</v>
      </c>
      <c r="G10" s="11" t="s">
        <v>41</v>
      </c>
      <c r="H10" s="11" t="s">
        <v>45</v>
      </c>
      <c r="I10" s="11" t="s">
        <v>46</v>
      </c>
      <c r="J10" s="11" t="s">
        <v>36</v>
      </c>
      <c r="K10" s="11">
        <v>1500</v>
      </c>
      <c r="L10" s="11"/>
      <c r="M10" s="11"/>
      <c r="N10" s="11">
        <f t="shared" si="1"/>
        <v>5</v>
      </c>
      <c r="O10" s="11">
        <v>2</v>
      </c>
      <c r="P10" s="11">
        <v>3</v>
      </c>
      <c r="Q10" s="11">
        <v>1680</v>
      </c>
      <c r="R10" s="11">
        <v>6</v>
      </c>
      <c r="S10" s="11">
        <v>22</v>
      </c>
    </row>
    <row r="11" s="24" customFormat="1" ht="27" customHeight="1" spans="1:19">
      <c r="A11" s="11">
        <v>5</v>
      </c>
      <c r="B11" s="11" t="s">
        <v>47</v>
      </c>
      <c r="C11" s="11" t="s">
        <v>31</v>
      </c>
      <c r="D11" s="11" t="s">
        <v>28</v>
      </c>
      <c r="E11" s="11" t="s">
        <v>29</v>
      </c>
      <c r="F11" s="11" t="s">
        <v>32</v>
      </c>
      <c r="G11" s="11" t="s">
        <v>41</v>
      </c>
      <c r="H11" s="11" t="s">
        <v>48</v>
      </c>
      <c r="I11" s="11" t="s">
        <v>49</v>
      </c>
      <c r="J11" s="11" t="s">
        <v>36</v>
      </c>
      <c r="K11" s="11">
        <v>3200</v>
      </c>
      <c r="L11" s="11"/>
      <c r="M11" s="11"/>
      <c r="N11" s="11">
        <f t="shared" si="1"/>
        <v>5</v>
      </c>
      <c r="O11" s="11">
        <v>2</v>
      </c>
      <c r="P11" s="11">
        <v>3</v>
      </c>
      <c r="Q11" s="11">
        <v>2200</v>
      </c>
      <c r="R11" s="11">
        <v>10</v>
      </c>
      <c r="S11" s="11">
        <v>30</v>
      </c>
    </row>
    <row r="12" s="24" customFormat="1" ht="27" customHeight="1" spans="1:19">
      <c r="A12" s="11">
        <v>6</v>
      </c>
      <c r="B12" s="11" t="s">
        <v>50</v>
      </c>
      <c r="C12" s="11" t="s">
        <v>31</v>
      </c>
      <c r="D12" s="11" t="s">
        <v>28</v>
      </c>
      <c r="E12" s="11" t="s">
        <v>29</v>
      </c>
      <c r="F12" s="11" t="s">
        <v>32</v>
      </c>
      <c r="G12" s="11" t="s">
        <v>51</v>
      </c>
      <c r="H12" s="11" t="s">
        <v>52</v>
      </c>
      <c r="I12" s="11" t="s">
        <v>53</v>
      </c>
      <c r="J12" s="11" t="s">
        <v>36</v>
      </c>
      <c r="K12" s="11">
        <v>3200</v>
      </c>
      <c r="L12" s="11"/>
      <c r="M12" s="11"/>
      <c r="N12" s="11">
        <f t="shared" si="1"/>
        <v>5</v>
      </c>
      <c r="O12" s="11">
        <v>2</v>
      </c>
      <c r="P12" s="11">
        <v>3</v>
      </c>
      <c r="Q12" s="11">
        <v>2100</v>
      </c>
      <c r="R12" s="11">
        <v>5</v>
      </c>
      <c r="S12" s="11">
        <v>42</v>
      </c>
    </row>
    <row r="13" s="24" customFormat="1" ht="27" customHeight="1" spans="1:19">
      <c r="A13" s="11">
        <v>7</v>
      </c>
      <c r="B13" s="11" t="s">
        <v>54</v>
      </c>
      <c r="C13" s="11" t="s">
        <v>31</v>
      </c>
      <c r="D13" s="11" t="s">
        <v>28</v>
      </c>
      <c r="E13" s="11" t="s">
        <v>29</v>
      </c>
      <c r="F13" s="11" t="s">
        <v>32</v>
      </c>
      <c r="G13" s="11" t="s">
        <v>51</v>
      </c>
      <c r="H13" s="11" t="s">
        <v>55</v>
      </c>
      <c r="I13" s="11" t="s">
        <v>56</v>
      </c>
      <c r="J13" s="11" t="s">
        <v>36</v>
      </c>
      <c r="K13" s="11">
        <v>2200</v>
      </c>
      <c r="L13" s="11"/>
      <c r="M13" s="11"/>
      <c r="N13" s="11">
        <f t="shared" si="1"/>
        <v>5</v>
      </c>
      <c r="O13" s="11">
        <v>2</v>
      </c>
      <c r="P13" s="11">
        <v>3</v>
      </c>
      <c r="Q13" s="11">
        <v>1680</v>
      </c>
      <c r="R13" s="11">
        <v>5</v>
      </c>
      <c r="S13" s="11">
        <v>28</v>
      </c>
    </row>
    <row r="14" s="24" customFormat="1" ht="27" customHeight="1" spans="1:19">
      <c r="A14" s="11">
        <v>8</v>
      </c>
      <c r="B14" s="11" t="s">
        <v>57</v>
      </c>
      <c r="C14" s="11" t="s">
        <v>31</v>
      </c>
      <c r="D14" s="11" t="s">
        <v>28</v>
      </c>
      <c r="E14" s="11" t="s">
        <v>29</v>
      </c>
      <c r="F14" s="11" t="s">
        <v>32</v>
      </c>
      <c r="G14" s="11" t="s">
        <v>51</v>
      </c>
      <c r="H14" s="11" t="s">
        <v>58</v>
      </c>
      <c r="I14" s="11" t="s">
        <v>59</v>
      </c>
      <c r="J14" s="11" t="s">
        <v>36</v>
      </c>
      <c r="K14" s="11">
        <v>1900</v>
      </c>
      <c r="L14" s="11"/>
      <c r="M14" s="11"/>
      <c r="N14" s="11">
        <f t="shared" si="1"/>
        <v>5</v>
      </c>
      <c r="O14" s="11">
        <v>2</v>
      </c>
      <c r="P14" s="11">
        <v>3</v>
      </c>
      <c r="Q14" s="11">
        <v>1600</v>
      </c>
      <c r="R14" s="11">
        <v>8</v>
      </c>
      <c r="S14" s="11">
        <v>25</v>
      </c>
    </row>
    <row r="15" s="24" customFormat="1" ht="27" customHeight="1" spans="1:19">
      <c r="A15" s="11">
        <v>9</v>
      </c>
      <c r="B15" s="11" t="s">
        <v>60</v>
      </c>
      <c r="C15" s="11" t="s">
        <v>31</v>
      </c>
      <c r="D15" s="11" t="s">
        <v>28</v>
      </c>
      <c r="E15" s="11" t="s">
        <v>29</v>
      </c>
      <c r="F15" s="11" t="s">
        <v>32</v>
      </c>
      <c r="G15" s="11" t="s">
        <v>61</v>
      </c>
      <c r="H15" s="11" t="s">
        <v>62</v>
      </c>
      <c r="I15" s="11" t="s">
        <v>63</v>
      </c>
      <c r="J15" s="11" t="s">
        <v>36</v>
      </c>
      <c r="K15" s="11">
        <v>2000</v>
      </c>
      <c r="L15" s="11"/>
      <c r="M15" s="11"/>
      <c r="N15" s="11">
        <f t="shared" si="1"/>
        <v>5</v>
      </c>
      <c r="O15" s="11">
        <v>2</v>
      </c>
      <c r="P15" s="11">
        <v>3</v>
      </c>
      <c r="Q15" s="11">
        <v>1600</v>
      </c>
      <c r="R15" s="11">
        <v>7</v>
      </c>
      <c r="S15" s="11">
        <v>30</v>
      </c>
    </row>
    <row r="16" s="24" customFormat="1" ht="27" customHeight="1" spans="1:19">
      <c r="A16" s="11">
        <v>10</v>
      </c>
      <c r="B16" s="11" t="s">
        <v>64</v>
      </c>
      <c r="C16" s="11" t="s">
        <v>31</v>
      </c>
      <c r="D16" s="11" t="s">
        <v>28</v>
      </c>
      <c r="E16" s="11" t="s">
        <v>29</v>
      </c>
      <c r="F16" s="11" t="s">
        <v>32</v>
      </c>
      <c r="G16" s="11" t="s">
        <v>61</v>
      </c>
      <c r="H16" s="11" t="s">
        <v>65</v>
      </c>
      <c r="I16" s="11" t="s">
        <v>66</v>
      </c>
      <c r="J16" s="11" t="s">
        <v>36</v>
      </c>
      <c r="K16" s="11">
        <v>3400</v>
      </c>
      <c r="L16" s="11"/>
      <c r="M16" s="11"/>
      <c r="N16" s="11">
        <f t="shared" si="1"/>
        <v>5</v>
      </c>
      <c r="O16" s="11">
        <v>2</v>
      </c>
      <c r="P16" s="11">
        <v>3</v>
      </c>
      <c r="Q16" s="11">
        <v>1800</v>
      </c>
      <c r="R16" s="11">
        <v>10</v>
      </c>
      <c r="S16" s="11">
        <v>32</v>
      </c>
    </row>
    <row r="17" s="31" customFormat="1" ht="27" customHeight="1" spans="1:19">
      <c r="A17" s="11">
        <v>11</v>
      </c>
      <c r="B17" s="11" t="s">
        <v>67</v>
      </c>
      <c r="C17" s="11" t="s">
        <v>31</v>
      </c>
      <c r="D17" s="11" t="s">
        <v>28</v>
      </c>
      <c r="E17" s="11" t="s">
        <v>29</v>
      </c>
      <c r="F17" s="11" t="s">
        <v>32</v>
      </c>
      <c r="G17" s="11" t="s">
        <v>68</v>
      </c>
      <c r="H17" s="11" t="s">
        <v>69</v>
      </c>
      <c r="I17" s="11" t="s">
        <v>70</v>
      </c>
      <c r="J17" s="11" t="s">
        <v>36</v>
      </c>
      <c r="K17" s="11">
        <v>4800</v>
      </c>
      <c r="L17" s="11"/>
      <c r="M17" s="11"/>
      <c r="N17" s="11">
        <f t="shared" si="1"/>
        <v>5</v>
      </c>
      <c r="O17" s="11">
        <v>2</v>
      </c>
      <c r="P17" s="11">
        <v>3</v>
      </c>
      <c r="Q17" s="11">
        <v>3100</v>
      </c>
      <c r="R17" s="11">
        <v>15</v>
      </c>
      <c r="S17" s="11">
        <v>89</v>
      </c>
    </row>
    <row r="18" s="21" customFormat="1" ht="27" customHeight="1" spans="1:19">
      <c r="A18" s="11">
        <v>12</v>
      </c>
      <c r="B18" s="11" t="s">
        <v>71</v>
      </c>
      <c r="C18" s="11" t="s">
        <v>31</v>
      </c>
      <c r="D18" s="11" t="s">
        <v>28</v>
      </c>
      <c r="E18" s="11" t="s">
        <v>29</v>
      </c>
      <c r="F18" s="11" t="s">
        <v>72</v>
      </c>
      <c r="G18" s="11" t="s">
        <v>73</v>
      </c>
      <c r="H18" s="11" t="s">
        <v>74</v>
      </c>
      <c r="I18" s="11" t="s">
        <v>75</v>
      </c>
      <c r="J18" s="11" t="s">
        <v>36</v>
      </c>
      <c r="K18" s="11">
        <v>3500</v>
      </c>
      <c r="L18" s="11"/>
      <c r="M18" s="11"/>
      <c r="N18" s="11">
        <f t="shared" si="1"/>
        <v>5</v>
      </c>
      <c r="O18" s="11">
        <v>2</v>
      </c>
      <c r="P18" s="11">
        <v>3</v>
      </c>
      <c r="Q18" s="11">
        <v>2200</v>
      </c>
      <c r="R18" s="11">
        <v>18</v>
      </c>
      <c r="S18" s="11">
        <v>42</v>
      </c>
    </row>
    <row r="19" s="21" customFormat="1" ht="27" customHeight="1" spans="1:19">
      <c r="A19" s="11">
        <v>13</v>
      </c>
      <c r="B19" s="11" t="s">
        <v>76</v>
      </c>
      <c r="C19" s="11" t="s">
        <v>31</v>
      </c>
      <c r="D19" s="11" t="s">
        <v>28</v>
      </c>
      <c r="E19" s="11" t="s">
        <v>29</v>
      </c>
      <c r="F19" s="11" t="s">
        <v>72</v>
      </c>
      <c r="G19" s="11" t="s">
        <v>77</v>
      </c>
      <c r="H19" s="11" t="s">
        <v>78</v>
      </c>
      <c r="I19" s="11" t="s">
        <v>79</v>
      </c>
      <c r="J19" s="11" t="s">
        <v>36</v>
      </c>
      <c r="K19" s="11">
        <v>3800</v>
      </c>
      <c r="L19" s="11"/>
      <c r="M19" s="11"/>
      <c r="N19" s="11">
        <f t="shared" si="1"/>
        <v>5</v>
      </c>
      <c r="O19" s="11">
        <v>2</v>
      </c>
      <c r="P19" s="11">
        <v>3</v>
      </c>
      <c r="Q19" s="11">
        <v>2500</v>
      </c>
      <c r="R19" s="11">
        <v>25</v>
      </c>
      <c r="S19" s="11">
        <v>48</v>
      </c>
    </row>
    <row r="20" s="24" customFormat="1" ht="27" customHeight="1" spans="1:19">
      <c r="A20" s="11">
        <v>14</v>
      </c>
      <c r="B20" s="11" t="s">
        <v>80</v>
      </c>
      <c r="C20" s="11" t="s">
        <v>31</v>
      </c>
      <c r="D20" s="11" t="s">
        <v>28</v>
      </c>
      <c r="E20" s="11" t="s">
        <v>29</v>
      </c>
      <c r="F20" s="11" t="s">
        <v>81</v>
      </c>
      <c r="G20" s="11" t="s">
        <v>82</v>
      </c>
      <c r="H20" s="11" t="s">
        <v>83</v>
      </c>
      <c r="I20" s="49" t="s">
        <v>84</v>
      </c>
      <c r="J20" s="11" t="s">
        <v>36</v>
      </c>
      <c r="K20" s="11">
        <v>1500</v>
      </c>
      <c r="L20" s="47"/>
      <c r="M20" s="47"/>
      <c r="N20" s="11">
        <f t="shared" si="1"/>
        <v>5</v>
      </c>
      <c r="O20" s="11">
        <v>2</v>
      </c>
      <c r="P20" s="11">
        <v>3</v>
      </c>
      <c r="Q20" s="11">
        <v>1700</v>
      </c>
      <c r="R20" s="11">
        <v>0</v>
      </c>
      <c r="S20" s="11">
        <v>78</v>
      </c>
    </row>
    <row r="21" s="21" customFormat="1" ht="27" customHeight="1" spans="1:19">
      <c r="A21" s="11">
        <v>15</v>
      </c>
      <c r="B21" s="11" t="s">
        <v>85</v>
      </c>
      <c r="C21" s="11" t="s">
        <v>31</v>
      </c>
      <c r="D21" s="11" t="s">
        <v>28</v>
      </c>
      <c r="E21" s="11" t="s">
        <v>29</v>
      </c>
      <c r="F21" s="11" t="s">
        <v>86</v>
      </c>
      <c r="G21" s="11" t="s">
        <v>87</v>
      </c>
      <c r="H21" s="11" t="s">
        <v>88</v>
      </c>
      <c r="I21" s="11" t="s">
        <v>89</v>
      </c>
      <c r="J21" s="11" t="s">
        <v>36</v>
      </c>
      <c r="K21" s="11">
        <v>2300</v>
      </c>
      <c r="L21" s="11"/>
      <c r="M21" s="11"/>
      <c r="N21" s="11">
        <f t="shared" si="1"/>
        <v>5</v>
      </c>
      <c r="O21" s="11">
        <v>2</v>
      </c>
      <c r="P21" s="11">
        <v>3</v>
      </c>
      <c r="Q21" s="11">
        <v>1700</v>
      </c>
      <c r="R21" s="11">
        <v>19</v>
      </c>
      <c r="S21" s="11">
        <v>39</v>
      </c>
    </row>
    <row r="22" s="21" customFormat="1" ht="27" customHeight="1" spans="1:19">
      <c r="A22" s="11">
        <v>16</v>
      </c>
      <c r="B22" s="11" t="s">
        <v>90</v>
      </c>
      <c r="C22" s="11" t="s">
        <v>31</v>
      </c>
      <c r="D22" s="11" t="s">
        <v>28</v>
      </c>
      <c r="E22" s="11" t="s">
        <v>29</v>
      </c>
      <c r="F22" s="11" t="s">
        <v>86</v>
      </c>
      <c r="G22" s="11" t="s">
        <v>91</v>
      </c>
      <c r="H22" s="11" t="s">
        <v>92</v>
      </c>
      <c r="I22" s="11" t="s">
        <v>93</v>
      </c>
      <c r="J22" s="11" t="s">
        <v>36</v>
      </c>
      <c r="K22" s="11">
        <v>4000</v>
      </c>
      <c r="L22" s="11"/>
      <c r="M22" s="11"/>
      <c r="N22" s="11">
        <f t="shared" si="1"/>
        <v>5</v>
      </c>
      <c r="O22" s="11">
        <v>2</v>
      </c>
      <c r="P22" s="11">
        <v>3</v>
      </c>
      <c r="Q22" s="11">
        <v>2000</v>
      </c>
      <c r="R22" s="11">
        <v>23</v>
      </c>
      <c r="S22" s="11">
        <v>46</v>
      </c>
    </row>
    <row r="23" s="21" customFormat="1" ht="27" customHeight="1" spans="1:19">
      <c r="A23" s="11">
        <v>17</v>
      </c>
      <c r="B23" s="11" t="s">
        <v>94</v>
      </c>
      <c r="C23" s="11" t="s">
        <v>31</v>
      </c>
      <c r="D23" s="11" t="s">
        <v>28</v>
      </c>
      <c r="E23" s="11" t="s">
        <v>29</v>
      </c>
      <c r="F23" s="11" t="s">
        <v>86</v>
      </c>
      <c r="G23" s="11" t="s">
        <v>95</v>
      </c>
      <c r="H23" s="11" t="s">
        <v>96</v>
      </c>
      <c r="I23" s="11" t="s">
        <v>97</v>
      </c>
      <c r="J23" s="11" t="s">
        <v>36</v>
      </c>
      <c r="K23" s="11">
        <v>8000</v>
      </c>
      <c r="L23" s="11"/>
      <c r="M23" s="11"/>
      <c r="N23" s="11">
        <f t="shared" si="1"/>
        <v>5</v>
      </c>
      <c r="O23" s="11">
        <v>2</v>
      </c>
      <c r="P23" s="11">
        <v>3</v>
      </c>
      <c r="Q23" s="11">
        <v>3500</v>
      </c>
      <c r="R23" s="11">
        <v>30</v>
      </c>
      <c r="S23" s="11">
        <v>62</v>
      </c>
    </row>
    <row r="24" s="21" customFormat="1" ht="27" customHeight="1" spans="1:19">
      <c r="A24" s="11">
        <v>18</v>
      </c>
      <c r="B24" s="11" t="s">
        <v>98</v>
      </c>
      <c r="C24" s="11" t="s">
        <v>31</v>
      </c>
      <c r="D24" s="11" t="s">
        <v>28</v>
      </c>
      <c r="E24" s="11" t="s">
        <v>29</v>
      </c>
      <c r="F24" s="11" t="s">
        <v>86</v>
      </c>
      <c r="G24" s="11" t="s">
        <v>99</v>
      </c>
      <c r="H24" s="11" t="s">
        <v>100</v>
      </c>
      <c r="I24" s="11" t="s">
        <v>101</v>
      </c>
      <c r="J24" s="11" t="s">
        <v>36</v>
      </c>
      <c r="K24" s="11">
        <v>2500</v>
      </c>
      <c r="L24" s="11"/>
      <c r="M24" s="11"/>
      <c r="N24" s="11">
        <f t="shared" si="1"/>
        <v>5</v>
      </c>
      <c r="O24" s="11">
        <v>2</v>
      </c>
      <c r="P24" s="11">
        <v>3</v>
      </c>
      <c r="Q24" s="11">
        <v>1600</v>
      </c>
      <c r="R24" s="11">
        <v>21</v>
      </c>
      <c r="S24" s="11">
        <v>43</v>
      </c>
    </row>
    <row r="25" s="24" customFormat="1" ht="27" customHeight="1" spans="1:19">
      <c r="A25" s="11">
        <v>19</v>
      </c>
      <c r="B25" s="11" t="s">
        <v>102</v>
      </c>
      <c r="C25" s="11" t="s">
        <v>31</v>
      </c>
      <c r="D25" s="11" t="s">
        <v>28</v>
      </c>
      <c r="E25" s="11" t="s">
        <v>29</v>
      </c>
      <c r="F25" s="11" t="s">
        <v>103</v>
      </c>
      <c r="G25" s="11" t="s">
        <v>104</v>
      </c>
      <c r="H25" s="11" t="s">
        <v>105</v>
      </c>
      <c r="I25" s="11" t="s">
        <v>106</v>
      </c>
      <c r="J25" s="11" t="s">
        <v>36</v>
      </c>
      <c r="K25" s="11">
        <v>1900</v>
      </c>
      <c r="L25" s="11"/>
      <c r="M25" s="11"/>
      <c r="N25" s="11">
        <f t="shared" si="1"/>
        <v>5</v>
      </c>
      <c r="O25" s="11">
        <v>2</v>
      </c>
      <c r="P25" s="11">
        <v>3</v>
      </c>
      <c r="Q25" s="11">
        <v>1900</v>
      </c>
      <c r="R25" s="11">
        <v>55</v>
      </c>
      <c r="S25" s="11">
        <v>15</v>
      </c>
    </row>
    <row r="26" s="24" customFormat="1" ht="27" customHeight="1" spans="1:19">
      <c r="A26" s="11">
        <v>20</v>
      </c>
      <c r="B26" s="11" t="s">
        <v>107</v>
      </c>
      <c r="C26" s="11" t="s">
        <v>31</v>
      </c>
      <c r="D26" s="11" t="s">
        <v>28</v>
      </c>
      <c r="E26" s="11" t="s">
        <v>29</v>
      </c>
      <c r="F26" s="11" t="s">
        <v>103</v>
      </c>
      <c r="G26" s="11" t="s">
        <v>108</v>
      </c>
      <c r="H26" s="11" t="s">
        <v>109</v>
      </c>
      <c r="I26" s="11" t="s">
        <v>110</v>
      </c>
      <c r="J26" s="11" t="s">
        <v>36</v>
      </c>
      <c r="K26" s="11">
        <v>20</v>
      </c>
      <c r="L26" s="11"/>
      <c r="M26" s="11"/>
      <c r="N26" s="11">
        <f t="shared" si="1"/>
        <v>5</v>
      </c>
      <c r="O26" s="11">
        <v>2</v>
      </c>
      <c r="P26" s="11">
        <v>3</v>
      </c>
      <c r="Q26" s="11">
        <v>2000</v>
      </c>
      <c r="R26" s="11">
        <v>39</v>
      </c>
      <c r="S26" s="11">
        <v>1</v>
      </c>
    </row>
    <row r="27" s="24" customFormat="1" ht="27" customHeight="1" spans="1:19">
      <c r="A27" s="11">
        <v>21</v>
      </c>
      <c r="B27" s="11" t="s">
        <v>111</v>
      </c>
      <c r="C27" s="11" t="s">
        <v>31</v>
      </c>
      <c r="D27" s="11" t="s">
        <v>28</v>
      </c>
      <c r="E27" s="11" t="s">
        <v>29</v>
      </c>
      <c r="F27" s="11" t="s">
        <v>103</v>
      </c>
      <c r="G27" s="11" t="s">
        <v>112</v>
      </c>
      <c r="H27" s="11" t="s">
        <v>113</v>
      </c>
      <c r="I27" s="11" t="s">
        <v>114</v>
      </c>
      <c r="J27" s="11" t="s">
        <v>36</v>
      </c>
      <c r="K27" s="11">
        <v>120</v>
      </c>
      <c r="L27" s="11"/>
      <c r="M27" s="11"/>
      <c r="N27" s="11">
        <f t="shared" si="1"/>
        <v>5</v>
      </c>
      <c r="O27" s="11">
        <v>2</v>
      </c>
      <c r="P27" s="11">
        <v>3</v>
      </c>
      <c r="Q27" s="11">
        <v>1300</v>
      </c>
      <c r="R27" s="11">
        <v>12</v>
      </c>
      <c r="S27" s="11">
        <v>12</v>
      </c>
    </row>
    <row r="28" s="24" customFormat="1" ht="27" customHeight="1" spans="1:19">
      <c r="A28" s="11">
        <v>22</v>
      </c>
      <c r="B28" s="11" t="s">
        <v>115</v>
      </c>
      <c r="C28" s="11" t="s">
        <v>31</v>
      </c>
      <c r="D28" s="11" t="s">
        <v>28</v>
      </c>
      <c r="E28" s="11" t="s">
        <v>29</v>
      </c>
      <c r="F28" s="11" t="s">
        <v>103</v>
      </c>
      <c r="G28" s="11" t="s">
        <v>112</v>
      </c>
      <c r="H28" s="11" t="s">
        <v>116</v>
      </c>
      <c r="I28" s="11" t="s">
        <v>117</v>
      </c>
      <c r="J28" s="11" t="s">
        <v>36</v>
      </c>
      <c r="K28" s="11">
        <v>150</v>
      </c>
      <c r="L28" s="11"/>
      <c r="M28" s="11"/>
      <c r="N28" s="11">
        <f t="shared" si="1"/>
        <v>5</v>
      </c>
      <c r="O28" s="11">
        <v>2</v>
      </c>
      <c r="P28" s="11">
        <v>3</v>
      </c>
      <c r="Q28" s="11">
        <v>1400</v>
      </c>
      <c r="R28" s="11">
        <v>5</v>
      </c>
      <c r="S28" s="11">
        <v>5</v>
      </c>
    </row>
    <row r="29" s="24" customFormat="1" ht="27" customHeight="1" spans="1:19">
      <c r="A29" s="11">
        <v>23</v>
      </c>
      <c r="B29" s="11" t="s">
        <v>118</v>
      </c>
      <c r="C29" s="11" t="s">
        <v>31</v>
      </c>
      <c r="D29" s="11" t="s">
        <v>28</v>
      </c>
      <c r="E29" s="11" t="s">
        <v>29</v>
      </c>
      <c r="F29" s="11" t="s">
        <v>103</v>
      </c>
      <c r="G29" s="11" t="s">
        <v>119</v>
      </c>
      <c r="H29" s="11" t="s">
        <v>120</v>
      </c>
      <c r="I29" s="11" t="s">
        <v>121</v>
      </c>
      <c r="J29" s="11" t="s">
        <v>36</v>
      </c>
      <c r="K29" s="11">
        <v>3500</v>
      </c>
      <c r="L29" s="11"/>
      <c r="M29" s="11"/>
      <c r="N29" s="11">
        <f t="shared" si="1"/>
        <v>5</v>
      </c>
      <c r="O29" s="11">
        <v>2</v>
      </c>
      <c r="P29" s="11">
        <v>3</v>
      </c>
      <c r="Q29" s="11">
        <v>3000</v>
      </c>
      <c r="R29" s="11">
        <v>16</v>
      </c>
      <c r="S29" s="11">
        <v>35</v>
      </c>
    </row>
    <row r="30" s="32" customFormat="1" ht="27" customHeight="1" spans="1:19">
      <c r="A30" s="11">
        <v>24</v>
      </c>
      <c r="B30" s="11" t="s">
        <v>122</v>
      </c>
      <c r="C30" s="11" t="s">
        <v>31</v>
      </c>
      <c r="D30" s="11" t="s">
        <v>28</v>
      </c>
      <c r="E30" s="11" t="s">
        <v>29</v>
      </c>
      <c r="F30" s="11" t="s">
        <v>123</v>
      </c>
      <c r="G30" s="11" t="s">
        <v>124</v>
      </c>
      <c r="H30" s="11" t="s">
        <v>125</v>
      </c>
      <c r="I30" s="11" t="s">
        <v>126</v>
      </c>
      <c r="J30" s="11" t="s">
        <v>36</v>
      </c>
      <c r="K30" s="11">
        <v>2000</v>
      </c>
      <c r="L30" s="11"/>
      <c r="M30" s="11"/>
      <c r="N30" s="11">
        <f t="shared" si="1"/>
        <v>5</v>
      </c>
      <c r="O30" s="11">
        <v>2</v>
      </c>
      <c r="P30" s="11">
        <v>3</v>
      </c>
      <c r="Q30" s="11">
        <v>1000</v>
      </c>
      <c r="R30" s="11">
        <v>40</v>
      </c>
      <c r="S30" s="11">
        <v>50</v>
      </c>
    </row>
    <row r="31" s="32" customFormat="1" ht="27" customHeight="1" spans="1:19">
      <c r="A31" s="11">
        <v>25</v>
      </c>
      <c r="B31" s="11" t="s">
        <v>44</v>
      </c>
      <c r="C31" s="11" t="s">
        <v>31</v>
      </c>
      <c r="D31" s="11" t="s">
        <v>28</v>
      </c>
      <c r="E31" s="11" t="s">
        <v>29</v>
      </c>
      <c r="F31" s="11" t="s">
        <v>123</v>
      </c>
      <c r="G31" s="11" t="s">
        <v>127</v>
      </c>
      <c r="H31" s="11" t="s">
        <v>128</v>
      </c>
      <c r="I31" s="11" t="s">
        <v>129</v>
      </c>
      <c r="J31" s="11" t="s">
        <v>36</v>
      </c>
      <c r="K31" s="11">
        <v>11300</v>
      </c>
      <c r="L31" s="11"/>
      <c r="M31" s="11"/>
      <c r="N31" s="11">
        <f t="shared" si="1"/>
        <v>5</v>
      </c>
      <c r="O31" s="11">
        <v>2</v>
      </c>
      <c r="P31" s="11">
        <v>3</v>
      </c>
      <c r="Q31" s="11">
        <v>22000</v>
      </c>
      <c r="R31" s="11">
        <v>120</v>
      </c>
      <c r="S31" s="11">
        <v>230</v>
      </c>
    </row>
    <row r="32" s="32" customFormat="1" ht="27" customHeight="1" spans="1:19">
      <c r="A32" s="11">
        <v>26</v>
      </c>
      <c r="B32" s="11" t="s">
        <v>130</v>
      </c>
      <c r="C32" s="11" t="s">
        <v>31</v>
      </c>
      <c r="D32" s="11" t="s">
        <v>28</v>
      </c>
      <c r="E32" s="11" t="s">
        <v>29</v>
      </c>
      <c r="F32" s="11" t="s">
        <v>123</v>
      </c>
      <c r="G32" s="11" t="s">
        <v>131</v>
      </c>
      <c r="H32" s="11" t="s">
        <v>132</v>
      </c>
      <c r="I32" s="11" t="s">
        <v>133</v>
      </c>
      <c r="J32" s="11" t="s">
        <v>36</v>
      </c>
      <c r="K32" s="11">
        <v>3300</v>
      </c>
      <c r="L32" s="11"/>
      <c r="M32" s="11"/>
      <c r="N32" s="11">
        <f t="shared" si="1"/>
        <v>5</v>
      </c>
      <c r="O32" s="11">
        <v>2</v>
      </c>
      <c r="P32" s="11">
        <v>3</v>
      </c>
      <c r="Q32" s="11">
        <v>1800</v>
      </c>
      <c r="R32" s="11">
        <v>34</v>
      </c>
      <c r="S32" s="11">
        <v>55</v>
      </c>
    </row>
    <row r="33" s="32" customFormat="1" ht="27" customHeight="1" spans="1:19">
      <c r="A33" s="11">
        <v>27</v>
      </c>
      <c r="B33" s="11" t="s">
        <v>134</v>
      </c>
      <c r="C33" s="11" t="s">
        <v>31</v>
      </c>
      <c r="D33" s="11" t="s">
        <v>28</v>
      </c>
      <c r="E33" s="11" t="s">
        <v>29</v>
      </c>
      <c r="F33" s="11" t="s">
        <v>123</v>
      </c>
      <c r="G33" s="11" t="s">
        <v>135</v>
      </c>
      <c r="H33" s="11" t="s">
        <v>136</v>
      </c>
      <c r="I33" s="11" t="s">
        <v>137</v>
      </c>
      <c r="J33" s="11" t="s">
        <v>36</v>
      </c>
      <c r="K33" s="11">
        <v>3700</v>
      </c>
      <c r="L33" s="11"/>
      <c r="M33" s="11"/>
      <c r="N33" s="11">
        <f t="shared" si="1"/>
        <v>5</v>
      </c>
      <c r="O33" s="11">
        <v>2</v>
      </c>
      <c r="P33" s="11">
        <v>3</v>
      </c>
      <c r="Q33" s="11">
        <v>2200</v>
      </c>
      <c r="R33" s="11">
        <v>28</v>
      </c>
      <c r="S33" s="11">
        <v>51</v>
      </c>
    </row>
    <row r="34" s="24" customFormat="1" ht="27" customHeight="1" spans="1:19">
      <c r="A34" s="11">
        <v>28</v>
      </c>
      <c r="B34" s="11" t="s">
        <v>138</v>
      </c>
      <c r="C34" s="11" t="s">
        <v>31</v>
      </c>
      <c r="D34" s="11" t="s">
        <v>28</v>
      </c>
      <c r="E34" s="11" t="s">
        <v>29</v>
      </c>
      <c r="F34" s="11" t="s">
        <v>139</v>
      </c>
      <c r="G34" s="11" t="s">
        <v>140</v>
      </c>
      <c r="H34" s="11" t="s">
        <v>141</v>
      </c>
      <c r="I34" s="11" t="s">
        <v>142</v>
      </c>
      <c r="J34" s="11" t="s">
        <v>36</v>
      </c>
      <c r="K34" s="11">
        <v>2000</v>
      </c>
      <c r="L34" s="11"/>
      <c r="M34" s="11"/>
      <c r="N34" s="11">
        <f t="shared" si="1"/>
        <v>5</v>
      </c>
      <c r="O34" s="11">
        <v>2</v>
      </c>
      <c r="P34" s="11">
        <v>3</v>
      </c>
      <c r="Q34" s="11">
        <v>1800</v>
      </c>
      <c r="R34" s="11">
        <v>20</v>
      </c>
      <c r="S34" s="11">
        <v>52</v>
      </c>
    </row>
    <row r="35" s="24" customFormat="1" ht="27" customHeight="1" spans="1:19">
      <c r="A35" s="11">
        <v>29</v>
      </c>
      <c r="B35" s="11" t="s">
        <v>143</v>
      </c>
      <c r="C35" s="11" t="s">
        <v>31</v>
      </c>
      <c r="D35" s="11" t="s">
        <v>28</v>
      </c>
      <c r="E35" s="11" t="s">
        <v>29</v>
      </c>
      <c r="F35" s="11" t="s">
        <v>139</v>
      </c>
      <c r="G35" s="11" t="s">
        <v>140</v>
      </c>
      <c r="H35" s="11" t="s">
        <v>144</v>
      </c>
      <c r="I35" s="11" t="s">
        <v>145</v>
      </c>
      <c r="J35" s="11" t="s">
        <v>36</v>
      </c>
      <c r="K35" s="11">
        <v>1600</v>
      </c>
      <c r="L35" s="11"/>
      <c r="M35" s="11"/>
      <c r="N35" s="11">
        <f t="shared" si="1"/>
        <v>5</v>
      </c>
      <c r="O35" s="11">
        <v>2</v>
      </c>
      <c r="P35" s="11">
        <v>3</v>
      </c>
      <c r="Q35" s="11">
        <v>1600</v>
      </c>
      <c r="R35" s="11">
        <v>28</v>
      </c>
      <c r="S35" s="11">
        <v>40</v>
      </c>
    </row>
    <row r="36" s="24" customFormat="1" ht="27" customHeight="1" spans="1:19">
      <c r="A36" s="11">
        <v>30</v>
      </c>
      <c r="B36" s="11" t="s">
        <v>146</v>
      </c>
      <c r="C36" s="11" t="s">
        <v>31</v>
      </c>
      <c r="D36" s="11" t="s">
        <v>28</v>
      </c>
      <c r="E36" s="11" t="s">
        <v>29</v>
      </c>
      <c r="F36" s="11" t="s">
        <v>139</v>
      </c>
      <c r="G36" s="11" t="s">
        <v>147</v>
      </c>
      <c r="H36" s="11" t="s">
        <v>148</v>
      </c>
      <c r="I36" s="11" t="s">
        <v>149</v>
      </c>
      <c r="J36" s="11" t="s">
        <v>36</v>
      </c>
      <c r="K36" s="11">
        <v>3700</v>
      </c>
      <c r="L36" s="11"/>
      <c r="M36" s="11"/>
      <c r="N36" s="11">
        <f t="shared" si="1"/>
        <v>5</v>
      </c>
      <c r="O36" s="11">
        <v>2</v>
      </c>
      <c r="P36" s="11">
        <v>3</v>
      </c>
      <c r="Q36" s="11">
        <v>1500</v>
      </c>
      <c r="R36" s="11">
        <v>47</v>
      </c>
      <c r="S36" s="11">
        <v>121</v>
      </c>
    </row>
    <row r="37" s="24" customFormat="1" ht="27" customHeight="1" spans="1:19">
      <c r="A37" s="11">
        <v>31</v>
      </c>
      <c r="B37" s="11" t="s">
        <v>150</v>
      </c>
      <c r="C37" s="11" t="s">
        <v>31</v>
      </c>
      <c r="D37" s="11" t="s">
        <v>28</v>
      </c>
      <c r="E37" s="11" t="s">
        <v>29</v>
      </c>
      <c r="F37" s="11" t="s">
        <v>139</v>
      </c>
      <c r="G37" s="11" t="s">
        <v>147</v>
      </c>
      <c r="H37" s="11" t="s">
        <v>151</v>
      </c>
      <c r="I37" s="11" t="s">
        <v>152</v>
      </c>
      <c r="J37" s="11" t="s">
        <v>36</v>
      </c>
      <c r="K37" s="11">
        <v>7250</v>
      </c>
      <c r="L37" s="11"/>
      <c r="M37" s="11"/>
      <c r="N37" s="11">
        <v>5</v>
      </c>
      <c r="O37" s="11">
        <v>2</v>
      </c>
      <c r="P37" s="11">
        <v>3</v>
      </c>
      <c r="Q37" s="11">
        <v>3900</v>
      </c>
      <c r="R37" s="11">
        <v>80</v>
      </c>
      <c r="S37" s="11">
        <v>159</v>
      </c>
    </row>
    <row r="38" s="24" customFormat="1" ht="27" customHeight="1" spans="1:19">
      <c r="A38" s="11">
        <v>32</v>
      </c>
      <c r="B38" s="11" t="s">
        <v>153</v>
      </c>
      <c r="C38" s="11" t="s">
        <v>31</v>
      </c>
      <c r="D38" s="11" t="s">
        <v>28</v>
      </c>
      <c r="E38" s="11" t="s">
        <v>29</v>
      </c>
      <c r="F38" s="11" t="s">
        <v>139</v>
      </c>
      <c r="G38" s="11" t="s">
        <v>147</v>
      </c>
      <c r="H38" s="11" t="s">
        <v>154</v>
      </c>
      <c r="I38" s="11" t="s">
        <v>155</v>
      </c>
      <c r="J38" s="11" t="s">
        <v>36</v>
      </c>
      <c r="K38" s="11">
        <v>6800</v>
      </c>
      <c r="L38" s="11"/>
      <c r="M38" s="11"/>
      <c r="N38" s="11">
        <v>5</v>
      </c>
      <c r="O38" s="11">
        <v>2</v>
      </c>
      <c r="P38" s="11">
        <v>3</v>
      </c>
      <c r="Q38" s="11">
        <v>3000</v>
      </c>
      <c r="R38" s="11">
        <v>75</v>
      </c>
      <c r="S38" s="11">
        <v>137</v>
      </c>
    </row>
    <row r="39" s="24" customFormat="1" ht="27" customHeight="1" spans="1:19">
      <c r="A39" s="11">
        <v>33</v>
      </c>
      <c r="B39" s="11" t="s">
        <v>156</v>
      </c>
      <c r="C39" s="11" t="s">
        <v>31</v>
      </c>
      <c r="D39" s="11" t="s">
        <v>28</v>
      </c>
      <c r="E39" s="11" t="s">
        <v>29</v>
      </c>
      <c r="F39" s="11" t="s">
        <v>157</v>
      </c>
      <c r="G39" s="11" t="s">
        <v>158</v>
      </c>
      <c r="H39" s="11" t="s">
        <v>159</v>
      </c>
      <c r="I39" s="11" t="s">
        <v>160</v>
      </c>
      <c r="J39" s="11" t="s">
        <v>36</v>
      </c>
      <c r="K39" s="11">
        <v>1590</v>
      </c>
      <c r="L39" s="11"/>
      <c r="M39" s="11"/>
      <c r="N39" s="11">
        <f>O39+P39</f>
        <v>5</v>
      </c>
      <c r="O39" s="11">
        <v>2</v>
      </c>
      <c r="P39" s="11">
        <v>3</v>
      </c>
      <c r="Q39" s="11">
        <v>3720</v>
      </c>
      <c r="R39" s="11">
        <v>25</v>
      </c>
      <c r="S39" s="11">
        <v>40</v>
      </c>
    </row>
    <row r="40" s="24" customFormat="1" ht="27" customHeight="1" spans="1:19">
      <c r="A40" s="11">
        <v>34</v>
      </c>
      <c r="B40" s="11" t="s">
        <v>161</v>
      </c>
      <c r="C40" s="11" t="s">
        <v>31</v>
      </c>
      <c r="D40" s="11" t="s">
        <v>28</v>
      </c>
      <c r="E40" s="11" t="s">
        <v>29</v>
      </c>
      <c r="F40" s="11" t="s">
        <v>157</v>
      </c>
      <c r="G40" s="11" t="s">
        <v>162</v>
      </c>
      <c r="H40" s="11" t="s">
        <v>163</v>
      </c>
      <c r="I40" s="11" t="s">
        <v>164</v>
      </c>
      <c r="J40" s="11" t="s">
        <v>36</v>
      </c>
      <c r="K40" s="11">
        <v>1330</v>
      </c>
      <c r="L40" s="11"/>
      <c r="M40" s="11"/>
      <c r="N40" s="11">
        <f>O40+P40</f>
        <v>5</v>
      </c>
      <c r="O40" s="11">
        <v>2</v>
      </c>
      <c r="P40" s="11">
        <v>3</v>
      </c>
      <c r="Q40" s="11">
        <v>1990</v>
      </c>
      <c r="R40" s="11">
        <v>10</v>
      </c>
      <c r="S40" s="11">
        <v>25</v>
      </c>
    </row>
    <row r="41" s="24" customFormat="1" ht="27" customHeight="1" spans="1:19">
      <c r="A41" s="11">
        <v>35</v>
      </c>
      <c r="B41" s="11" t="s">
        <v>165</v>
      </c>
      <c r="C41" s="11" t="s">
        <v>31</v>
      </c>
      <c r="D41" s="11" t="s">
        <v>28</v>
      </c>
      <c r="E41" s="11" t="s">
        <v>29</v>
      </c>
      <c r="F41" s="11" t="s">
        <v>157</v>
      </c>
      <c r="G41" s="11" t="s">
        <v>162</v>
      </c>
      <c r="H41" s="11" t="s">
        <v>166</v>
      </c>
      <c r="I41" s="11" t="s">
        <v>167</v>
      </c>
      <c r="J41" s="11" t="s">
        <v>36</v>
      </c>
      <c r="K41" s="11">
        <v>1590</v>
      </c>
      <c r="L41" s="11"/>
      <c r="M41" s="11"/>
      <c r="N41" s="11">
        <f>O41+P41</f>
        <v>5</v>
      </c>
      <c r="O41" s="11">
        <v>2</v>
      </c>
      <c r="P41" s="11">
        <v>3</v>
      </c>
      <c r="Q41" s="11">
        <v>2990</v>
      </c>
      <c r="R41" s="11">
        <v>15</v>
      </c>
      <c r="S41" s="11">
        <v>28</v>
      </c>
    </row>
    <row r="42" s="24" customFormat="1" ht="27" customHeight="1" spans="1:19">
      <c r="A42" s="11">
        <v>36</v>
      </c>
      <c r="B42" s="11" t="s">
        <v>168</v>
      </c>
      <c r="C42" s="11" t="s">
        <v>31</v>
      </c>
      <c r="D42" s="11" t="s">
        <v>28</v>
      </c>
      <c r="E42" s="11" t="s">
        <v>29</v>
      </c>
      <c r="F42" s="11" t="s">
        <v>157</v>
      </c>
      <c r="G42" s="11" t="s">
        <v>162</v>
      </c>
      <c r="H42" s="11" t="s">
        <v>169</v>
      </c>
      <c r="I42" s="11" t="s">
        <v>170</v>
      </c>
      <c r="J42" s="11" t="s">
        <v>36</v>
      </c>
      <c r="K42" s="11">
        <v>1670</v>
      </c>
      <c r="L42" s="11"/>
      <c r="M42" s="11"/>
      <c r="N42" s="11">
        <f t="shared" ref="N42:N73" si="2">O42+P42</f>
        <v>5</v>
      </c>
      <c r="O42" s="11">
        <v>2</v>
      </c>
      <c r="P42" s="11">
        <v>3</v>
      </c>
      <c r="Q42" s="11">
        <v>2970</v>
      </c>
      <c r="R42" s="11">
        <v>14</v>
      </c>
      <c r="S42" s="11">
        <v>30</v>
      </c>
    </row>
    <row r="43" s="24" customFormat="1" ht="27" customHeight="1" spans="1:19">
      <c r="A43" s="11">
        <v>37</v>
      </c>
      <c r="B43" s="11" t="s">
        <v>57</v>
      </c>
      <c r="C43" s="11" t="s">
        <v>31</v>
      </c>
      <c r="D43" s="11" t="s">
        <v>28</v>
      </c>
      <c r="E43" s="11" t="s">
        <v>29</v>
      </c>
      <c r="F43" s="11" t="s">
        <v>157</v>
      </c>
      <c r="G43" s="11" t="s">
        <v>162</v>
      </c>
      <c r="H43" s="11" t="s">
        <v>171</v>
      </c>
      <c r="I43" s="11" t="s">
        <v>172</v>
      </c>
      <c r="J43" s="11" t="s">
        <v>36</v>
      </c>
      <c r="K43" s="11">
        <v>1490</v>
      </c>
      <c r="L43" s="11"/>
      <c r="M43" s="11"/>
      <c r="N43" s="11">
        <f t="shared" si="2"/>
        <v>5</v>
      </c>
      <c r="O43" s="11">
        <v>2</v>
      </c>
      <c r="P43" s="11">
        <v>3</v>
      </c>
      <c r="Q43" s="11">
        <v>2900</v>
      </c>
      <c r="R43" s="11">
        <v>18</v>
      </c>
      <c r="S43" s="11">
        <v>26</v>
      </c>
    </row>
    <row r="44" s="24" customFormat="1" ht="27" customHeight="1" spans="1:19">
      <c r="A44" s="11">
        <v>38</v>
      </c>
      <c r="B44" s="11" t="s">
        <v>173</v>
      </c>
      <c r="C44" s="11" t="s">
        <v>31</v>
      </c>
      <c r="D44" s="11" t="s">
        <v>28</v>
      </c>
      <c r="E44" s="11" t="s">
        <v>29</v>
      </c>
      <c r="F44" s="11" t="s">
        <v>157</v>
      </c>
      <c r="G44" s="11" t="s">
        <v>51</v>
      </c>
      <c r="H44" s="11" t="s">
        <v>174</v>
      </c>
      <c r="I44" s="11" t="s">
        <v>175</v>
      </c>
      <c r="J44" s="11" t="s">
        <v>36</v>
      </c>
      <c r="K44" s="11">
        <v>1330</v>
      </c>
      <c r="L44" s="11"/>
      <c r="M44" s="11"/>
      <c r="N44" s="11">
        <f t="shared" si="2"/>
        <v>5</v>
      </c>
      <c r="O44" s="11">
        <v>2</v>
      </c>
      <c r="P44" s="11">
        <v>3</v>
      </c>
      <c r="Q44" s="11">
        <v>2490</v>
      </c>
      <c r="R44" s="11">
        <v>10</v>
      </c>
      <c r="S44" s="11">
        <v>24</v>
      </c>
    </row>
    <row r="45" s="24" customFormat="1" ht="27" customHeight="1" spans="1:19">
      <c r="A45" s="11">
        <v>39</v>
      </c>
      <c r="B45" s="11" t="s">
        <v>60</v>
      </c>
      <c r="C45" s="11" t="s">
        <v>31</v>
      </c>
      <c r="D45" s="11" t="s">
        <v>28</v>
      </c>
      <c r="E45" s="11" t="s">
        <v>29</v>
      </c>
      <c r="F45" s="11" t="s">
        <v>157</v>
      </c>
      <c r="G45" s="11" t="s">
        <v>51</v>
      </c>
      <c r="H45" s="11" t="s">
        <v>176</v>
      </c>
      <c r="I45" s="11" t="s">
        <v>177</v>
      </c>
      <c r="J45" s="11" t="s">
        <v>36</v>
      </c>
      <c r="K45" s="11">
        <v>1790</v>
      </c>
      <c r="L45" s="11"/>
      <c r="M45" s="11"/>
      <c r="N45" s="11">
        <f t="shared" si="2"/>
        <v>5</v>
      </c>
      <c r="O45" s="11">
        <v>2</v>
      </c>
      <c r="P45" s="11">
        <v>3</v>
      </c>
      <c r="Q45" s="11">
        <v>2990</v>
      </c>
      <c r="R45" s="11">
        <v>15</v>
      </c>
      <c r="S45" s="11">
        <v>30</v>
      </c>
    </row>
    <row r="46" s="24" customFormat="1" ht="27" customHeight="1" spans="1:19">
      <c r="A46" s="11">
        <v>40</v>
      </c>
      <c r="B46" s="11" t="s">
        <v>178</v>
      </c>
      <c r="C46" s="11" t="s">
        <v>31</v>
      </c>
      <c r="D46" s="11" t="s">
        <v>28</v>
      </c>
      <c r="E46" s="11" t="s">
        <v>29</v>
      </c>
      <c r="F46" s="11" t="s">
        <v>157</v>
      </c>
      <c r="G46" s="11" t="s">
        <v>179</v>
      </c>
      <c r="H46" s="11" t="s">
        <v>180</v>
      </c>
      <c r="I46" s="11" t="s">
        <v>181</v>
      </c>
      <c r="J46" s="11" t="s">
        <v>36</v>
      </c>
      <c r="K46" s="11">
        <v>1060</v>
      </c>
      <c r="L46" s="11"/>
      <c r="M46" s="11"/>
      <c r="N46" s="11">
        <f t="shared" si="2"/>
        <v>5</v>
      </c>
      <c r="O46" s="11">
        <v>2</v>
      </c>
      <c r="P46" s="11">
        <v>3</v>
      </c>
      <c r="Q46" s="11">
        <v>2390</v>
      </c>
      <c r="R46" s="11">
        <v>10</v>
      </c>
      <c r="S46" s="11">
        <v>25</v>
      </c>
    </row>
    <row r="47" s="24" customFormat="1" ht="27" customHeight="1" spans="1:19">
      <c r="A47" s="11">
        <v>41</v>
      </c>
      <c r="B47" s="11" t="s">
        <v>182</v>
      </c>
      <c r="C47" s="11" t="s">
        <v>31</v>
      </c>
      <c r="D47" s="11" t="s">
        <v>28</v>
      </c>
      <c r="E47" s="11" t="s">
        <v>29</v>
      </c>
      <c r="F47" s="11" t="s">
        <v>157</v>
      </c>
      <c r="G47" s="11" t="s">
        <v>183</v>
      </c>
      <c r="H47" s="11" t="s">
        <v>184</v>
      </c>
      <c r="I47" s="11" t="s">
        <v>185</v>
      </c>
      <c r="J47" s="11" t="s">
        <v>36</v>
      </c>
      <c r="K47" s="11">
        <v>1490</v>
      </c>
      <c r="L47" s="11"/>
      <c r="M47" s="11"/>
      <c r="N47" s="11">
        <f t="shared" si="2"/>
        <v>5</v>
      </c>
      <c r="O47" s="11">
        <v>2</v>
      </c>
      <c r="P47" s="11">
        <v>3</v>
      </c>
      <c r="Q47" s="11">
        <v>2490</v>
      </c>
      <c r="R47" s="11">
        <v>10</v>
      </c>
      <c r="S47" s="11">
        <v>23</v>
      </c>
    </row>
    <row r="48" s="24" customFormat="1" ht="27" customHeight="1" spans="1:19">
      <c r="A48" s="11">
        <v>42</v>
      </c>
      <c r="B48" s="11" t="s">
        <v>186</v>
      </c>
      <c r="C48" s="11" t="s">
        <v>31</v>
      </c>
      <c r="D48" s="11" t="s">
        <v>28</v>
      </c>
      <c r="E48" s="11" t="s">
        <v>29</v>
      </c>
      <c r="F48" s="11" t="s">
        <v>187</v>
      </c>
      <c r="G48" s="11" t="s">
        <v>188</v>
      </c>
      <c r="H48" s="11" t="s">
        <v>189</v>
      </c>
      <c r="I48" s="11" t="s">
        <v>190</v>
      </c>
      <c r="J48" s="11" t="s">
        <v>36</v>
      </c>
      <c r="K48" s="11">
        <v>3000</v>
      </c>
      <c r="L48" s="11"/>
      <c r="M48" s="11"/>
      <c r="N48" s="11">
        <f t="shared" si="2"/>
        <v>5</v>
      </c>
      <c r="O48" s="11">
        <v>2</v>
      </c>
      <c r="P48" s="11">
        <v>3</v>
      </c>
      <c r="Q48" s="11">
        <v>1800</v>
      </c>
      <c r="R48" s="11">
        <v>23</v>
      </c>
      <c r="S48" s="11">
        <v>46</v>
      </c>
    </row>
    <row r="49" s="24" customFormat="1" ht="27" customHeight="1" spans="1:19">
      <c r="A49" s="11">
        <v>43</v>
      </c>
      <c r="B49" s="11" t="s">
        <v>191</v>
      </c>
      <c r="C49" s="11" t="s">
        <v>31</v>
      </c>
      <c r="D49" s="11" t="s">
        <v>28</v>
      </c>
      <c r="E49" s="11" t="s">
        <v>29</v>
      </c>
      <c r="F49" s="11" t="s">
        <v>187</v>
      </c>
      <c r="G49" s="11" t="s">
        <v>192</v>
      </c>
      <c r="H49" s="11" t="s">
        <v>193</v>
      </c>
      <c r="I49" s="11" t="s">
        <v>194</v>
      </c>
      <c r="J49" s="11" t="s">
        <v>36</v>
      </c>
      <c r="K49" s="11">
        <v>3500</v>
      </c>
      <c r="L49" s="11"/>
      <c r="M49" s="11"/>
      <c r="N49" s="11">
        <f t="shared" si="2"/>
        <v>5</v>
      </c>
      <c r="O49" s="11">
        <v>2</v>
      </c>
      <c r="P49" s="11">
        <v>3</v>
      </c>
      <c r="Q49" s="11">
        <v>2100</v>
      </c>
      <c r="R49" s="11">
        <v>27</v>
      </c>
      <c r="S49" s="11">
        <v>47</v>
      </c>
    </row>
    <row r="50" s="24" customFormat="1" ht="27" customHeight="1" spans="1:19">
      <c r="A50" s="11">
        <v>44</v>
      </c>
      <c r="B50" s="11" t="s">
        <v>195</v>
      </c>
      <c r="C50" s="11" t="s">
        <v>31</v>
      </c>
      <c r="D50" s="11" t="s">
        <v>28</v>
      </c>
      <c r="E50" s="11" t="s">
        <v>29</v>
      </c>
      <c r="F50" s="11" t="s">
        <v>187</v>
      </c>
      <c r="G50" s="11" t="s">
        <v>192</v>
      </c>
      <c r="H50" s="11" t="s">
        <v>196</v>
      </c>
      <c r="I50" s="11" t="s">
        <v>197</v>
      </c>
      <c r="J50" s="11" t="s">
        <v>36</v>
      </c>
      <c r="K50" s="11">
        <v>3200</v>
      </c>
      <c r="L50" s="11"/>
      <c r="M50" s="11"/>
      <c r="N50" s="11">
        <f t="shared" si="2"/>
        <v>5</v>
      </c>
      <c r="O50" s="11">
        <v>2</v>
      </c>
      <c r="P50" s="11">
        <v>3</v>
      </c>
      <c r="Q50" s="11">
        <v>2200</v>
      </c>
      <c r="R50" s="11">
        <v>30</v>
      </c>
      <c r="S50" s="11">
        <v>48</v>
      </c>
    </row>
    <row r="51" s="24" customFormat="1" ht="27" customHeight="1" spans="1:19">
      <c r="A51" s="11">
        <v>45</v>
      </c>
      <c r="B51" s="11" t="s">
        <v>198</v>
      </c>
      <c r="C51" s="11" t="s">
        <v>31</v>
      </c>
      <c r="D51" s="11" t="s">
        <v>28</v>
      </c>
      <c r="E51" s="11" t="s">
        <v>29</v>
      </c>
      <c r="F51" s="11" t="s">
        <v>187</v>
      </c>
      <c r="G51" s="11" t="s">
        <v>199</v>
      </c>
      <c r="H51" s="11" t="s">
        <v>200</v>
      </c>
      <c r="I51" s="11" t="s">
        <v>201</v>
      </c>
      <c r="J51" s="11" t="s">
        <v>36</v>
      </c>
      <c r="K51" s="11">
        <v>4500</v>
      </c>
      <c r="L51" s="11"/>
      <c r="M51" s="11"/>
      <c r="N51" s="11">
        <f t="shared" si="2"/>
        <v>5</v>
      </c>
      <c r="O51" s="11">
        <v>2</v>
      </c>
      <c r="P51" s="11">
        <v>3</v>
      </c>
      <c r="Q51" s="11">
        <v>2500</v>
      </c>
      <c r="R51" s="11">
        <v>30</v>
      </c>
      <c r="S51" s="11">
        <v>50</v>
      </c>
    </row>
    <row r="52" s="24" customFormat="1" ht="27" customHeight="1" spans="1:19">
      <c r="A52" s="11">
        <v>46</v>
      </c>
      <c r="B52" s="11" t="s">
        <v>202</v>
      </c>
      <c r="C52" s="11" t="s">
        <v>31</v>
      </c>
      <c r="D52" s="11" t="s">
        <v>28</v>
      </c>
      <c r="E52" s="11" t="s">
        <v>29</v>
      </c>
      <c r="F52" s="11" t="s">
        <v>187</v>
      </c>
      <c r="G52" s="11" t="s">
        <v>199</v>
      </c>
      <c r="H52" s="11" t="s">
        <v>203</v>
      </c>
      <c r="I52" s="11" t="s">
        <v>204</v>
      </c>
      <c r="J52" s="11" t="s">
        <v>36</v>
      </c>
      <c r="K52" s="11">
        <v>3300</v>
      </c>
      <c r="L52" s="11"/>
      <c r="M52" s="11"/>
      <c r="N52" s="11">
        <f t="shared" si="2"/>
        <v>5</v>
      </c>
      <c r="O52" s="11">
        <v>2</v>
      </c>
      <c r="P52" s="11">
        <v>3</v>
      </c>
      <c r="Q52" s="11">
        <v>2300</v>
      </c>
      <c r="R52" s="11">
        <v>35</v>
      </c>
      <c r="S52" s="11">
        <v>48</v>
      </c>
    </row>
    <row r="53" s="24" customFormat="1" ht="27" customHeight="1" spans="1:19">
      <c r="A53" s="11">
        <v>47</v>
      </c>
      <c r="B53" s="11" t="s">
        <v>205</v>
      </c>
      <c r="C53" s="11" t="s">
        <v>31</v>
      </c>
      <c r="D53" s="11" t="s">
        <v>28</v>
      </c>
      <c r="E53" s="11" t="s">
        <v>29</v>
      </c>
      <c r="F53" s="11" t="s">
        <v>187</v>
      </c>
      <c r="G53" s="11" t="s">
        <v>206</v>
      </c>
      <c r="H53" s="11" t="s">
        <v>207</v>
      </c>
      <c r="I53" s="11" t="s">
        <v>208</v>
      </c>
      <c r="J53" s="11" t="s">
        <v>36</v>
      </c>
      <c r="K53" s="11">
        <v>3200</v>
      </c>
      <c r="L53" s="11"/>
      <c r="M53" s="11"/>
      <c r="N53" s="11">
        <f t="shared" si="2"/>
        <v>5</v>
      </c>
      <c r="O53" s="11">
        <v>2</v>
      </c>
      <c r="P53" s="11">
        <v>3</v>
      </c>
      <c r="Q53" s="11">
        <v>2200</v>
      </c>
      <c r="R53" s="11">
        <v>30</v>
      </c>
      <c r="S53" s="11">
        <v>48</v>
      </c>
    </row>
    <row r="54" s="24" customFormat="1" ht="27" customHeight="1" spans="1:19">
      <c r="A54" s="11">
        <v>48</v>
      </c>
      <c r="B54" s="11" t="s">
        <v>209</v>
      </c>
      <c r="C54" s="11" t="s">
        <v>31</v>
      </c>
      <c r="D54" s="11" t="s">
        <v>28</v>
      </c>
      <c r="E54" s="11" t="s">
        <v>29</v>
      </c>
      <c r="F54" s="11" t="s">
        <v>187</v>
      </c>
      <c r="G54" s="11" t="s">
        <v>210</v>
      </c>
      <c r="H54" s="11" t="s">
        <v>211</v>
      </c>
      <c r="I54" s="11" t="s">
        <v>212</v>
      </c>
      <c r="J54" s="11" t="s">
        <v>36</v>
      </c>
      <c r="K54" s="11">
        <v>3000</v>
      </c>
      <c r="L54" s="11"/>
      <c r="M54" s="11"/>
      <c r="N54" s="11">
        <f t="shared" si="2"/>
        <v>5</v>
      </c>
      <c r="O54" s="11">
        <v>2</v>
      </c>
      <c r="P54" s="11">
        <v>3</v>
      </c>
      <c r="Q54" s="11">
        <v>2200</v>
      </c>
      <c r="R54" s="11">
        <v>30</v>
      </c>
      <c r="S54" s="11">
        <v>48</v>
      </c>
    </row>
    <row r="55" s="24" customFormat="1" ht="27" customHeight="1" spans="1:19">
      <c r="A55" s="11">
        <v>49</v>
      </c>
      <c r="B55" s="11" t="s">
        <v>50</v>
      </c>
      <c r="C55" s="11" t="s">
        <v>31</v>
      </c>
      <c r="D55" s="11" t="s">
        <v>28</v>
      </c>
      <c r="E55" s="11" t="s">
        <v>29</v>
      </c>
      <c r="F55" s="11" t="s">
        <v>187</v>
      </c>
      <c r="G55" s="11" t="s">
        <v>210</v>
      </c>
      <c r="H55" s="11" t="s">
        <v>213</v>
      </c>
      <c r="I55" s="11" t="s">
        <v>214</v>
      </c>
      <c r="J55" s="11" t="s">
        <v>36</v>
      </c>
      <c r="K55" s="11">
        <v>3500</v>
      </c>
      <c r="L55" s="11"/>
      <c r="M55" s="11"/>
      <c r="N55" s="11">
        <f t="shared" si="2"/>
        <v>5</v>
      </c>
      <c r="O55" s="11">
        <v>2</v>
      </c>
      <c r="P55" s="11">
        <v>3</v>
      </c>
      <c r="Q55" s="11">
        <v>2100</v>
      </c>
      <c r="R55" s="11">
        <v>27</v>
      </c>
      <c r="S55" s="11">
        <v>47</v>
      </c>
    </row>
    <row r="56" s="24" customFormat="1" ht="27" customHeight="1" spans="1:19">
      <c r="A56" s="11">
        <v>50</v>
      </c>
      <c r="B56" s="11" t="s">
        <v>215</v>
      </c>
      <c r="C56" s="11" t="s">
        <v>31</v>
      </c>
      <c r="D56" s="11" t="s">
        <v>28</v>
      </c>
      <c r="E56" s="11" t="s">
        <v>29</v>
      </c>
      <c r="F56" s="11" t="s">
        <v>187</v>
      </c>
      <c r="G56" s="11" t="s">
        <v>216</v>
      </c>
      <c r="H56" s="11" t="s">
        <v>217</v>
      </c>
      <c r="I56" s="11" t="s">
        <v>218</v>
      </c>
      <c r="J56" s="11" t="s">
        <v>36</v>
      </c>
      <c r="K56" s="11">
        <v>3500</v>
      </c>
      <c r="L56" s="11"/>
      <c r="M56" s="11"/>
      <c r="N56" s="11">
        <f t="shared" si="2"/>
        <v>5</v>
      </c>
      <c r="O56" s="11">
        <v>2</v>
      </c>
      <c r="P56" s="11">
        <v>3</v>
      </c>
      <c r="Q56" s="11">
        <v>2100</v>
      </c>
      <c r="R56" s="11">
        <v>27</v>
      </c>
      <c r="S56" s="11">
        <v>47</v>
      </c>
    </row>
    <row r="57" s="33" customFormat="1" ht="27" customHeight="1" spans="1:19">
      <c r="A57" s="11">
        <v>51</v>
      </c>
      <c r="B57" s="11" t="s">
        <v>219</v>
      </c>
      <c r="C57" s="11" t="s">
        <v>31</v>
      </c>
      <c r="D57" s="11" t="s">
        <v>28</v>
      </c>
      <c r="E57" s="11" t="s">
        <v>29</v>
      </c>
      <c r="F57" s="11" t="s">
        <v>220</v>
      </c>
      <c r="G57" s="11" t="s">
        <v>221</v>
      </c>
      <c r="H57" s="11" t="s">
        <v>222</v>
      </c>
      <c r="I57" s="11" t="s">
        <v>223</v>
      </c>
      <c r="J57" s="11" t="s">
        <v>36</v>
      </c>
      <c r="K57" s="11">
        <v>2500</v>
      </c>
      <c r="L57" s="11"/>
      <c r="M57" s="11"/>
      <c r="N57" s="11">
        <f t="shared" si="2"/>
        <v>5</v>
      </c>
      <c r="O57" s="11">
        <v>2</v>
      </c>
      <c r="P57" s="11">
        <v>3</v>
      </c>
      <c r="Q57" s="11">
        <v>2000</v>
      </c>
      <c r="R57" s="11">
        <v>25</v>
      </c>
      <c r="S57" s="11">
        <v>20</v>
      </c>
    </row>
    <row r="58" s="33" customFormat="1" ht="27" customHeight="1" spans="1:19">
      <c r="A58" s="11">
        <v>52</v>
      </c>
      <c r="B58" s="11" t="s">
        <v>50</v>
      </c>
      <c r="C58" s="11" t="s">
        <v>31</v>
      </c>
      <c r="D58" s="11" t="s">
        <v>28</v>
      </c>
      <c r="E58" s="11" t="s">
        <v>29</v>
      </c>
      <c r="F58" s="11" t="s">
        <v>220</v>
      </c>
      <c r="G58" s="11" t="s">
        <v>224</v>
      </c>
      <c r="H58" s="11" t="s">
        <v>225</v>
      </c>
      <c r="I58" s="11" t="s">
        <v>226</v>
      </c>
      <c r="J58" s="11" t="s">
        <v>36</v>
      </c>
      <c r="K58" s="11">
        <v>3000</v>
      </c>
      <c r="L58" s="11"/>
      <c r="M58" s="11"/>
      <c r="N58" s="11">
        <f t="shared" si="2"/>
        <v>5</v>
      </c>
      <c r="O58" s="11">
        <v>2</v>
      </c>
      <c r="P58" s="11">
        <v>3</v>
      </c>
      <c r="Q58" s="11">
        <v>2500</v>
      </c>
      <c r="R58" s="11">
        <v>20</v>
      </c>
      <c r="S58" s="11">
        <v>30</v>
      </c>
    </row>
    <row r="59" s="33" customFormat="1" ht="27" customHeight="1" spans="1:19">
      <c r="A59" s="11">
        <v>53</v>
      </c>
      <c r="B59" s="11" t="s">
        <v>227</v>
      </c>
      <c r="C59" s="11" t="s">
        <v>31</v>
      </c>
      <c r="D59" s="11" t="s">
        <v>28</v>
      </c>
      <c r="E59" s="11" t="s">
        <v>29</v>
      </c>
      <c r="F59" s="11" t="s">
        <v>220</v>
      </c>
      <c r="G59" s="11" t="s">
        <v>228</v>
      </c>
      <c r="H59" s="11" t="s">
        <v>229</v>
      </c>
      <c r="I59" s="11" t="s">
        <v>230</v>
      </c>
      <c r="J59" s="11" t="s">
        <v>36</v>
      </c>
      <c r="K59" s="11">
        <v>11000</v>
      </c>
      <c r="L59" s="11"/>
      <c r="M59" s="11"/>
      <c r="N59" s="11">
        <f t="shared" si="2"/>
        <v>5</v>
      </c>
      <c r="O59" s="11">
        <v>2</v>
      </c>
      <c r="P59" s="11">
        <v>3</v>
      </c>
      <c r="Q59" s="11">
        <v>4000</v>
      </c>
      <c r="R59" s="11">
        <v>28</v>
      </c>
      <c r="S59" s="11">
        <v>45</v>
      </c>
    </row>
    <row r="60" s="33" customFormat="1" ht="27" customHeight="1" spans="1:19">
      <c r="A60" s="11">
        <v>54</v>
      </c>
      <c r="B60" s="11" t="s">
        <v>50</v>
      </c>
      <c r="C60" s="11" t="s">
        <v>31</v>
      </c>
      <c r="D60" s="11" t="s">
        <v>28</v>
      </c>
      <c r="E60" s="11" t="s">
        <v>29</v>
      </c>
      <c r="F60" s="11" t="s">
        <v>220</v>
      </c>
      <c r="G60" s="11" t="s">
        <v>231</v>
      </c>
      <c r="H60" s="11" t="s">
        <v>232</v>
      </c>
      <c r="I60" s="11" t="s">
        <v>233</v>
      </c>
      <c r="J60" s="11" t="s">
        <v>36</v>
      </c>
      <c r="K60" s="11">
        <v>4000</v>
      </c>
      <c r="L60" s="11"/>
      <c r="M60" s="11"/>
      <c r="N60" s="11">
        <f t="shared" si="2"/>
        <v>5</v>
      </c>
      <c r="O60" s="11">
        <v>2</v>
      </c>
      <c r="P60" s="11">
        <v>3</v>
      </c>
      <c r="Q60" s="11">
        <v>2000</v>
      </c>
      <c r="R60" s="11">
        <v>25</v>
      </c>
      <c r="S60" s="11">
        <v>40</v>
      </c>
    </row>
    <row r="61" s="24" customFormat="1" ht="27" customHeight="1" spans="1:19">
      <c r="A61" s="11">
        <v>55</v>
      </c>
      <c r="B61" s="11" t="s">
        <v>234</v>
      </c>
      <c r="C61" s="11" t="s">
        <v>31</v>
      </c>
      <c r="D61" s="11" t="s">
        <v>28</v>
      </c>
      <c r="E61" s="11" t="s">
        <v>29</v>
      </c>
      <c r="F61" s="11" t="s">
        <v>235</v>
      </c>
      <c r="G61" s="11" t="s">
        <v>236</v>
      </c>
      <c r="H61" s="11" t="s">
        <v>237</v>
      </c>
      <c r="I61" s="11" t="s">
        <v>238</v>
      </c>
      <c r="J61" s="11" t="s">
        <v>36</v>
      </c>
      <c r="K61" s="11">
        <v>667</v>
      </c>
      <c r="L61" s="11"/>
      <c r="M61" s="11"/>
      <c r="N61" s="11">
        <f t="shared" si="2"/>
        <v>5</v>
      </c>
      <c r="O61" s="11">
        <v>2</v>
      </c>
      <c r="P61" s="11">
        <v>3</v>
      </c>
      <c r="Q61" s="11">
        <v>2350</v>
      </c>
      <c r="R61" s="11">
        <v>15</v>
      </c>
      <c r="S61" s="11">
        <v>20</v>
      </c>
    </row>
    <row r="62" s="24" customFormat="1" ht="27" customHeight="1" spans="1:19">
      <c r="A62" s="11">
        <v>56</v>
      </c>
      <c r="B62" s="11" t="s">
        <v>239</v>
      </c>
      <c r="C62" s="11" t="s">
        <v>31</v>
      </c>
      <c r="D62" s="11" t="s">
        <v>28</v>
      </c>
      <c r="E62" s="11" t="s">
        <v>29</v>
      </c>
      <c r="F62" s="11" t="s">
        <v>235</v>
      </c>
      <c r="G62" s="11" t="s">
        <v>236</v>
      </c>
      <c r="H62" s="11" t="s">
        <v>240</v>
      </c>
      <c r="I62" s="11" t="s">
        <v>241</v>
      </c>
      <c r="J62" s="11" t="s">
        <v>36</v>
      </c>
      <c r="K62" s="11">
        <v>2001</v>
      </c>
      <c r="L62" s="11"/>
      <c r="M62" s="11"/>
      <c r="N62" s="11">
        <f t="shared" si="2"/>
        <v>5</v>
      </c>
      <c r="O62" s="11">
        <v>2</v>
      </c>
      <c r="P62" s="11">
        <v>3</v>
      </c>
      <c r="Q62" s="11">
        <v>1800</v>
      </c>
      <c r="R62" s="11">
        <v>38</v>
      </c>
      <c r="S62" s="11">
        <v>25</v>
      </c>
    </row>
    <row r="63" s="34" customFormat="1" ht="27" customHeight="1" spans="1:19">
      <c r="A63" s="11">
        <v>57</v>
      </c>
      <c r="B63" s="11" t="s">
        <v>242</v>
      </c>
      <c r="C63" s="11" t="s">
        <v>31</v>
      </c>
      <c r="D63" s="11" t="s">
        <v>28</v>
      </c>
      <c r="E63" s="11" t="s">
        <v>29</v>
      </c>
      <c r="F63" s="11" t="s">
        <v>235</v>
      </c>
      <c r="G63" s="11" t="s">
        <v>243</v>
      </c>
      <c r="H63" s="11" t="s">
        <v>244</v>
      </c>
      <c r="I63" s="11" t="s">
        <v>245</v>
      </c>
      <c r="J63" s="11" t="s">
        <v>36</v>
      </c>
      <c r="K63" s="11">
        <v>1400</v>
      </c>
      <c r="L63" s="11"/>
      <c r="M63" s="11"/>
      <c r="N63" s="11">
        <f t="shared" si="2"/>
        <v>5</v>
      </c>
      <c r="O63" s="11">
        <v>2</v>
      </c>
      <c r="P63" s="11">
        <v>3</v>
      </c>
      <c r="Q63" s="11">
        <v>2600</v>
      </c>
      <c r="R63" s="11">
        <v>20</v>
      </c>
      <c r="S63" s="11">
        <v>40</v>
      </c>
    </row>
    <row r="64" s="24" customFormat="1" ht="27" customHeight="1" spans="1:19">
      <c r="A64" s="11">
        <v>58</v>
      </c>
      <c r="B64" s="11" t="s">
        <v>246</v>
      </c>
      <c r="C64" s="11" t="s">
        <v>31</v>
      </c>
      <c r="D64" s="11" t="s">
        <v>28</v>
      </c>
      <c r="E64" s="11" t="s">
        <v>29</v>
      </c>
      <c r="F64" s="11" t="s">
        <v>235</v>
      </c>
      <c r="G64" s="11" t="s">
        <v>247</v>
      </c>
      <c r="H64" s="11" t="s">
        <v>248</v>
      </c>
      <c r="I64" s="11" t="s">
        <v>249</v>
      </c>
      <c r="J64" s="11" t="s">
        <v>36</v>
      </c>
      <c r="K64" s="11">
        <v>2402</v>
      </c>
      <c r="L64" s="11"/>
      <c r="M64" s="11"/>
      <c r="N64" s="11">
        <f t="shared" si="2"/>
        <v>5</v>
      </c>
      <c r="O64" s="11">
        <v>2</v>
      </c>
      <c r="P64" s="11">
        <v>3</v>
      </c>
      <c r="Q64" s="11">
        <v>2400</v>
      </c>
      <c r="R64" s="11">
        <v>30</v>
      </c>
      <c r="S64" s="11">
        <v>40</v>
      </c>
    </row>
    <row r="65" s="34" customFormat="1" ht="27" customHeight="1" spans="1:19">
      <c r="A65" s="11">
        <v>59</v>
      </c>
      <c r="B65" s="11" t="s">
        <v>250</v>
      </c>
      <c r="C65" s="11" t="s">
        <v>31</v>
      </c>
      <c r="D65" s="11" t="s">
        <v>28</v>
      </c>
      <c r="E65" s="11" t="s">
        <v>29</v>
      </c>
      <c r="F65" s="11" t="s">
        <v>235</v>
      </c>
      <c r="G65" s="11" t="s">
        <v>251</v>
      </c>
      <c r="H65" s="11" t="s">
        <v>252</v>
      </c>
      <c r="I65" s="11" t="s">
        <v>253</v>
      </c>
      <c r="J65" s="11" t="s">
        <v>36</v>
      </c>
      <c r="K65" s="11">
        <v>2400</v>
      </c>
      <c r="L65" s="11"/>
      <c r="M65" s="11"/>
      <c r="N65" s="11">
        <f t="shared" si="2"/>
        <v>5</v>
      </c>
      <c r="O65" s="11">
        <v>2</v>
      </c>
      <c r="P65" s="11">
        <v>3</v>
      </c>
      <c r="Q65" s="11">
        <v>2100</v>
      </c>
      <c r="R65" s="11">
        <v>20</v>
      </c>
      <c r="S65" s="11">
        <v>40</v>
      </c>
    </row>
    <row r="66" s="24" customFormat="1" ht="27" customHeight="1" spans="1:19">
      <c r="A66" s="11">
        <v>60</v>
      </c>
      <c r="B66" s="11" t="s">
        <v>254</v>
      </c>
      <c r="C66" s="11" t="s">
        <v>31</v>
      </c>
      <c r="D66" s="11" t="s">
        <v>28</v>
      </c>
      <c r="E66" s="11" t="s">
        <v>29</v>
      </c>
      <c r="F66" s="11" t="s">
        <v>235</v>
      </c>
      <c r="G66" s="11" t="s">
        <v>255</v>
      </c>
      <c r="H66" s="11" t="s">
        <v>256</v>
      </c>
      <c r="I66" s="11" t="s">
        <v>257</v>
      </c>
      <c r="J66" s="11" t="s">
        <v>36</v>
      </c>
      <c r="K66" s="11">
        <v>4200</v>
      </c>
      <c r="L66" s="11"/>
      <c r="M66" s="11"/>
      <c r="N66" s="11">
        <f t="shared" si="2"/>
        <v>5</v>
      </c>
      <c r="O66" s="11">
        <v>2</v>
      </c>
      <c r="P66" s="11">
        <v>3</v>
      </c>
      <c r="Q66" s="11">
        <v>1700</v>
      </c>
      <c r="R66" s="11">
        <v>50</v>
      </c>
      <c r="S66" s="11">
        <v>25</v>
      </c>
    </row>
    <row r="67" s="24" customFormat="1" ht="27" customHeight="1" spans="1:19">
      <c r="A67" s="11">
        <v>61</v>
      </c>
      <c r="B67" s="11" t="s">
        <v>258</v>
      </c>
      <c r="C67" s="11" t="s">
        <v>31</v>
      </c>
      <c r="D67" s="11" t="s">
        <v>28</v>
      </c>
      <c r="E67" s="11" t="s">
        <v>29</v>
      </c>
      <c r="F67" s="11" t="s">
        <v>235</v>
      </c>
      <c r="G67" s="11" t="s">
        <v>255</v>
      </c>
      <c r="H67" s="11" t="s">
        <v>259</v>
      </c>
      <c r="I67" s="11" t="s">
        <v>260</v>
      </c>
      <c r="J67" s="11" t="s">
        <v>36</v>
      </c>
      <c r="K67" s="11">
        <v>8000</v>
      </c>
      <c r="L67" s="11"/>
      <c r="M67" s="11"/>
      <c r="N67" s="11">
        <f t="shared" si="2"/>
        <v>5</v>
      </c>
      <c r="O67" s="11">
        <v>2</v>
      </c>
      <c r="P67" s="11">
        <v>3</v>
      </c>
      <c r="Q67" s="11">
        <v>4000</v>
      </c>
      <c r="R67" s="11">
        <v>80</v>
      </c>
      <c r="S67" s="11">
        <v>50</v>
      </c>
    </row>
    <row r="68" s="24" customFormat="1" ht="27" customHeight="1" spans="1:19">
      <c r="A68" s="11">
        <v>62</v>
      </c>
      <c r="B68" s="11" t="s">
        <v>261</v>
      </c>
      <c r="C68" s="11" t="s">
        <v>31</v>
      </c>
      <c r="D68" s="11" t="s">
        <v>28</v>
      </c>
      <c r="E68" s="11" t="s">
        <v>29</v>
      </c>
      <c r="F68" s="11" t="s">
        <v>235</v>
      </c>
      <c r="G68" s="11" t="s">
        <v>262</v>
      </c>
      <c r="H68" s="11" t="s">
        <v>263</v>
      </c>
      <c r="I68" s="11" t="s">
        <v>264</v>
      </c>
      <c r="J68" s="11" t="s">
        <v>36</v>
      </c>
      <c r="K68" s="11">
        <v>3335</v>
      </c>
      <c r="L68" s="11"/>
      <c r="M68" s="11"/>
      <c r="N68" s="11">
        <f t="shared" si="2"/>
        <v>5</v>
      </c>
      <c r="O68" s="11">
        <v>2</v>
      </c>
      <c r="P68" s="11">
        <v>3</v>
      </c>
      <c r="Q68" s="11">
        <v>30000</v>
      </c>
      <c r="R68" s="11">
        <v>20</v>
      </c>
      <c r="S68" s="11">
        <v>50</v>
      </c>
    </row>
    <row r="69" s="24" customFormat="1" ht="27" customHeight="1" spans="1:19">
      <c r="A69" s="11">
        <v>63</v>
      </c>
      <c r="B69" s="11" t="s">
        <v>265</v>
      </c>
      <c r="C69" s="11" t="s">
        <v>31</v>
      </c>
      <c r="D69" s="11" t="s">
        <v>28</v>
      </c>
      <c r="E69" s="11" t="s">
        <v>29</v>
      </c>
      <c r="F69" s="11" t="s">
        <v>235</v>
      </c>
      <c r="G69" s="11" t="s">
        <v>266</v>
      </c>
      <c r="H69" s="11" t="s">
        <v>267</v>
      </c>
      <c r="I69" s="11" t="s">
        <v>268</v>
      </c>
      <c r="J69" s="11" t="s">
        <v>36</v>
      </c>
      <c r="K69" s="11">
        <v>48891</v>
      </c>
      <c r="L69" s="11"/>
      <c r="M69" s="11"/>
      <c r="N69" s="11">
        <f t="shared" si="2"/>
        <v>5</v>
      </c>
      <c r="O69" s="11">
        <v>2</v>
      </c>
      <c r="P69" s="11">
        <v>3</v>
      </c>
      <c r="Q69" s="11">
        <v>30000</v>
      </c>
      <c r="R69" s="11">
        <v>100</v>
      </c>
      <c r="S69" s="11">
        <v>100</v>
      </c>
    </row>
    <row r="70" s="24" customFormat="1" ht="27" customHeight="1" spans="1:19">
      <c r="A70" s="11">
        <v>64</v>
      </c>
      <c r="B70" s="11" t="s">
        <v>269</v>
      </c>
      <c r="C70" s="11" t="s">
        <v>31</v>
      </c>
      <c r="D70" s="11" t="s">
        <v>28</v>
      </c>
      <c r="E70" s="11" t="s">
        <v>29</v>
      </c>
      <c r="F70" s="11" t="s">
        <v>235</v>
      </c>
      <c r="G70" s="11" t="s">
        <v>266</v>
      </c>
      <c r="H70" s="11" t="s">
        <v>270</v>
      </c>
      <c r="I70" s="11" t="s">
        <v>271</v>
      </c>
      <c r="J70" s="11" t="s">
        <v>36</v>
      </c>
      <c r="K70" s="11">
        <v>1201</v>
      </c>
      <c r="L70" s="11"/>
      <c r="M70" s="11"/>
      <c r="N70" s="11">
        <f t="shared" si="2"/>
        <v>5</v>
      </c>
      <c r="O70" s="11">
        <v>2</v>
      </c>
      <c r="P70" s="11">
        <v>3</v>
      </c>
      <c r="Q70" s="11">
        <v>2000</v>
      </c>
      <c r="R70" s="11">
        <v>50</v>
      </c>
      <c r="S70" s="11">
        <v>50</v>
      </c>
    </row>
    <row r="71" s="24" customFormat="1" ht="27" customHeight="1" spans="1:19">
      <c r="A71" s="11">
        <v>65</v>
      </c>
      <c r="B71" s="11" t="s">
        <v>272</v>
      </c>
      <c r="C71" s="11" t="s">
        <v>31</v>
      </c>
      <c r="D71" s="11" t="s">
        <v>28</v>
      </c>
      <c r="E71" s="11" t="s">
        <v>29</v>
      </c>
      <c r="F71" s="11" t="s">
        <v>235</v>
      </c>
      <c r="G71" s="11" t="s">
        <v>266</v>
      </c>
      <c r="H71" s="11" t="s">
        <v>273</v>
      </c>
      <c r="I71" s="11" t="s">
        <v>274</v>
      </c>
      <c r="J71" s="11" t="s">
        <v>36</v>
      </c>
      <c r="K71" s="11">
        <v>534</v>
      </c>
      <c r="L71" s="11"/>
      <c r="M71" s="11"/>
      <c r="N71" s="11">
        <f t="shared" si="2"/>
        <v>5</v>
      </c>
      <c r="O71" s="11">
        <v>2</v>
      </c>
      <c r="P71" s="11">
        <v>3</v>
      </c>
      <c r="Q71" s="11">
        <v>1680</v>
      </c>
      <c r="R71" s="11">
        <v>30</v>
      </c>
      <c r="S71" s="11">
        <v>30</v>
      </c>
    </row>
    <row r="72" s="24" customFormat="1" ht="27" customHeight="1" spans="1:19">
      <c r="A72" s="11">
        <v>66</v>
      </c>
      <c r="B72" s="11" t="s">
        <v>275</v>
      </c>
      <c r="C72" s="11" t="s">
        <v>31</v>
      </c>
      <c r="D72" s="11" t="s">
        <v>28</v>
      </c>
      <c r="E72" s="11" t="s">
        <v>29</v>
      </c>
      <c r="F72" s="11" t="s">
        <v>235</v>
      </c>
      <c r="G72" s="11" t="s">
        <v>276</v>
      </c>
      <c r="H72" s="11" t="s">
        <v>277</v>
      </c>
      <c r="I72" s="11" t="s">
        <v>278</v>
      </c>
      <c r="J72" s="11" t="s">
        <v>36</v>
      </c>
      <c r="K72" s="11">
        <v>2000</v>
      </c>
      <c r="L72" s="11"/>
      <c r="M72" s="11"/>
      <c r="N72" s="11">
        <f t="shared" si="2"/>
        <v>5</v>
      </c>
      <c r="O72" s="11">
        <v>2</v>
      </c>
      <c r="P72" s="11">
        <v>3</v>
      </c>
      <c r="Q72" s="11">
        <v>2200</v>
      </c>
      <c r="R72" s="11">
        <v>20</v>
      </c>
      <c r="S72" s="11">
        <v>25</v>
      </c>
    </row>
    <row r="73" s="24" customFormat="1" ht="27" customHeight="1" spans="1:19">
      <c r="A73" s="11">
        <v>67</v>
      </c>
      <c r="B73" s="11" t="s">
        <v>279</v>
      </c>
      <c r="C73" s="11" t="s">
        <v>31</v>
      </c>
      <c r="D73" s="11" t="s">
        <v>28</v>
      </c>
      <c r="E73" s="11" t="s">
        <v>29</v>
      </c>
      <c r="F73" s="11" t="s">
        <v>235</v>
      </c>
      <c r="G73" s="11" t="s">
        <v>276</v>
      </c>
      <c r="H73" s="11" t="s">
        <v>280</v>
      </c>
      <c r="I73" s="11" t="s">
        <v>281</v>
      </c>
      <c r="J73" s="11" t="s">
        <v>36</v>
      </c>
      <c r="K73" s="11">
        <v>800</v>
      </c>
      <c r="L73" s="11"/>
      <c r="M73" s="11"/>
      <c r="N73" s="11">
        <f t="shared" si="2"/>
        <v>5</v>
      </c>
      <c r="O73" s="11">
        <v>2</v>
      </c>
      <c r="P73" s="11">
        <v>3</v>
      </c>
      <c r="Q73" s="11">
        <v>1750</v>
      </c>
      <c r="R73" s="11">
        <v>10</v>
      </c>
      <c r="S73" s="11">
        <v>15</v>
      </c>
    </row>
    <row r="74" s="24" customFormat="1" ht="27" customHeight="1" spans="1:19">
      <c r="A74" s="11">
        <v>68</v>
      </c>
      <c r="B74" s="11" t="s">
        <v>282</v>
      </c>
      <c r="C74" s="11" t="s">
        <v>31</v>
      </c>
      <c r="D74" s="11" t="s">
        <v>28</v>
      </c>
      <c r="E74" s="11" t="s">
        <v>29</v>
      </c>
      <c r="F74" s="11" t="s">
        <v>235</v>
      </c>
      <c r="G74" s="11" t="s">
        <v>283</v>
      </c>
      <c r="H74" s="11" t="s">
        <v>284</v>
      </c>
      <c r="I74" s="11" t="s">
        <v>285</v>
      </c>
      <c r="J74" s="11" t="s">
        <v>36</v>
      </c>
      <c r="K74" s="11">
        <v>5200</v>
      </c>
      <c r="L74" s="11"/>
      <c r="M74" s="11"/>
      <c r="N74" s="11">
        <f t="shared" ref="N74:N105" si="3">O74+P74</f>
        <v>5</v>
      </c>
      <c r="O74" s="11">
        <v>2</v>
      </c>
      <c r="P74" s="11">
        <v>3</v>
      </c>
      <c r="Q74" s="11">
        <v>7800</v>
      </c>
      <c r="R74" s="11">
        <v>50</v>
      </c>
      <c r="S74" s="11">
        <v>120</v>
      </c>
    </row>
    <row r="75" s="24" customFormat="1" ht="27" customHeight="1" spans="1:19">
      <c r="A75" s="11">
        <v>69</v>
      </c>
      <c r="B75" s="11" t="s">
        <v>50</v>
      </c>
      <c r="C75" s="11" t="s">
        <v>31</v>
      </c>
      <c r="D75" s="11" t="s">
        <v>28</v>
      </c>
      <c r="E75" s="11" t="s">
        <v>29</v>
      </c>
      <c r="F75" s="11" t="s">
        <v>235</v>
      </c>
      <c r="G75" s="11" t="s">
        <v>286</v>
      </c>
      <c r="H75" s="11" t="s">
        <v>287</v>
      </c>
      <c r="I75" s="11" t="s">
        <v>288</v>
      </c>
      <c r="J75" s="11" t="s">
        <v>36</v>
      </c>
      <c r="K75" s="11">
        <v>1500</v>
      </c>
      <c r="L75" s="11"/>
      <c r="M75" s="11"/>
      <c r="N75" s="11">
        <f t="shared" si="3"/>
        <v>5</v>
      </c>
      <c r="O75" s="11">
        <v>2</v>
      </c>
      <c r="P75" s="11">
        <v>3</v>
      </c>
      <c r="Q75" s="11">
        <v>2550</v>
      </c>
      <c r="R75" s="11">
        <v>20</v>
      </c>
      <c r="S75" s="11">
        <v>30</v>
      </c>
    </row>
    <row r="76" s="24" customFormat="1" ht="27" customHeight="1" spans="1:19">
      <c r="A76" s="11">
        <v>70</v>
      </c>
      <c r="B76" s="11" t="s">
        <v>239</v>
      </c>
      <c r="C76" s="11" t="s">
        <v>31</v>
      </c>
      <c r="D76" s="11" t="s">
        <v>28</v>
      </c>
      <c r="E76" s="11" t="s">
        <v>29</v>
      </c>
      <c r="F76" s="11" t="s">
        <v>235</v>
      </c>
      <c r="G76" s="11" t="s">
        <v>289</v>
      </c>
      <c r="H76" s="11" t="s">
        <v>290</v>
      </c>
      <c r="I76" s="11" t="s">
        <v>291</v>
      </c>
      <c r="J76" s="11" t="s">
        <v>36</v>
      </c>
      <c r="K76" s="11">
        <v>2000</v>
      </c>
      <c r="L76" s="11"/>
      <c r="M76" s="11"/>
      <c r="N76" s="11">
        <f t="shared" si="3"/>
        <v>5</v>
      </c>
      <c r="O76" s="11">
        <v>2</v>
      </c>
      <c r="P76" s="11">
        <v>3</v>
      </c>
      <c r="Q76" s="11">
        <v>2300</v>
      </c>
      <c r="R76" s="11">
        <v>50</v>
      </c>
      <c r="S76" s="11">
        <v>60</v>
      </c>
    </row>
    <row r="77" s="34" customFormat="1" ht="27" customHeight="1" spans="1:19">
      <c r="A77" s="11">
        <v>71</v>
      </c>
      <c r="B77" s="11" t="s">
        <v>292</v>
      </c>
      <c r="C77" s="11" t="s">
        <v>31</v>
      </c>
      <c r="D77" s="11" t="s">
        <v>28</v>
      </c>
      <c r="E77" s="11" t="s">
        <v>29</v>
      </c>
      <c r="F77" s="11" t="s">
        <v>235</v>
      </c>
      <c r="G77" s="11" t="s">
        <v>293</v>
      </c>
      <c r="H77" s="11" t="s">
        <v>294</v>
      </c>
      <c r="I77" s="11" t="s">
        <v>295</v>
      </c>
      <c r="J77" s="11" t="s">
        <v>36</v>
      </c>
      <c r="K77" s="11">
        <v>1000</v>
      </c>
      <c r="L77" s="11"/>
      <c r="M77" s="11"/>
      <c r="N77" s="11">
        <f t="shared" si="3"/>
        <v>5</v>
      </c>
      <c r="O77" s="11">
        <v>2</v>
      </c>
      <c r="P77" s="11">
        <v>3</v>
      </c>
      <c r="Q77" s="11">
        <v>2750</v>
      </c>
      <c r="R77" s="11">
        <v>20</v>
      </c>
      <c r="S77" s="11">
        <v>40</v>
      </c>
    </row>
    <row r="78" s="34" customFormat="1" ht="27" customHeight="1" spans="1:19">
      <c r="A78" s="11">
        <v>72</v>
      </c>
      <c r="B78" s="11" t="s">
        <v>296</v>
      </c>
      <c r="C78" s="11" t="s">
        <v>31</v>
      </c>
      <c r="D78" s="11" t="s">
        <v>28</v>
      </c>
      <c r="E78" s="11" t="s">
        <v>29</v>
      </c>
      <c r="F78" s="11" t="s">
        <v>235</v>
      </c>
      <c r="G78" s="11" t="s">
        <v>293</v>
      </c>
      <c r="H78" s="11" t="s">
        <v>297</v>
      </c>
      <c r="I78" s="11" t="s">
        <v>298</v>
      </c>
      <c r="J78" s="11" t="s">
        <v>36</v>
      </c>
      <c r="K78" s="11">
        <v>3000</v>
      </c>
      <c r="L78" s="11"/>
      <c r="M78" s="11"/>
      <c r="N78" s="11">
        <f t="shared" si="3"/>
        <v>5</v>
      </c>
      <c r="O78" s="11">
        <v>2</v>
      </c>
      <c r="P78" s="11">
        <v>3</v>
      </c>
      <c r="Q78" s="11">
        <v>4500</v>
      </c>
      <c r="R78" s="11">
        <v>50</v>
      </c>
      <c r="S78" s="11">
        <v>80</v>
      </c>
    </row>
    <row r="79" s="34" customFormat="1" ht="27" customHeight="1" spans="1:19">
      <c r="A79" s="11">
        <v>73</v>
      </c>
      <c r="B79" s="11" t="s">
        <v>299</v>
      </c>
      <c r="C79" s="11" t="s">
        <v>31</v>
      </c>
      <c r="D79" s="11" t="s">
        <v>28</v>
      </c>
      <c r="E79" s="11" t="s">
        <v>29</v>
      </c>
      <c r="F79" s="11" t="s">
        <v>235</v>
      </c>
      <c r="G79" s="11" t="s">
        <v>293</v>
      </c>
      <c r="H79" s="11" t="s">
        <v>300</v>
      </c>
      <c r="I79" s="11" t="s">
        <v>301</v>
      </c>
      <c r="J79" s="11" t="s">
        <v>36</v>
      </c>
      <c r="K79" s="11">
        <v>1000</v>
      </c>
      <c r="L79" s="11"/>
      <c r="M79" s="11"/>
      <c r="N79" s="11">
        <f t="shared" si="3"/>
        <v>5</v>
      </c>
      <c r="O79" s="11">
        <v>2</v>
      </c>
      <c r="P79" s="11">
        <v>3</v>
      </c>
      <c r="Q79" s="11">
        <v>1800</v>
      </c>
      <c r="R79" s="11">
        <v>20</v>
      </c>
      <c r="S79" s="11">
        <v>35</v>
      </c>
    </row>
    <row r="80" s="34" customFormat="1" ht="27" customHeight="1" spans="1:19">
      <c r="A80" s="11">
        <v>74</v>
      </c>
      <c r="B80" s="11" t="s">
        <v>302</v>
      </c>
      <c r="C80" s="11" t="s">
        <v>31</v>
      </c>
      <c r="D80" s="11" t="s">
        <v>28</v>
      </c>
      <c r="E80" s="11" t="s">
        <v>29</v>
      </c>
      <c r="F80" s="11" t="s">
        <v>235</v>
      </c>
      <c r="G80" s="11" t="s">
        <v>293</v>
      </c>
      <c r="H80" s="11" t="s">
        <v>303</v>
      </c>
      <c r="I80" s="11" t="s">
        <v>304</v>
      </c>
      <c r="J80" s="11" t="s">
        <v>36</v>
      </c>
      <c r="K80" s="11">
        <v>2000</v>
      </c>
      <c r="L80" s="11"/>
      <c r="M80" s="11"/>
      <c r="N80" s="11">
        <f t="shared" si="3"/>
        <v>5</v>
      </c>
      <c r="O80" s="11">
        <v>2</v>
      </c>
      <c r="P80" s="11">
        <v>3</v>
      </c>
      <c r="Q80" s="11">
        <v>3000</v>
      </c>
      <c r="R80" s="11">
        <v>50</v>
      </c>
      <c r="S80" s="11">
        <v>65</v>
      </c>
    </row>
    <row r="81" s="34" customFormat="1" ht="27" customHeight="1" spans="1:19">
      <c r="A81" s="11">
        <v>75</v>
      </c>
      <c r="B81" s="11" t="s">
        <v>305</v>
      </c>
      <c r="C81" s="11" t="s">
        <v>31</v>
      </c>
      <c r="D81" s="11" t="s">
        <v>28</v>
      </c>
      <c r="E81" s="11" t="s">
        <v>29</v>
      </c>
      <c r="F81" s="11" t="s">
        <v>235</v>
      </c>
      <c r="G81" s="11" t="s">
        <v>293</v>
      </c>
      <c r="H81" s="11" t="s">
        <v>306</v>
      </c>
      <c r="I81" s="11" t="s">
        <v>307</v>
      </c>
      <c r="J81" s="11" t="s">
        <v>36</v>
      </c>
      <c r="K81" s="11">
        <v>1200</v>
      </c>
      <c r="L81" s="11"/>
      <c r="M81" s="11"/>
      <c r="N81" s="11">
        <f t="shared" si="3"/>
        <v>5</v>
      </c>
      <c r="O81" s="11">
        <v>2</v>
      </c>
      <c r="P81" s="11">
        <v>3</v>
      </c>
      <c r="Q81" s="11">
        <v>1800</v>
      </c>
      <c r="R81" s="11">
        <v>35</v>
      </c>
      <c r="S81" s="11">
        <v>55</v>
      </c>
    </row>
    <row r="82" s="24" customFormat="1" ht="27" customHeight="1" spans="1:19">
      <c r="A82" s="11">
        <v>76</v>
      </c>
      <c r="B82" s="11" t="s">
        <v>308</v>
      </c>
      <c r="C82" s="11" t="s">
        <v>31</v>
      </c>
      <c r="D82" s="11" t="s">
        <v>28</v>
      </c>
      <c r="E82" s="11" t="s">
        <v>29</v>
      </c>
      <c r="F82" s="11" t="s">
        <v>309</v>
      </c>
      <c r="G82" s="11" t="s">
        <v>310</v>
      </c>
      <c r="H82" s="11" t="s">
        <v>311</v>
      </c>
      <c r="I82" s="11" t="s">
        <v>312</v>
      </c>
      <c r="J82" s="11" t="s">
        <v>36</v>
      </c>
      <c r="K82" s="11">
        <v>3500</v>
      </c>
      <c r="L82" s="47"/>
      <c r="M82" s="47"/>
      <c r="N82" s="11">
        <f t="shared" si="3"/>
        <v>5</v>
      </c>
      <c r="O82" s="11">
        <v>2</v>
      </c>
      <c r="P82" s="11">
        <v>3</v>
      </c>
      <c r="Q82" s="11">
        <v>1800</v>
      </c>
      <c r="R82" s="11">
        <v>20</v>
      </c>
      <c r="S82" s="11">
        <v>30</v>
      </c>
    </row>
    <row r="83" s="24" customFormat="1" ht="27" customHeight="1" spans="1:19">
      <c r="A83" s="11">
        <v>77</v>
      </c>
      <c r="B83" s="11" t="s">
        <v>313</v>
      </c>
      <c r="C83" s="11" t="s">
        <v>31</v>
      </c>
      <c r="D83" s="11" t="s">
        <v>28</v>
      </c>
      <c r="E83" s="11" t="s">
        <v>29</v>
      </c>
      <c r="F83" s="11" t="s">
        <v>309</v>
      </c>
      <c r="G83" s="11" t="s">
        <v>314</v>
      </c>
      <c r="H83" s="51" t="s">
        <v>315</v>
      </c>
      <c r="I83" s="51" t="s">
        <v>316</v>
      </c>
      <c r="J83" s="11" t="s">
        <v>36</v>
      </c>
      <c r="K83" s="11">
        <v>6800</v>
      </c>
      <c r="L83" s="47"/>
      <c r="M83" s="47"/>
      <c r="N83" s="11">
        <f t="shared" si="3"/>
        <v>5</v>
      </c>
      <c r="O83" s="11">
        <v>2</v>
      </c>
      <c r="P83" s="11">
        <v>3</v>
      </c>
      <c r="Q83" s="11">
        <v>1800</v>
      </c>
      <c r="R83" s="11">
        <v>30</v>
      </c>
      <c r="S83" s="11">
        <v>40</v>
      </c>
    </row>
    <row r="84" customFormat="1" ht="27" customHeight="1" spans="1:19">
      <c r="A84" s="11">
        <v>78</v>
      </c>
      <c r="B84" s="11" t="s">
        <v>317</v>
      </c>
      <c r="C84" s="11" t="s">
        <v>31</v>
      </c>
      <c r="D84" s="11" t="s">
        <v>28</v>
      </c>
      <c r="E84" s="11" t="s">
        <v>29</v>
      </c>
      <c r="F84" s="11" t="s">
        <v>318</v>
      </c>
      <c r="G84" s="11" t="s">
        <v>319</v>
      </c>
      <c r="H84" s="11" t="s">
        <v>320</v>
      </c>
      <c r="I84" s="11" t="s">
        <v>321</v>
      </c>
      <c r="J84" s="11" t="s">
        <v>36</v>
      </c>
      <c r="K84" s="11">
        <v>1800</v>
      </c>
      <c r="L84" s="11"/>
      <c r="M84" s="11"/>
      <c r="N84" s="11">
        <f t="shared" si="3"/>
        <v>5</v>
      </c>
      <c r="O84" s="11">
        <v>2</v>
      </c>
      <c r="P84" s="11">
        <v>3</v>
      </c>
      <c r="Q84" s="11">
        <v>2200</v>
      </c>
      <c r="R84" s="11">
        <v>65</v>
      </c>
      <c r="S84" s="11">
        <v>75</v>
      </c>
    </row>
    <row r="85" customFormat="1" ht="27" customHeight="1" spans="1:19">
      <c r="A85" s="11">
        <v>79</v>
      </c>
      <c r="B85" s="11" t="s">
        <v>322</v>
      </c>
      <c r="C85" s="11" t="s">
        <v>31</v>
      </c>
      <c r="D85" s="11" t="s">
        <v>28</v>
      </c>
      <c r="E85" s="11" t="s">
        <v>29</v>
      </c>
      <c r="F85" s="11" t="s">
        <v>323</v>
      </c>
      <c r="G85" s="11" t="s">
        <v>324</v>
      </c>
      <c r="H85" s="11" t="s">
        <v>325</v>
      </c>
      <c r="I85" s="11" t="s">
        <v>326</v>
      </c>
      <c r="J85" s="11" t="s">
        <v>36</v>
      </c>
      <c r="K85" s="11">
        <v>500</v>
      </c>
      <c r="L85" s="11"/>
      <c r="M85" s="11"/>
      <c r="N85" s="11">
        <f t="shared" si="3"/>
        <v>5</v>
      </c>
      <c r="O85" s="11">
        <v>2</v>
      </c>
      <c r="P85" s="11">
        <v>3</v>
      </c>
      <c r="Q85" s="11">
        <v>1800</v>
      </c>
      <c r="R85" s="11">
        <v>12</v>
      </c>
      <c r="S85" s="11">
        <v>28</v>
      </c>
    </row>
    <row r="86" customFormat="1" ht="27" customHeight="1" spans="1:19">
      <c r="A86" s="11">
        <v>80</v>
      </c>
      <c r="B86" s="11" t="s">
        <v>50</v>
      </c>
      <c r="C86" s="11" t="s">
        <v>31</v>
      </c>
      <c r="D86" s="11" t="s">
        <v>28</v>
      </c>
      <c r="E86" s="11" t="s">
        <v>29</v>
      </c>
      <c r="F86" s="11" t="s">
        <v>323</v>
      </c>
      <c r="G86" s="11" t="s">
        <v>327</v>
      </c>
      <c r="H86" s="11" t="s">
        <v>328</v>
      </c>
      <c r="I86" s="11" t="s">
        <v>329</v>
      </c>
      <c r="J86" s="11" t="s">
        <v>36</v>
      </c>
      <c r="K86" s="11">
        <v>1000</v>
      </c>
      <c r="L86" s="11"/>
      <c r="M86" s="11"/>
      <c r="N86" s="11">
        <f t="shared" si="3"/>
        <v>5</v>
      </c>
      <c r="O86" s="11">
        <v>2</v>
      </c>
      <c r="P86" s="11">
        <v>3</v>
      </c>
      <c r="Q86" s="11">
        <v>2000</v>
      </c>
      <c r="R86" s="11">
        <v>5</v>
      </c>
      <c r="S86" s="11">
        <v>18</v>
      </c>
    </row>
    <row r="87" customFormat="1" ht="27" customHeight="1" spans="1:19">
      <c r="A87" s="11">
        <v>81</v>
      </c>
      <c r="B87" s="11" t="s">
        <v>330</v>
      </c>
      <c r="C87" s="11" t="s">
        <v>31</v>
      </c>
      <c r="D87" s="11" t="s">
        <v>28</v>
      </c>
      <c r="E87" s="11" t="s">
        <v>29</v>
      </c>
      <c r="F87" s="11" t="s">
        <v>323</v>
      </c>
      <c r="G87" s="11" t="s">
        <v>331</v>
      </c>
      <c r="H87" s="11" t="s">
        <v>332</v>
      </c>
      <c r="I87" s="11" t="s">
        <v>333</v>
      </c>
      <c r="J87" s="11" t="s">
        <v>36</v>
      </c>
      <c r="K87" s="11">
        <v>1000</v>
      </c>
      <c r="L87" s="11"/>
      <c r="M87" s="11"/>
      <c r="N87" s="11">
        <f t="shared" si="3"/>
        <v>5</v>
      </c>
      <c r="O87" s="11">
        <v>2</v>
      </c>
      <c r="P87" s="11">
        <v>3</v>
      </c>
      <c r="Q87" s="11">
        <v>1800</v>
      </c>
      <c r="R87" s="11">
        <v>8</v>
      </c>
      <c r="S87" s="11">
        <v>14</v>
      </c>
    </row>
    <row r="88" customFormat="1" ht="27" customHeight="1" spans="1:19">
      <c r="A88" s="11">
        <v>82</v>
      </c>
      <c r="B88" s="11" t="s">
        <v>334</v>
      </c>
      <c r="C88" s="11" t="s">
        <v>31</v>
      </c>
      <c r="D88" s="11" t="s">
        <v>28</v>
      </c>
      <c r="E88" s="11" t="s">
        <v>29</v>
      </c>
      <c r="F88" s="11" t="s">
        <v>323</v>
      </c>
      <c r="G88" s="11" t="s">
        <v>335</v>
      </c>
      <c r="H88" s="11" t="s">
        <v>336</v>
      </c>
      <c r="I88" s="11" t="s">
        <v>337</v>
      </c>
      <c r="J88" s="11" t="s">
        <v>36</v>
      </c>
      <c r="K88" s="11">
        <v>5300</v>
      </c>
      <c r="L88" s="11"/>
      <c r="M88" s="11"/>
      <c r="N88" s="11">
        <f t="shared" si="3"/>
        <v>5</v>
      </c>
      <c r="O88" s="11">
        <v>2</v>
      </c>
      <c r="P88" s="11">
        <v>3</v>
      </c>
      <c r="Q88" s="11">
        <v>2500</v>
      </c>
      <c r="R88" s="11">
        <v>23</v>
      </c>
      <c r="S88" s="11">
        <v>45</v>
      </c>
    </row>
    <row r="89" customFormat="1" ht="27" customHeight="1" spans="1:19">
      <c r="A89" s="11">
        <v>83</v>
      </c>
      <c r="B89" s="11" t="s">
        <v>338</v>
      </c>
      <c r="C89" s="11" t="s">
        <v>31</v>
      </c>
      <c r="D89" s="11" t="s">
        <v>28</v>
      </c>
      <c r="E89" s="11" t="s">
        <v>29</v>
      </c>
      <c r="F89" s="11" t="s">
        <v>323</v>
      </c>
      <c r="G89" s="11" t="s">
        <v>335</v>
      </c>
      <c r="H89" s="11" t="s">
        <v>339</v>
      </c>
      <c r="I89" s="11" t="s">
        <v>340</v>
      </c>
      <c r="J89" s="11" t="s">
        <v>36</v>
      </c>
      <c r="K89" s="11">
        <v>1000</v>
      </c>
      <c r="L89" s="11"/>
      <c r="M89" s="11"/>
      <c r="N89" s="11">
        <f t="shared" si="3"/>
        <v>5</v>
      </c>
      <c r="O89" s="11">
        <v>2</v>
      </c>
      <c r="P89" s="11">
        <v>3</v>
      </c>
      <c r="Q89" s="11">
        <v>1800</v>
      </c>
      <c r="R89" s="11">
        <v>8</v>
      </c>
      <c r="S89" s="11">
        <v>15</v>
      </c>
    </row>
    <row r="90" s="35" customFormat="1" ht="27" customHeight="1" spans="1:19">
      <c r="A90" s="11">
        <v>84</v>
      </c>
      <c r="B90" s="11" t="s">
        <v>341</v>
      </c>
      <c r="C90" s="11" t="s">
        <v>31</v>
      </c>
      <c r="D90" s="11" t="s">
        <v>28</v>
      </c>
      <c r="E90" s="11" t="s">
        <v>29</v>
      </c>
      <c r="F90" s="11" t="s">
        <v>342</v>
      </c>
      <c r="G90" s="11" t="s">
        <v>343</v>
      </c>
      <c r="H90" s="11" t="s">
        <v>344</v>
      </c>
      <c r="I90" s="11" t="s">
        <v>345</v>
      </c>
      <c r="J90" s="11" t="s">
        <v>36</v>
      </c>
      <c r="K90" s="11">
        <v>2500</v>
      </c>
      <c r="L90" s="11"/>
      <c r="M90" s="11"/>
      <c r="N90" s="11">
        <f t="shared" si="3"/>
        <v>5</v>
      </c>
      <c r="O90" s="11">
        <v>2</v>
      </c>
      <c r="P90" s="11">
        <v>3</v>
      </c>
      <c r="Q90" s="11">
        <v>1500</v>
      </c>
      <c r="R90" s="11">
        <v>10</v>
      </c>
      <c r="S90" s="11">
        <v>40</v>
      </c>
    </row>
    <row r="91" s="35" customFormat="1" ht="27" customHeight="1" spans="1:19">
      <c r="A91" s="11">
        <v>85</v>
      </c>
      <c r="B91" s="11" t="s">
        <v>346</v>
      </c>
      <c r="C91" s="11" t="s">
        <v>31</v>
      </c>
      <c r="D91" s="11" t="s">
        <v>28</v>
      </c>
      <c r="E91" s="11" t="s">
        <v>29</v>
      </c>
      <c r="F91" s="11" t="s">
        <v>342</v>
      </c>
      <c r="G91" s="11" t="s">
        <v>343</v>
      </c>
      <c r="H91" s="11" t="s">
        <v>347</v>
      </c>
      <c r="I91" s="11" t="s">
        <v>348</v>
      </c>
      <c r="J91" s="11" t="s">
        <v>36</v>
      </c>
      <c r="K91" s="11">
        <v>500</v>
      </c>
      <c r="L91" s="11"/>
      <c r="M91" s="11"/>
      <c r="N91" s="11">
        <f t="shared" si="3"/>
        <v>5</v>
      </c>
      <c r="O91" s="11">
        <v>2</v>
      </c>
      <c r="P91" s="11">
        <v>3</v>
      </c>
      <c r="Q91" s="11">
        <v>3000</v>
      </c>
      <c r="R91" s="11">
        <v>15</v>
      </c>
      <c r="S91" s="11">
        <v>25</v>
      </c>
    </row>
    <row r="92" ht="27" customHeight="1" spans="1:19">
      <c r="A92" s="11">
        <v>86</v>
      </c>
      <c r="B92" s="11" t="s">
        <v>349</v>
      </c>
      <c r="C92" s="11" t="s">
        <v>31</v>
      </c>
      <c r="D92" s="11" t="s">
        <v>28</v>
      </c>
      <c r="E92" s="11" t="s">
        <v>29</v>
      </c>
      <c r="F92" s="11" t="s">
        <v>342</v>
      </c>
      <c r="G92" s="11" t="s">
        <v>350</v>
      </c>
      <c r="H92" s="11" t="s">
        <v>351</v>
      </c>
      <c r="I92" s="11" t="s">
        <v>352</v>
      </c>
      <c r="J92" s="11" t="s">
        <v>36</v>
      </c>
      <c r="K92" s="11">
        <v>1000</v>
      </c>
      <c r="L92" s="11"/>
      <c r="M92" s="11"/>
      <c r="N92" s="11">
        <f t="shared" si="3"/>
        <v>5</v>
      </c>
      <c r="O92" s="11">
        <v>2</v>
      </c>
      <c r="P92" s="11">
        <v>3</v>
      </c>
      <c r="Q92" s="11">
        <v>1800</v>
      </c>
      <c r="R92" s="11">
        <v>15</v>
      </c>
      <c r="S92" s="11">
        <v>25</v>
      </c>
    </row>
    <row r="93" ht="27" customHeight="1" spans="1:19">
      <c r="A93" s="11">
        <v>87</v>
      </c>
      <c r="B93" s="11" t="s">
        <v>353</v>
      </c>
      <c r="C93" s="11" t="s">
        <v>31</v>
      </c>
      <c r="D93" s="11" t="s">
        <v>28</v>
      </c>
      <c r="E93" s="11" t="s">
        <v>29</v>
      </c>
      <c r="F93" s="11" t="s">
        <v>342</v>
      </c>
      <c r="G93" s="11" t="s">
        <v>354</v>
      </c>
      <c r="H93" s="11" t="s">
        <v>355</v>
      </c>
      <c r="I93" s="11" t="s">
        <v>356</v>
      </c>
      <c r="J93" s="11" t="s">
        <v>36</v>
      </c>
      <c r="K93" s="11">
        <v>700</v>
      </c>
      <c r="L93" s="11"/>
      <c r="M93" s="11"/>
      <c r="N93" s="11">
        <f t="shared" si="3"/>
        <v>5</v>
      </c>
      <c r="O93" s="11">
        <v>2</v>
      </c>
      <c r="P93" s="11">
        <v>3</v>
      </c>
      <c r="Q93" s="11">
        <v>1600</v>
      </c>
      <c r="R93" s="11">
        <v>5</v>
      </c>
      <c r="S93" s="11">
        <v>15</v>
      </c>
    </row>
    <row r="94" ht="27" customHeight="1" spans="1:19">
      <c r="A94" s="11">
        <v>88</v>
      </c>
      <c r="B94" s="11" t="s">
        <v>30</v>
      </c>
      <c r="C94" s="11" t="s">
        <v>31</v>
      </c>
      <c r="D94" s="11" t="s">
        <v>28</v>
      </c>
      <c r="E94" s="11" t="s">
        <v>29</v>
      </c>
      <c r="F94" s="11" t="s">
        <v>342</v>
      </c>
      <c r="G94" s="11" t="s">
        <v>357</v>
      </c>
      <c r="H94" s="11" t="s">
        <v>358</v>
      </c>
      <c r="I94" s="11" t="s">
        <v>359</v>
      </c>
      <c r="J94" s="11" t="s">
        <v>36</v>
      </c>
      <c r="K94" s="11">
        <v>1200</v>
      </c>
      <c r="L94" s="11"/>
      <c r="M94" s="11"/>
      <c r="N94" s="11">
        <f t="shared" si="3"/>
        <v>5</v>
      </c>
      <c r="O94" s="11">
        <v>2</v>
      </c>
      <c r="P94" s="11">
        <v>3</v>
      </c>
      <c r="Q94" s="11">
        <v>1800</v>
      </c>
      <c r="R94" s="11">
        <v>10</v>
      </c>
      <c r="S94" s="11">
        <v>30</v>
      </c>
    </row>
    <row r="95" ht="27" customHeight="1" spans="1:19">
      <c r="A95" s="11">
        <v>89</v>
      </c>
      <c r="B95" s="11" t="s">
        <v>360</v>
      </c>
      <c r="C95" s="11" t="s">
        <v>31</v>
      </c>
      <c r="D95" s="11" t="s">
        <v>28</v>
      </c>
      <c r="E95" s="11" t="s">
        <v>29</v>
      </c>
      <c r="F95" s="11" t="s">
        <v>342</v>
      </c>
      <c r="G95" s="11" t="s">
        <v>357</v>
      </c>
      <c r="H95" s="11" t="s">
        <v>361</v>
      </c>
      <c r="I95" s="11" t="s">
        <v>362</v>
      </c>
      <c r="J95" s="11" t="s">
        <v>36</v>
      </c>
      <c r="K95" s="11">
        <v>1000</v>
      </c>
      <c r="L95" s="11"/>
      <c r="M95" s="11"/>
      <c r="N95" s="11">
        <f t="shared" si="3"/>
        <v>5</v>
      </c>
      <c r="O95" s="11">
        <v>2</v>
      </c>
      <c r="P95" s="11">
        <v>3</v>
      </c>
      <c r="Q95" s="11">
        <v>1600</v>
      </c>
      <c r="R95" s="11">
        <v>15</v>
      </c>
      <c r="S95" s="11">
        <v>25</v>
      </c>
    </row>
    <row r="96" customFormat="1" ht="27" customHeight="1" spans="1:19">
      <c r="A96" s="11">
        <v>90</v>
      </c>
      <c r="B96" s="11" t="s">
        <v>363</v>
      </c>
      <c r="C96" s="11" t="s">
        <v>31</v>
      </c>
      <c r="D96" s="11" t="s">
        <v>28</v>
      </c>
      <c r="E96" s="11" t="s">
        <v>29</v>
      </c>
      <c r="F96" s="11" t="s">
        <v>364</v>
      </c>
      <c r="G96" s="11" t="s">
        <v>365</v>
      </c>
      <c r="H96" s="11" t="s">
        <v>366</v>
      </c>
      <c r="I96" s="11" t="s">
        <v>367</v>
      </c>
      <c r="J96" s="11" t="s">
        <v>36</v>
      </c>
      <c r="K96" s="11">
        <v>6000</v>
      </c>
      <c r="L96" s="11"/>
      <c r="M96" s="11"/>
      <c r="N96" s="11">
        <f t="shared" si="3"/>
        <v>5</v>
      </c>
      <c r="O96" s="11">
        <v>2</v>
      </c>
      <c r="P96" s="11">
        <v>3</v>
      </c>
      <c r="Q96" s="11">
        <v>2000</v>
      </c>
      <c r="R96" s="11">
        <v>30</v>
      </c>
      <c r="S96" s="11">
        <v>220</v>
      </c>
    </row>
    <row r="97" customFormat="1" ht="27" customHeight="1" spans="1:19">
      <c r="A97" s="11">
        <v>91</v>
      </c>
      <c r="B97" s="11" t="s">
        <v>368</v>
      </c>
      <c r="C97" s="11" t="s">
        <v>31</v>
      </c>
      <c r="D97" s="11" t="s">
        <v>28</v>
      </c>
      <c r="E97" s="11" t="s">
        <v>29</v>
      </c>
      <c r="F97" s="11" t="s">
        <v>364</v>
      </c>
      <c r="G97" s="11" t="s">
        <v>365</v>
      </c>
      <c r="H97" s="11" t="s">
        <v>369</v>
      </c>
      <c r="I97" s="11" t="s">
        <v>370</v>
      </c>
      <c r="J97" s="11" t="s">
        <v>36</v>
      </c>
      <c r="K97" s="11">
        <v>4000</v>
      </c>
      <c r="L97" s="11"/>
      <c r="M97" s="11"/>
      <c r="N97" s="11">
        <f t="shared" si="3"/>
        <v>5</v>
      </c>
      <c r="O97" s="11">
        <v>2</v>
      </c>
      <c r="P97" s="11">
        <v>3</v>
      </c>
      <c r="Q97" s="11">
        <v>2000</v>
      </c>
      <c r="R97" s="11">
        <v>20</v>
      </c>
      <c r="S97" s="11">
        <v>215</v>
      </c>
    </row>
    <row r="98" customFormat="1" ht="27" customHeight="1" spans="1:19">
      <c r="A98" s="11">
        <v>92</v>
      </c>
      <c r="B98" s="11" t="s">
        <v>371</v>
      </c>
      <c r="C98" s="11" t="s">
        <v>31</v>
      </c>
      <c r="D98" s="11" t="s">
        <v>28</v>
      </c>
      <c r="E98" s="11" t="s">
        <v>29</v>
      </c>
      <c r="F98" s="11" t="s">
        <v>364</v>
      </c>
      <c r="G98" s="11" t="s">
        <v>372</v>
      </c>
      <c r="H98" s="11" t="s">
        <v>373</v>
      </c>
      <c r="I98" s="11" t="s">
        <v>374</v>
      </c>
      <c r="J98" s="11" t="s">
        <v>36</v>
      </c>
      <c r="K98" s="11">
        <v>3000</v>
      </c>
      <c r="L98" s="11"/>
      <c r="M98" s="11"/>
      <c r="N98" s="11">
        <f t="shared" si="3"/>
        <v>5</v>
      </c>
      <c r="O98" s="11">
        <v>2</v>
      </c>
      <c r="P98" s="11">
        <v>3</v>
      </c>
      <c r="Q98" s="11">
        <v>1800</v>
      </c>
      <c r="R98" s="11">
        <v>50</v>
      </c>
      <c r="S98" s="11">
        <v>190</v>
      </c>
    </row>
    <row r="99" customFormat="1" ht="27" customHeight="1" spans="1:19">
      <c r="A99" s="11">
        <v>93</v>
      </c>
      <c r="B99" s="11" t="s">
        <v>375</v>
      </c>
      <c r="C99" s="11" t="s">
        <v>31</v>
      </c>
      <c r="D99" s="11" t="s">
        <v>28</v>
      </c>
      <c r="E99" s="11" t="s">
        <v>29</v>
      </c>
      <c r="F99" s="11" t="s">
        <v>364</v>
      </c>
      <c r="G99" s="11" t="s">
        <v>372</v>
      </c>
      <c r="H99" s="11" t="s">
        <v>376</v>
      </c>
      <c r="I99" s="11" t="s">
        <v>377</v>
      </c>
      <c r="J99" s="11" t="s">
        <v>36</v>
      </c>
      <c r="K99" s="11">
        <v>5500</v>
      </c>
      <c r="L99" s="11"/>
      <c r="M99" s="11"/>
      <c r="N99" s="11">
        <f t="shared" si="3"/>
        <v>5</v>
      </c>
      <c r="O99" s="11">
        <v>2</v>
      </c>
      <c r="P99" s="11">
        <v>3</v>
      </c>
      <c r="Q99" s="11">
        <v>2500</v>
      </c>
      <c r="R99" s="11">
        <v>30</v>
      </c>
      <c r="S99" s="11">
        <v>225</v>
      </c>
    </row>
    <row r="100" customFormat="1" ht="27" customHeight="1" spans="1:19">
      <c r="A100" s="11">
        <v>94</v>
      </c>
      <c r="B100" s="11" t="s">
        <v>378</v>
      </c>
      <c r="C100" s="11" t="s">
        <v>31</v>
      </c>
      <c r="D100" s="11" t="s">
        <v>28</v>
      </c>
      <c r="E100" s="11" t="s">
        <v>29</v>
      </c>
      <c r="F100" s="11" t="s">
        <v>364</v>
      </c>
      <c r="G100" s="11" t="s">
        <v>372</v>
      </c>
      <c r="H100" s="11" t="s">
        <v>379</v>
      </c>
      <c r="I100" s="11" t="s">
        <v>380</v>
      </c>
      <c r="J100" s="11" t="s">
        <v>36</v>
      </c>
      <c r="K100" s="11">
        <v>3500</v>
      </c>
      <c r="L100" s="11"/>
      <c r="M100" s="11"/>
      <c r="N100" s="11">
        <f t="shared" si="3"/>
        <v>5</v>
      </c>
      <c r="O100" s="11">
        <v>2</v>
      </c>
      <c r="P100" s="11">
        <v>3</v>
      </c>
      <c r="Q100" s="11">
        <v>2000</v>
      </c>
      <c r="R100" s="11">
        <v>80</v>
      </c>
      <c r="S100" s="11">
        <v>195</v>
      </c>
    </row>
    <row r="101" customFormat="1" ht="27" customHeight="1" spans="1:19">
      <c r="A101" s="11">
        <v>95</v>
      </c>
      <c r="B101" s="11" t="s">
        <v>381</v>
      </c>
      <c r="C101" s="11" t="s">
        <v>31</v>
      </c>
      <c r="D101" s="11" t="s">
        <v>28</v>
      </c>
      <c r="E101" s="11" t="s">
        <v>29</v>
      </c>
      <c r="F101" s="11" t="s">
        <v>364</v>
      </c>
      <c r="G101" s="11" t="s">
        <v>372</v>
      </c>
      <c r="H101" s="11" t="s">
        <v>376</v>
      </c>
      <c r="I101" s="11" t="s">
        <v>377</v>
      </c>
      <c r="J101" s="11" t="s">
        <v>36</v>
      </c>
      <c r="K101" s="11">
        <v>6000</v>
      </c>
      <c r="L101" s="11"/>
      <c r="M101" s="11"/>
      <c r="N101" s="11">
        <f t="shared" si="3"/>
        <v>5</v>
      </c>
      <c r="O101" s="11">
        <v>2</v>
      </c>
      <c r="P101" s="11">
        <v>3</v>
      </c>
      <c r="Q101" s="11">
        <v>3000</v>
      </c>
      <c r="R101" s="11">
        <v>65</v>
      </c>
      <c r="S101" s="11">
        <v>230</v>
      </c>
    </row>
    <row r="102" customFormat="1" ht="27" customHeight="1" spans="1:19">
      <c r="A102" s="11">
        <v>96</v>
      </c>
      <c r="B102" s="11" t="s">
        <v>382</v>
      </c>
      <c r="C102" s="11" t="s">
        <v>31</v>
      </c>
      <c r="D102" s="11" t="s">
        <v>28</v>
      </c>
      <c r="E102" s="11" t="s">
        <v>29</v>
      </c>
      <c r="F102" s="11" t="s">
        <v>364</v>
      </c>
      <c r="G102" s="11" t="s">
        <v>383</v>
      </c>
      <c r="H102" s="11" t="s">
        <v>384</v>
      </c>
      <c r="I102" s="11" t="s">
        <v>385</v>
      </c>
      <c r="J102" s="11" t="s">
        <v>36</v>
      </c>
      <c r="K102" s="11">
        <v>5500</v>
      </c>
      <c r="L102" s="11"/>
      <c r="M102" s="11"/>
      <c r="N102" s="11">
        <f t="shared" si="3"/>
        <v>5</v>
      </c>
      <c r="O102" s="11">
        <v>2</v>
      </c>
      <c r="P102" s="11">
        <v>3</v>
      </c>
      <c r="Q102" s="11">
        <v>2300</v>
      </c>
      <c r="R102" s="11">
        <v>45</v>
      </c>
      <c r="S102" s="11">
        <v>210</v>
      </c>
    </row>
    <row r="103" customFormat="1" ht="27" customHeight="1" spans="1:19">
      <c r="A103" s="11">
        <v>97</v>
      </c>
      <c r="B103" s="11" t="s">
        <v>386</v>
      </c>
      <c r="C103" s="11" t="s">
        <v>31</v>
      </c>
      <c r="D103" s="11" t="s">
        <v>28</v>
      </c>
      <c r="E103" s="11" t="s">
        <v>29</v>
      </c>
      <c r="F103" s="11" t="s">
        <v>364</v>
      </c>
      <c r="G103" s="11" t="s">
        <v>383</v>
      </c>
      <c r="H103" s="11" t="s">
        <v>387</v>
      </c>
      <c r="I103" s="11" t="s">
        <v>388</v>
      </c>
      <c r="J103" s="11" t="s">
        <v>36</v>
      </c>
      <c r="K103" s="11">
        <v>6500</v>
      </c>
      <c r="L103" s="11"/>
      <c r="M103" s="11"/>
      <c r="N103" s="11">
        <f t="shared" si="3"/>
        <v>5</v>
      </c>
      <c r="O103" s="11">
        <v>2</v>
      </c>
      <c r="P103" s="11">
        <v>3</v>
      </c>
      <c r="Q103" s="11">
        <v>2100</v>
      </c>
      <c r="R103" s="11">
        <v>38</v>
      </c>
      <c r="S103" s="11">
        <v>190</v>
      </c>
    </row>
    <row r="104" customFormat="1" ht="27" customHeight="1" spans="1:19">
      <c r="A104" s="11">
        <v>98</v>
      </c>
      <c r="B104" s="11" t="s">
        <v>186</v>
      </c>
      <c r="C104" s="11" t="s">
        <v>31</v>
      </c>
      <c r="D104" s="11" t="s">
        <v>28</v>
      </c>
      <c r="E104" s="11" t="s">
        <v>29</v>
      </c>
      <c r="F104" s="11" t="s">
        <v>364</v>
      </c>
      <c r="G104" s="11" t="s">
        <v>383</v>
      </c>
      <c r="H104" s="11" t="s">
        <v>389</v>
      </c>
      <c r="I104" s="11" t="s">
        <v>390</v>
      </c>
      <c r="J104" s="11" t="s">
        <v>36</v>
      </c>
      <c r="K104" s="11">
        <v>5500</v>
      </c>
      <c r="L104" s="11"/>
      <c r="M104" s="11"/>
      <c r="N104" s="11">
        <f t="shared" si="3"/>
        <v>5</v>
      </c>
      <c r="O104" s="11">
        <v>2</v>
      </c>
      <c r="P104" s="11">
        <v>3</v>
      </c>
      <c r="Q104" s="11">
        <v>2000</v>
      </c>
      <c r="R104" s="11">
        <v>25</v>
      </c>
      <c r="S104" s="11">
        <v>200</v>
      </c>
    </row>
    <row r="105" customFormat="1" ht="27" customHeight="1" spans="1:19">
      <c r="A105" s="11">
        <v>99</v>
      </c>
      <c r="B105" s="11" t="s">
        <v>391</v>
      </c>
      <c r="C105" s="11" t="s">
        <v>31</v>
      </c>
      <c r="D105" s="11" t="s">
        <v>28</v>
      </c>
      <c r="E105" s="11" t="s">
        <v>29</v>
      </c>
      <c r="F105" s="11" t="s">
        <v>364</v>
      </c>
      <c r="G105" s="11" t="s">
        <v>392</v>
      </c>
      <c r="H105" s="11" t="s">
        <v>393</v>
      </c>
      <c r="I105" s="11" t="s">
        <v>394</v>
      </c>
      <c r="J105" s="11" t="s">
        <v>36</v>
      </c>
      <c r="K105" s="11">
        <v>6500</v>
      </c>
      <c r="L105" s="11"/>
      <c r="M105" s="11"/>
      <c r="N105" s="11">
        <f t="shared" si="3"/>
        <v>5</v>
      </c>
      <c r="O105" s="11">
        <v>2</v>
      </c>
      <c r="P105" s="11">
        <v>3</v>
      </c>
      <c r="Q105" s="11">
        <v>2000</v>
      </c>
      <c r="R105" s="11">
        <v>35</v>
      </c>
      <c r="S105" s="11">
        <v>245</v>
      </c>
    </row>
    <row r="106" customFormat="1" ht="27" customHeight="1" spans="1:19">
      <c r="A106" s="11">
        <v>100</v>
      </c>
      <c r="B106" s="11" t="s">
        <v>395</v>
      </c>
      <c r="C106" s="11" t="s">
        <v>31</v>
      </c>
      <c r="D106" s="11" t="s">
        <v>28</v>
      </c>
      <c r="E106" s="11" t="s">
        <v>29</v>
      </c>
      <c r="F106" s="11" t="s">
        <v>364</v>
      </c>
      <c r="G106" s="11" t="s">
        <v>396</v>
      </c>
      <c r="H106" s="11" t="s">
        <v>397</v>
      </c>
      <c r="I106" s="11" t="s">
        <v>398</v>
      </c>
      <c r="J106" s="11" t="s">
        <v>36</v>
      </c>
      <c r="K106" s="11">
        <v>5500</v>
      </c>
      <c r="L106" s="11"/>
      <c r="M106" s="11"/>
      <c r="N106" s="11">
        <f t="shared" ref="N106:N137" si="4">O106+P106</f>
        <v>5</v>
      </c>
      <c r="O106" s="11">
        <v>2</v>
      </c>
      <c r="P106" s="11">
        <v>3</v>
      </c>
      <c r="Q106" s="11">
        <v>2100</v>
      </c>
      <c r="R106" s="11">
        <v>22</v>
      </c>
      <c r="S106" s="11">
        <v>190</v>
      </c>
    </row>
    <row r="107" customFormat="1" ht="27" customHeight="1" spans="1:19">
      <c r="A107" s="11">
        <v>101</v>
      </c>
      <c r="B107" s="11" t="s">
        <v>399</v>
      </c>
      <c r="C107" s="11" t="s">
        <v>31</v>
      </c>
      <c r="D107" s="11" t="s">
        <v>28</v>
      </c>
      <c r="E107" s="11" t="s">
        <v>400</v>
      </c>
      <c r="F107" s="11" t="s">
        <v>401</v>
      </c>
      <c r="G107" s="11" t="s">
        <v>402</v>
      </c>
      <c r="H107" s="11" t="s">
        <v>403</v>
      </c>
      <c r="I107" s="11" t="s">
        <v>404</v>
      </c>
      <c r="J107" s="11" t="s">
        <v>36</v>
      </c>
      <c r="K107" s="11">
        <v>3000</v>
      </c>
      <c r="L107" s="11"/>
      <c r="M107" s="11"/>
      <c r="N107" s="11">
        <f t="shared" si="4"/>
        <v>5</v>
      </c>
      <c r="O107" s="11">
        <v>2</v>
      </c>
      <c r="P107" s="11">
        <v>3</v>
      </c>
      <c r="Q107" s="11">
        <v>8000</v>
      </c>
      <c r="R107" s="11">
        <v>43</v>
      </c>
      <c r="S107" s="11">
        <v>70</v>
      </c>
    </row>
    <row r="108" customFormat="1" ht="27" customHeight="1" spans="1:19">
      <c r="A108" s="11">
        <v>102</v>
      </c>
      <c r="B108" s="11" t="s">
        <v>405</v>
      </c>
      <c r="C108" s="11" t="s">
        <v>31</v>
      </c>
      <c r="D108" s="11" t="s">
        <v>28</v>
      </c>
      <c r="E108" s="11" t="s">
        <v>400</v>
      </c>
      <c r="F108" s="11" t="s">
        <v>401</v>
      </c>
      <c r="G108" s="11" t="s">
        <v>402</v>
      </c>
      <c r="H108" s="11" t="s">
        <v>406</v>
      </c>
      <c r="I108" s="11" t="s">
        <v>407</v>
      </c>
      <c r="J108" s="11" t="s">
        <v>36</v>
      </c>
      <c r="K108" s="11">
        <v>4000</v>
      </c>
      <c r="L108" s="11"/>
      <c r="M108" s="11"/>
      <c r="N108" s="11">
        <f t="shared" si="4"/>
        <v>5</v>
      </c>
      <c r="O108" s="11">
        <v>2</v>
      </c>
      <c r="P108" s="11">
        <v>3</v>
      </c>
      <c r="Q108" s="11">
        <v>11000</v>
      </c>
      <c r="R108" s="11">
        <v>70</v>
      </c>
      <c r="S108" s="11">
        <v>110</v>
      </c>
    </row>
    <row r="109" customFormat="1" ht="27" customHeight="1" spans="1:19">
      <c r="A109" s="11">
        <v>103</v>
      </c>
      <c r="B109" s="11" t="s">
        <v>408</v>
      </c>
      <c r="C109" s="11" t="s">
        <v>31</v>
      </c>
      <c r="D109" s="11" t="s">
        <v>28</v>
      </c>
      <c r="E109" s="11" t="s">
        <v>400</v>
      </c>
      <c r="F109" s="11" t="s">
        <v>401</v>
      </c>
      <c r="G109" s="11" t="s">
        <v>402</v>
      </c>
      <c r="H109" s="11" t="s">
        <v>409</v>
      </c>
      <c r="I109" s="11" t="s">
        <v>410</v>
      </c>
      <c r="J109" s="11" t="s">
        <v>36</v>
      </c>
      <c r="K109" s="11">
        <v>4600</v>
      </c>
      <c r="L109" s="11"/>
      <c r="M109" s="11"/>
      <c r="N109" s="11">
        <f t="shared" si="4"/>
        <v>5</v>
      </c>
      <c r="O109" s="11">
        <v>2</v>
      </c>
      <c r="P109" s="11">
        <v>3</v>
      </c>
      <c r="Q109" s="11">
        <v>5200</v>
      </c>
      <c r="R109" s="11">
        <v>20</v>
      </c>
      <c r="S109" s="11">
        <v>40</v>
      </c>
    </row>
    <row r="110" customFormat="1" ht="27" customHeight="1" spans="1:19">
      <c r="A110" s="11">
        <v>104</v>
      </c>
      <c r="B110" s="11" t="s">
        <v>411</v>
      </c>
      <c r="C110" s="11" t="s">
        <v>31</v>
      </c>
      <c r="D110" s="11" t="s">
        <v>28</v>
      </c>
      <c r="E110" s="11" t="s">
        <v>400</v>
      </c>
      <c r="F110" s="11" t="s">
        <v>401</v>
      </c>
      <c r="G110" s="11" t="s">
        <v>402</v>
      </c>
      <c r="H110" s="11" t="s">
        <v>412</v>
      </c>
      <c r="I110" s="11" t="s">
        <v>413</v>
      </c>
      <c r="J110" s="11" t="s">
        <v>36</v>
      </c>
      <c r="K110" s="11">
        <v>3000</v>
      </c>
      <c r="L110" s="11"/>
      <c r="M110" s="11"/>
      <c r="N110" s="11">
        <f t="shared" si="4"/>
        <v>5</v>
      </c>
      <c r="O110" s="11">
        <v>2</v>
      </c>
      <c r="P110" s="11">
        <v>3</v>
      </c>
      <c r="Q110" s="11">
        <v>5000</v>
      </c>
      <c r="R110" s="11">
        <v>40</v>
      </c>
      <c r="S110" s="11">
        <v>60</v>
      </c>
    </row>
    <row r="111" customFormat="1" ht="27" customHeight="1" spans="1:19">
      <c r="A111" s="11">
        <v>105</v>
      </c>
      <c r="B111" s="11" t="s">
        <v>414</v>
      </c>
      <c r="C111" s="11" t="s">
        <v>31</v>
      </c>
      <c r="D111" s="11" t="s">
        <v>28</v>
      </c>
      <c r="E111" s="11" t="s">
        <v>400</v>
      </c>
      <c r="F111" s="11" t="s">
        <v>401</v>
      </c>
      <c r="G111" s="11" t="s">
        <v>402</v>
      </c>
      <c r="H111" s="11" t="s">
        <v>415</v>
      </c>
      <c r="I111" s="11" t="s">
        <v>416</v>
      </c>
      <c r="J111" s="11" t="s">
        <v>36</v>
      </c>
      <c r="K111" s="11">
        <v>2000</v>
      </c>
      <c r="L111" s="11"/>
      <c r="M111" s="11"/>
      <c r="N111" s="11">
        <f t="shared" si="4"/>
        <v>5</v>
      </c>
      <c r="O111" s="11">
        <v>2</v>
      </c>
      <c r="P111" s="11">
        <v>3</v>
      </c>
      <c r="Q111" s="11">
        <v>13000</v>
      </c>
      <c r="R111" s="11">
        <v>60</v>
      </c>
      <c r="S111" s="11">
        <v>90</v>
      </c>
    </row>
    <row r="112" customFormat="1" ht="27" customHeight="1" spans="1:19">
      <c r="A112" s="11">
        <v>106</v>
      </c>
      <c r="B112" s="11" t="s">
        <v>417</v>
      </c>
      <c r="C112" s="11" t="s">
        <v>31</v>
      </c>
      <c r="D112" s="11" t="s">
        <v>28</v>
      </c>
      <c r="E112" s="11" t="s">
        <v>29</v>
      </c>
      <c r="F112" s="11" t="s">
        <v>401</v>
      </c>
      <c r="G112" s="11" t="s">
        <v>418</v>
      </c>
      <c r="H112" s="11" t="s">
        <v>419</v>
      </c>
      <c r="I112" s="11" t="s">
        <v>420</v>
      </c>
      <c r="J112" s="11" t="s">
        <v>36</v>
      </c>
      <c r="K112" s="11">
        <v>1000</v>
      </c>
      <c r="L112" s="11"/>
      <c r="M112" s="11"/>
      <c r="N112" s="11">
        <f t="shared" si="4"/>
        <v>5</v>
      </c>
      <c r="O112" s="11">
        <v>2</v>
      </c>
      <c r="P112" s="11">
        <v>3</v>
      </c>
      <c r="Q112" s="11">
        <v>1800</v>
      </c>
      <c r="R112" s="11">
        <v>50</v>
      </c>
      <c r="S112" s="11">
        <v>100</v>
      </c>
    </row>
    <row r="113" customFormat="1" ht="27" customHeight="1" spans="1:19">
      <c r="A113" s="11">
        <v>107</v>
      </c>
      <c r="B113" s="11" t="s">
        <v>421</v>
      </c>
      <c r="C113" s="11" t="s">
        <v>31</v>
      </c>
      <c r="D113" s="11" t="s">
        <v>28</v>
      </c>
      <c r="E113" s="11" t="s">
        <v>29</v>
      </c>
      <c r="F113" s="11" t="s">
        <v>401</v>
      </c>
      <c r="G113" s="11" t="s">
        <v>422</v>
      </c>
      <c r="H113" s="11" t="s">
        <v>423</v>
      </c>
      <c r="I113" s="11" t="s">
        <v>424</v>
      </c>
      <c r="J113" s="11" t="s">
        <v>36</v>
      </c>
      <c r="K113" s="11">
        <v>3500</v>
      </c>
      <c r="L113" s="11"/>
      <c r="M113" s="11"/>
      <c r="N113" s="11">
        <f t="shared" si="4"/>
        <v>5</v>
      </c>
      <c r="O113" s="11">
        <v>2</v>
      </c>
      <c r="P113" s="11">
        <v>3</v>
      </c>
      <c r="Q113" s="11">
        <v>2100</v>
      </c>
      <c r="R113" s="11">
        <v>27</v>
      </c>
      <c r="S113" s="11">
        <v>47</v>
      </c>
    </row>
    <row r="114" customFormat="1" ht="27" customHeight="1" spans="1:19">
      <c r="A114" s="11">
        <v>108</v>
      </c>
      <c r="B114" s="11" t="s">
        <v>425</v>
      </c>
      <c r="C114" s="11" t="s">
        <v>31</v>
      </c>
      <c r="D114" s="11" t="s">
        <v>28</v>
      </c>
      <c r="E114" s="11" t="s">
        <v>29</v>
      </c>
      <c r="F114" s="11" t="s">
        <v>401</v>
      </c>
      <c r="G114" s="11" t="s">
        <v>422</v>
      </c>
      <c r="H114" s="11" t="s">
        <v>426</v>
      </c>
      <c r="I114" s="11" t="s">
        <v>427</v>
      </c>
      <c r="J114" s="11" t="s">
        <v>36</v>
      </c>
      <c r="K114" s="11">
        <v>3200</v>
      </c>
      <c r="L114" s="11"/>
      <c r="M114" s="11"/>
      <c r="N114" s="11">
        <f t="shared" si="4"/>
        <v>5</v>
      </c>
      <c r="O114" s="11">
        <v>2</v>
      </c>
      <c r="P114" s="11">
        <v>3</v>
      </c>
      <c r="Q114" s="11">
        <v>1800</v>
      </c>
      <c r="R114" s="11">
        <v>23</v>
      </c>
      <c r="S114" s="11">
        <v>46</v>
      </c>
    </row>
    <row r="115" customFormat="1" ht="27" customHeight="1" spans="1:19">
      <c r="A115" s="11">
        <v>109</v>
      </c>
      <c r="B115" s="11" t="s">
        <v>428</v>
      </c>
      <c r="C115" s="11" t="s">
        <v>31</v>
      </c>
      <c r="D115" s="11" t="s">
        <v>28</v>
      </c>
      <c r="E115" s="11" t="s">
        <v>400</v>
      </c>
      <c r="F115" s="11" t="s">
        <v>401</v>
      </c>
      <c r="G115" s="11" t="s">
        <v>429</v>
      </c>
      <c r="H115" s="11" t="s">
        <v>430</v>
      </c>
      <c r="I115" s="11" t="s">
        <v>431</v>
      </c>
      <c r="J115" s="11" t="s">
        <v>36</v>
      </c>
      <c r="K115" s="11">
        <v>1300</v>
      </c>
      <c r="L115" s="11"/>
      <c r="M115" s="11"/>
      <c r="N115" s="11">
        <f t="shared" si="4"/>
        <v>5</v>
      </c>
      <c r="O115" s="11">
        <v>2</v>
      </c>
      <c r="P115" s="11">
        <v>3</v>
      </c>
      <c r="Q115" s="11">
        <v>5200</v>
      </c>
      <c r="R115" s="11">
        <v>20</v>
      </c>
      <c r="S115" s="11">
        <v>40</v>
      </c>
    </row>
    <row r="116" customFormat="1" ht="27" customHeight="1" spans="1:19">
      <c r="A116" s="11">
        <v>110</v>
      </c>
      <c r="B116" s="11" t="s">
        <v>60</v>
      </c>
      <c r="C116" s="11" t="s">
        <v>31</v>
      </c>
      <c r="D116" s="11" t="s">
        <v>28</v>
      </c>
      <c r="E116" s="11" t="s">
        <v>29</v>
      </c>
      <c r="F116" s="11" t="s">
        <v>401</v>
      </c>
      <c r="G116" s="11" t="s">
        <v>432</v>
      </c>
      <c r="H116" s="11" t="s">
        <v>433</v>
      </c>
      <c r="I116" s="11" t="s">
        <v>434</v>
      </c>
      <c r="J116" s="11" t="s">
        <v>36</v>
      </c>
      <c r="K116" s="11">
        <v>3200</v>
      </c>
      <c r="L116" s="11"/>
      <c r="M116" s="11"/>
      <c r="N116" s="11">
        <f t="shared" si="4"/>
        <v>5</v>
      </c>
      <c r="O116" s="11">
        <v>2</v>
      </c>
      <c r="P116" s="11">
        <v>3</v>
      </c>
      <c r="Q116" s="11">
        <v>1600</v>
      </c>
      <c r="R116" s="11">
        <v>21</v>
      </c>
      <c r="S116" s="11">
        <v>54</v>
      </c>
    </row>
    <row r="117" customFormat="1" ht="27" customHeight="1" spans="1:19">
      <c r="A117" s="11">
        <v>111</v>
      </c>
      <c r="B117" s="11" t="s">
        <v>435</v>
      </c>
      <c r="C117" s="11" t="s">
        <v>31</v>
      </c>
      <c r="D117" s="11" t="s">
        <v>28</v>
      </c>
      <c r="E117" s="11" t="s">
        <v>29</v>
      </c>
      <c r="F117" s="11" t="s">
        <v>401</v>
      </c>
      <c r="G117" s="11" t="s">
        <v>432</v>
      </c>
      <c r="H117" s="11" t="s">
        <v>436</v>
      </c>
      <c r="I117" s="11" t="s">
        <v>437</v>
      </c>
      <c r="J117" s="11" t="s">
        <v>36</v>
      </c>
      <c r="K117" s="11">
        <v>3000</v>
      </c>
      <c r="L117" s="11"/>
      <c r="M117" s="11"/>
      <c r="N117" s="11">
        <f t="shared" si="4"/>
        <v>5</v>
      </c>
      <c r="O117" s="11">
        <v>2</v>
      </c>
      <c r="P117" s="11">
        <v>3</v>
      </c>
      <c r="Q117" s="11">
        <v>1800</v>
      </c>
      <c r="R117" s="11">
        <v>18</v>
      </c>
      <c r="S117" s="11">
        <v>42</v>
      </c>
    </row>
    <row r="118" customFormat="1" ht="27" customHeight="1" spans="1:19">
      <c r="A118" s="11">
        <v>112</v>
      </c>
      <c r="B118" s="11" t="s">
        <v>438</v>
      </c>
      <c r="C118" s="11" t="s">
        <v>31</v>
      </c>
      <c r="D118" s="11" t="s">
        <v>28</v>
      </c>
      <c r="E118" s="11" t="s">
        <v>29</v>
      </c>
      <c r="F118" s="11" t="s">
        <v>401</v>
      </c>
      <c r="G118" s="11" t="s">
        <v>439</v>
      </c>
      <c r="H118" s="11" t="s">
        <v>440</v>
      </c>
      <c r="I118" s="11" t="s">
        <v>441</v>
      </c>
      <c r="J118" s="11" t="s">
        <v>36</v>
      </c>
      <c r="K118" s="11">
        <v>2700</v>
      </c>
      <c r="L118" s="11"/>
      <c r="M118" s="11"/>
      <c r="N118" s="11">
        <f t="shared" si="4"/>
        <v>5</v>
      </c>
      <c r="O118" s="11">
        <v>2</v>
      </c>
      <c r="P118" s="11">
        <v>3</v>
      </c>
      <c r="Q118" s="11">
        <v>3000</v>
      </c>
      <c r="R118" s="11">
        <v>23</v>
      </c>
      <c r="S118" s="11">
        <v>33</v>
      </c>
    </row>
    <row r="119" customFormat="1" ht="27" customHeight="1" spans="1:19">
      <c r="A119" s="11">
        <v>113</v>
      </c>
      <c r="B119" s="11" t="s">
        <v>442</v>
      </c>
      <c r="C119" s="11" t="s">
        <v>31</v>
      </c>
      <c r="D119" s="11" t="s">
        <v>28</v>
      </c>
      <c r="E119" s="11" t="s">
        <v>29</v>
      </c>
      <c r="F119" s="11" t="s">
        <v>401</v>
      </c>
      <c r="G119" s="11" t="s">
        <v>443</v>
      </c>
      <c r="H119" s="11" t="s">
        <v>444</v>
      </c>
      <c r="I119" s="11" t="s">
        <v>445</v>
      </c>
      <c r="J119" s="11" t="s">
        <v>36</v>
      </c>
      <c r="K119" s="11">
        <v>10000</v>
      </c>
      <c r="L119" s="11"/>
      <c r="M119" s="11"/>
      <c r="N119" s="11">
        <f t="shared" si="4"/>
        <v>5</v>
      </c>
      <c r="O119" s="11">
        <v>2</v>
      </c>
      <c r="P119" s="11">
        <v>3</v>
      </c>
      <c r="Q119" s="11">
        <v>4000</v>
      </c>
      <c r="R119" s="11">
        <v>35</v>
      </c>
      <c r="S119" s="11">
        <v>85</v>
      </c>
    </row>
    <row r="120" customFormat="1" ht="27" customHeight="1" spans="1:19">
      <c r="A120" s="11">
        <v>114</v>
      </c>
      <c r="B120" s="11" t="s">
        <v>446</v>
      </c>
      <c r="C120" s="11" t="s">
        <v>31</v>
      </c>
      <c r="D120" s="11" t="s">
        <v>28</v>
      </c>
      <c r="E120" s="11" t="s">
        <v>29</v>
      </c>
      <c r="F120" s="11" t="s">
        <v>401</v>
      </c>
      <c r="G120" s="11" t="s">
        <v>443</v>
      </c>
      <c r="H120" s="11" t="s">
        <v>447</v>
      </c>
      <c r="I120" s="11" t="s">
        <v>448</v>
      </c>
      <c r="J120" s="11" t="s">
        <v>36</v>
      </c>
      <c r="K120" s="11">
        <v>4000</v>
      </c>
      <c r="L120" s="11"/>
      <c r="M120" s="11"/>
      <c r="N120" s="11">
        <f t="shared" si="4"/>
        <v>5</v>
      </c>
      <c r="O120" s="11">
        <v>2</v>
      </c>
      <c r="P120" s="11">
        <v>3</v>
      </c>
      <c r="Q120" s="11">
        <v>2000</v>
      </c>
      <c r="R120" s="11">
        <v>18</v>
      </c>
      <c r="S120" s="11">
        <v>45</v>
      </c>
    </row>
    <row r="121" customFormat="1" ht="27" customHeight="1" spans="1:19">
      <c r="A121" s="11">
        <v>115</v>
      </c>
      <c r="B121" s="11" t="s">
        <v>449</v>
      </c>
      <c r="C121" s="11" t="s">
        <v>31</v>
      </c>
      <c r="D121" s="11" t="s">
        <v>28</v>
      </c>
      <c r="E121" s="11" t="s">
        <v>29</v>
      </c>
      <c r="F121" s="11" t="s">
        <v>401</v>
      </c>
      <c r="G121" s="11" t="s">
        <v>450</v>
      </c>
      <c r="H121" s="11" t="s">
        <v>451</v>
      </c>
      <c r="I121" s="11" t="s">
        <v>452</v>
      </c>
      <c r="J121" s="11" t="s">
        <v>36</v>
      </c>
      <c r="K121" s="11">
        <v>400</v>
      </c>
      <c r="L121" s="11"/>
      <c r="M121" s="11"/>
      <c r="N121" s="11">
        <f t="shared" si="4"/>
        <v>5</v>
      </c>
      <c r="O121" s="11">
        <v>2</v>
      </c>
      <c r="P121" s="11">
        <v>3</v>
      </c>
      <c r="Q121" s="11">
        <v>1800</v>
      </c>
      <c r="R121" s="11">
        <v>23</v>
      </c>
      <c r="S121" s="11">
        <v>40</v>
      </c>
    </row>
    <row r="122" customFormat="1" ht="27" customHeight="1" spans="1:19">
      <c r="A122" s="11">
        <v>116</v>
      </c>
      <c r="B122" s="11" t="s">
        <v>453</v>
      </c>
      <c r="C122" s="11" t="s">
        <v>31</v>
      </c>
      <c r="D122" s="11" t="s">
        <v>28</v>
      </c>
      <c r="E122" s="11" t="s">
        <v>29</v>
      </c>
      <c r="F122" s="11" t="s">
        <v>401</v>
      </c>
      <c r="G122" s="11" t="s">
        <v>450</v>
      </c>
      <c r="H122" s="11" t="s">
        <v>454</v>
      </c>
      <c r="I122" s="11" t="s">
        <v>455</v>
      </c>
      <c r="J122" s="11" t="s">
        <v>36</v>
      </c>
      <c r="K122" s="11">
        <v>600</v>
      </c>
      <c r="L122" s="11"/>
      <c r="M122" s="11"/>
      <c r="N122" s="11">
        <f t="shared" si="4"/>
        <v>5</v>
      </c>
      <c r="O122" s="11">
        <v>2</v>
      </c>
      <c r="P122" s="11">
        <v>3</v>
      </c>
      <c r="Q122" s="11">
        <v>2000</v>
      </c>
      <c r="R122" s="11">
        <v>35</v>
      </c>
      <c r="S122" s="11">
        <v>53</v>
      </c>
    </row>
    <row r="123" customFormat="1" ht="27" customHeight="1" spans="1:19">
      <c r="A123" s="11">
        <v>117</v>
      </c>
      <c r="B123" s="11" t="s">
        <v>456</v>
      </c>
      <c r="C123" s="11" t="s">
        <v>31</v>
      </c>
      <c r="D123" s="11" t="s">
        <v>28</v>
      </c>
      <c r="E123" s="11" t="s">
        <v>29</v>
      </c>
      <c r="F123" s="11" t="s">
        <v>457</v>
      </c>
      <c r="G123" s="11" t="s">
        <v>458</v>
      </c>
      <c r="H123" s="11" t="s">
        <v>459</v>
      </c>
      <c r="I123" s="11" t="s">
        <v>460</v>
      </c>
      <c r="J123" s="11" t="s">
        <v>36</v>
      </c>
      <c r="K123" s="11">
        <v>3700</v>
      </c>
      <c r="L123" s="11"/>
      <c r="M123" s="11"/>
      <c r="N123" s="11">
        <f t="shared" si="4"/>
        <v>5</v>
      </c>
      <c r="O123" s="11">
        <v>2</v>
      </c>
      <c r="P123" s="11">
        <v>3</v>
      </c>
      <c r="Q123" s="11">
        <v>2300</v>
      </c>
      <c r="R123" s="11">
        <v>185</v>
      </c>
      <c r="S123" s="11">
        <v>210</v>
      </c>
    </row>
    <row r="124" customFormat="1" ht="27" customHeight="1" spans="1:19">
      <c r="A124" s="11">
        <v>118</v>
      </c>
      <c r="B124" s="11" t="s">
        <v>461</v>
      </c>
      <c r="C124" s="11" t="s">
        <v>31</v>
      </c>
      <c r="D124" s="11" t="s">
        <v>28</v>
      </c>
      <c r="E124" s="11" t="s">
        <v>29</v>
      </c>
      <c r="F124" s="11" t="s">
        <v>457</v>
      </c>
      <c r="G124" s="11" t="s">
        <v>462</v>
      </c>
      <c r="H124" s="11" t="s">
        <v>463</v>
      </c>
      <c r="I124" s="11" t="s">
        <v>464</v>
      </c>
      <c r="J124" s="11" t="s">
        <v>36</v>
      </c>
      <c r="K124" s="11">
        <v>2100</v>
      </c>
      <c r="L124" s="11"/>
      <c r="M124" s="11"/>
      <c r="N124" s="11">
        <f t="shared" si="4"/>
        <v>5</v>
      </c>
      <c r="O124" s="11">
        <v>2</v>
      </c>
      <c r="P124" s="11">
        <v>3</v>
      </c>
      <c r="Q124" s="11">
        <v>1700</v>
      </c>
      <c r="R124" s="11">
        <v>190</v>
      </c>
      <c r="S124" s="11">
        <v>360</v>
      </c>
    </row>
    <row r="125" customFormat="1" ht="27" customHeight="1" spans="1:19">
      <c r="A125" s="11">
        <v>119</v>
      </c>
      <c r="B125" s="11" t="s">
        <v>465</v>
      </c>
      <c r="C125" s="11" t="s">
        <v>31</v>
      </c>
      <c r="D125" s="11" t="s">
        <v>28</v>
      </c>
      <c r="E125" s="11" t="s">
        <v>29</v>
      </c>
      <c r="F125" s="11" t="s">
        <v>457</v>
      </c>
      <c r="G125" s="11" t="s">
        <v>462</v>
      </c>
      <c r="H125" s="11" t="s">
        <v>466</v>
      </c>
      <c r="I125" s="11" t="s">
        <v>467</v>
      </c>
      <c r="J125" s="11" t="s">
        <v>36</v>
      </c>
      <c r="K125" s="11">
        <v>3000</v>
      </c>
      <c r="L125" s="11"/>
      <c r="M125" s="11"/>
      <c r="N125" s="11">
        <f t="shared" si="4"/>
        <v>5</v>
      </c>
      <c r="O125" s="11">
        <v>2</v>
      </c>
      <c r="P125" s="11">
        <v>3</v>
      </c>
      <c r="Q125" s="11">
        <v>2000</v>
      </c>
      <c r="R125" s="11">
        <v>230</v>
      </c>
      <c r="S125" s="11">
        <v>500</v>
      </c>
    </row>
    <row r="126" customFormat="1" ht="27" customHeight="1" spans="1:19">
      <c r="A126" s="11">
        <v>120</v>
      </c>
      <c r="B126" s="11" t="s">
        <v>468</v>
      </c>
      <c r="C126" s="11" t="s">
        <v>31</v>
      </c>
      <c r="D126" s="11" t="s">
        <v>28</v>
      </c>
      <c r="E126" s="11" t="s">
        <v>29</v>
      </c>
      <c r="F126" s="11" t="s">
        <v>457</v>
      </c>
      <c r="G126" s="11" t="s">
        <v>469</v>
      </c>
      <c r="H126" s="11" t="s">
        <v>470</v>
      </c>
      <c r="I126" s="11" t="s">
        <v>471</v>
      </c>
      <c r="J126" s="11" t="s">
        <v>36</v>
      </c>
      <c r="K126" s="11">
        <v>5500</v>
      </c>
      <c r="L126" s="11"/>
      <c r="M126" s="11"/>
      <c r="N126" s="11">
        <f t="shared" si="4"/>
        <v>5</v>
      </c>
      <c r="O126" s="11">
        <v>2</v>
      </c>
      <c r="P126" s="11">
        <v>3</v>
      </c>
      <c r="Q126" s="11">
        <v>1800</v>
      </c>
      <c r="R126" s="11">
        <v>150</v>
      </c>
      <c r="S126" s="11">
        <v>190</v>
      </c>
    </row>
    <row r="127" customFormat="1" ht="27" customHeight="1" spans="1:19">
      <c r="A127" s="11">
        <v>121</v>
      </c>
      <c r="B127" s="11" t="s">
        <v>472</v>
      </c>
      <c r="C127" s="11" t="s">
        <v>31</v>
      </c>
      <c r="D127" s="11" t="s">
        <v>28</v>
      </c>
      <c r="E127" s="11" t="s">
        <v>29</v>
      </c>
      <c r="F127" s="11" t="s">
        <v>473</v>
      </c>
      <c r="G127" s="11" t="s">
        <v>474</v>
      </c>
      <c r="H127" s="11" t="s">
        <v>475</v>
      </c>
      <c r="I127" s="11" t="s">
        <v>476</v>
      </c>
      <c r="J127" s="11" t="s">
        <v>36</v>
      </c>
      <c r="K127" s="11">
        <v>3500</v>
      </c>
      <c r="L127" s="11"/>
      <c r="M127" s="11"/>
      <c r="N127" s="11">
        <f t="shared" si="4"/>
        <v>5</v>
      </c>
      <c r="O127" s="11">
        <v>2</v>
      </c>
      <c r="P127" s="11">
        <v>3</v>
      </c>
      <c r="Q127" s="11">
        <v>1600</v>
      </c>
      <c r="R127" s="11">
        <v>27</v>
      </c>
      <c r="S127" s="11">
        <v>35</v>
      </c>
    </row>
    <row r="128" customFormat="1" ht="27" customHeight="1" spans="1:19">
      <c r="A128" s="11">
        <v>122</v>
      </c>
      <c r="B128" s="11" t="s">
        <v>477</v>
      </c>
      <c r="C128" s="11" t="s">
        <v>31</v>
      </c>
      <c r="D128" s="11" t="s">
        <v>28</v>
      </c>
      <c r="E128" s="11" t="s">
        <v>29</v>
      </c>
      <c r="F128" s="11" t="s">
        <v>473</v>
      </c>
      <c r="G128" s="11" t="s">
        <v>474</v>
      </c>
      <c r="H128" s="11" t="s">
        <v>478</v>
      </c>
      <c r="I128" s="11" t="s">
        <v>479</v>
      </c>
      <c r="J128" s="11" t="s">
        <v>36</v>
      </c>
      <c r="K128" s="11">
        <v>5000</v>
      </c>
      <c r="L128" s="11"/>
      <c r="M128" s="11"/>
      <c r="N128" s="11">
        <f t="shared" si="4"/>
        <v>5</v>
      </c>
      <c r="O128" s="11">
        <v>2</v>
      </c>
      <c r="P128" s="11">
        <v>3</v>
      </c>
      <c r="Q128" s="11">
        <v>1900</v>
      </c>
      <c r="R128" s="11">
        <v>20</v>
      </c>
      <c r="S128" s="11">
        <v>30</v>
      </c>
    </row>
    <row r="129" customFormat="1" ht="27" customHeight="1" spans="1:19">
      <c r="A129" s="11">
        <v>123</v>
      </c>
      <c r="B129" s="11" t="s">
        <v>480</v>
      </c>
      <c r="C129" s="11" t="s">
        <v>31</v>
      </c>
      <c r="D129" s="11" t="s">
        <v>28</v>
      </c>
      <c r="E129" s="11" t="s">
        <v>29</v>
      </c>
      <c r="F129" s="11" t="s">
        <v>473</v>
      </c>
      <c r="G129" s="11" t="s">
        <v>481</v>
      </c>
      <c r="H129" s="11" t="s">
        <v>482</v>
      </c>
      <c r="I129" s="11" t="s">
        <v>483</v>
      </c>
      <c r="J129" s="11" t="s">
        <v>36</v>
      </c>
      <c r="K129" s="11">
        <v>4700</v>
      </c>
      <c r="L129" s="11"/>
      <c r="M129" s="11"/>
      <c r="N129" s="11">
        <f t="shared" si="4"/>
        <v>5</v>
      </c>
      <c r="O129" s="11">
        <v>2</v>
      </c>
      <c r="P129" s="11">
        <v>3</v>
      </c>
      <c r="Q129" s="11">
        <v>1750</v>
      </c>
      <c r="R129" s="11">
        <v>28</v>
      </c>
      <c r="S129" s="11">
        <v>14</v>
      </c>
    </row>
    <row r="130" customFormat="1" ht="27" customHeight="1" spans="1:19">
      <c r="A130" s="11">
        <v>124</v>
      </c>
      <c r="B130" s="11" t="s">
        <v>484</v>
      </c>
      <c r="C130" s="11" t="s">
        <v>31</v>
      </c>
      <c r="D130" s="11" t="s">
        <v>28</v>
      </c>
      <c r="E130" s="11" t="s">
        <v>29</v>
      </c>
      <c r="F130" s="11" t="s">
        <v>473</v>
      </c>
      <c r="G130" s="11" t="s">
        <v>485</v>
      </c>
      <c r="H130" s="11" t="s">
        <v>486</v>
      </c>
      <c r="I130" s="11" t="s">
        <v>487</v>
      </c>
      <c r="J130" s="11" t="s">
        <v>36</v>
      </c>
      <c r="K130" s="11">
        <v>4000</v>
      </c>
      <c r="L130" s="11"/>
      <c r="M130" s="11"/>
      <c r="N130" s="11">
        <f t="shared" si="4"/>
        <v>5</v>
      </c>
      <c r="O130" s="11">
        <v>2</v>
      </c>
      <c r="P130" s="11">
        <v>3</v>
      </c>
      <c r="Q130" s="11">
        <v>1600</v>
      </c>
      <c r="R130" s="11">
        <v>15</v>
      </c>
      <c r="S130" s="11">
        <v>20</v>
      </c>
    </row>
    <row r="131" customFormat="1" ht="27" customHeight="1" spans="1:19">
      <c r="A131" s="11">
        <v>125</v>
      </c>
      <c r="B131" s="11" t="s">
        <v>488</v>
      </c>
      <c r="C131" s="11" t="s">
        <v>489</v>
      </c>
      <c r="D131" s="11" t="s">
        <v>28</v>
      </c>
      <c r="E131" s="11" t="s">
        <v>29</v>
      </c>
      <c r="F131" s="11" t="s">
        <v>473</v>
      </c>
      <c r="G131" s="11" t="s">
        <v>490</v>
      </c>
      <c r="H131" s="11" t="s">
        <v>491</v>
      </c>
      <c r="I131" s="11" t="s">
        <v>492</v>
      </c>
      <c r="J131" s="11" t="s">
        <v>36</v>
      </c>
      <c r="K131" s="11">
        <v>12000</v>
      </c>
      <c r="L131" s="11"/>
      <c r="M131" s="11"/>
      <c r="N131" s="11">
        <f t="shared" si="4"/>
        <v>5</v>
      </c>
      <c r="O131" s="11">
        <v>2</v>
      </c>
      <c r="P131" s="11">
        <v>3</v>
      </c>
      <c r="Q131" s="11">
        <v>2200</v>
      </c>
      <c r="R131" s="11">
        <v>48</v>
      </c>
      <c r="S131" s="11">
        <v>37</v>
      </c>
    </row>
    <row r="132" customFormat="1" ht="27" customHeight="1" spans="1:19">
      <c r="A132" s="11">
        <v>126</v>
      </c>
      <c r="B132" s="11" t="s">
        <v>493</v>
      </c>
      <c r="C132" s="11" t="s">
        <v>31</v>
      </c>
      <c r="D132" s="11" t="s">
        <v>28</v>
      </c>
      <c r="E132" s="11" t="s">
        <v>29</v>
      </c>
      <c r="F132" s="11" t="s">
        <v>473</v>
      </c>
      <c r="G132" s="11" t="s">
        <v>494</v>
      </c>
      <c r="H132" s="11" t="s">
        <v>495</v>
      </c>
      <c r="I132" s="11" t="s">
        <v>496</v>
      </c>
      <c r="J132" s="11" t="s">
        <v>36</v>
      </c>
      <c r="K132" s="11">
        <v>9800</v>
      </c>
      <c r="L132" s="11"/>
      <c r="M132" s="11"/>
      <c r="N132" s="11">
        <f t="shared" si="4"/>
        <v>5</v>
      </c>
      <c r="O132" s="11">
        <v>2</v>
      </c>
      <c r="P132" s="11">
        <v>3</v>
      </c>
      <c r="Q132" s="11">
        <v>1900</v>
      </c>
      <c r="R132" s="11">
        <v>17</v>
      </c>
      <c r="S132" s="11">
        <v>46</v>
      </c>
    </row>
    <row r="133" customFormat="1" ht="27" customHeight="1" spans="1:19">
      <c r="A133" s="11">
        <v>127</v>
      </c>
      <c r="B133" s="11" t="s">
        <v>497</v>
      </c>
      <c r="C133" s="11" t="s">
        <v>31</v>
      </c>
      <c r="D133" s="11" t="s">
        <v>28</v>
      </c>
      <c r="E133" s="11" t="s">
        <v>29</v>
      </c>
      <c r="F133" s="11" t="s">
        <v>473</v>
      </c>
      <c r="G133" s="11" t="s">
        <v>494</v>
      </c>
      <c r="H133" s="11" t="s">
        <v>498</v>
      </c>
      <c r="I133" s="11" t="s">
        <v>499</v>
      </c>
      <c r="J133" s="11" t="s">
        <v>36</v>
      </c>
      <c r="K133" s="11">
        <v>3100</v>
      </c>
      <c r="L133" s="11"/>
      <c r="M133" s="11"/>
      <c r="N133" s="11">
        <f t="shared" si="4"/>
        <v>5</v>
      </c>
      <c r="O133" s="11">
        <v>2</v>
      </c>
      <c r="P133" s="11">
        <v>3</v>
      </c>
      <c r="Q133" s="11">
        <v>1800</v>
      </c>
      <c r="R133" s="11">
        <v>11</v>
      </c>
      <c r="S133" s="11">
        <v>24</v>
      </c>
    </row>
    <row r="134" customFormat="1" ht="27" customHeight="1" spans="1:19">
      <c r="A134" s="11">
        <v>128</v>
      </c>
      <c r="B134" s="11" t="s">
        <v>500</v>
      </c>
      <c r="C134" s="11" t="s">
        <v>31</v>
      </c>
      <c r="D134" s="11" t="s">
        <v>28</v>
      </c>
      <c r="E134" s="11" t="s">
        <v>29</v>
      </c>
      <c r="F134" s="11" t="s">
        <v>473</v>
      </c>
      <c r="G134" s="11" t="s">
        <v>501</v>
      </c>
      <c r="H134" s="11" t="s">
        <v>502</v>
      </c>
      <c r="I134" s="11" t="s">
        <v>503</v>
      </c>
      <c r="J134" s="11" t="s">
        <v>36</v>
      </c>
      <c r="K134" s="11">
        <v>4300</v>
      </c>
      <c r="L134" s="11"/>
      <c r="M134" s="11"/>
      <c r="N134" s="11">
        <f t="shared" si="4"/>
        <v>5</v>
      </c>
      <c r="O134" s="11">
        <v>2</v>
      </c>
      <c r="P134" s="11">
        <v>3</v>
      </c>
      <c r="Q134" s="11">
        <v>1700</v>
      </c>
      <c r="R134" s="11">
        <v>10</v>
      </c>
      <c r="S134" s="11">
        <v>21</v>
      </c>
    </row>
    <row r="135" customFormat="1" ht="27" customHeight="1" spans="1:19">
      <c r="A135" s="11">
        <v>129</v>
      </c>
      <c r="B135" s="11" t="s">
        <v>504</v>
      </c>
      <c r="C135" s="11" t="s">
        <v>31</v>
      </c>
      <c r="D135" s="11" t="s">
        <v>28</v>
      </c>
      <c r="E135" s="11" t="s">
        <v>29</v>
      </c>
      <c r="F135" s="11" t="s">
        <v>473</v>
      </c>
      <c r="G135" s="11" t="s">
        <v>501</v>
      </c>
      <c r="H135" s="11" t="s">
        <v>505</v>
      </c>
      <c r="I135" s="11" t="s">
        <v>506</v>
      </c>
      <c r="J135" s="11" t="s">
        <v>36</v>
      </c>
      <c r="K135" s="11">
        <v>3500</v>
      </c>
      <c r="L135" s="11"/>
      <c r="M135" s="11"/>
      <c r="N135" s="11">
        <f t="shared" si="4"/>
        <v>5</v>
      </c>
      <c r="O135" s="11">
        <v>2</v>
      </c>
      <c r="P135" s="11">
        <v>3</v>
      </c>
      <c r="Q135" s="11">
        <v>1600</v>
      </c>
      <c r="R135" s="11">
        <v>8</v>
      </c>
      <c r="S135" s="11">
        <v>15</v>
      </c>
    </row>
    <row r="136" customFormat="1" ht="27" customHeight="1" spans="1:19">
      <c r="A136" s="11">
        <v>130</v>
      </c>
      <c r="B136" s="11" t="s">
        <v>507</v>
      </c>
      <c r="C136" s="11" t="s">
        <v>31</v>
      </c>
      <c r="D136" s="11" t="s">
        <v>28</v>
      </c>
      <c r="E136" s="11" t="s">
        <v>29</v>
      </c>
      <c r="F136" s="11" t="s">
        <v>508</v>
      </c>
      <c r="G136" s="11" t="s">
        <v>509</v>
      </c>
      <c r="H136" s="11" t="s">
        <v>510</v>
      </c>
      <c r="I136" s="11" t="s">
        <v>511</v>
      </c>
      <c r="J136" s="11" t="s">
        <v>36</v>
      </c>
      <c r="K136" s="11">
        <v>800</v>
      </c>
      <c r="L136" s="11"/>
      <c r="M136" s="11"/>
      <c r="N136" s="11">
        <f t="shared" si="4"/>
        <v>5</v>
      </c>
      <c r="O136" s="11">
        <v>2</v>
      </c>
      <c r="P136" s="11">
        <v>3</v>
      </c>
      <c r="Q136" s="11">
        <v>1800</v>
      </c>
      <c r="R136" s="11">
        <v>25</v>
      </c>
      <c r="S136" s="11">
        <v>60</v>
      </c>
    </row>
    <row r="137" customFormat="1" ht="27" customHeight="1" spans="1:19">
      <c r="A137" s="11">
        <v>131</v>
      </c>
      <c r="B137" s="11" t="s">
        <v>512</v>
      </c>
      <c r="C137" s="11" t="s">
        <v>31</v>
      </c>
      <c r="D137" s="11" t="s">
        <v>28</v>
      </c>
      <c r="E137" s="11" t="s">
        <v>29</v>
      </c>
      <c r="F137" s="11" t="s">
        <v>513</v>
      </c>
      <c r="G137" s="11" t="s">
        <v>514</v>
      </c>
      <c r="H137" s="11" t="s">
        <v>515</v>
      </c>
      <c r="I137" s="11" t="s">
        <v>516</v>
      </c>
      <c r="J137" s="11" t="s">
        <v>36</v>
      </c>
      <c r="K137" s="11">
        <v>6000</v>
      </c>
      <c r="L137" s="11"/>
      <c r="M137" s="11"/>
      <c r="N137" s="11">
        <f t="shared" si="4"/>
        <v>5</v>
      </c>
      <c r="O137" s="11">
        <v>2</v>
      </c>
      <c r="P137" s="11">
        <v>3</v>
      </c>
      <c r="Q137" s="11">
        <v>4000</v>
      </c>
      <c r="R137" s="11">
        <v>35</v>
      </c>
      <c r="S137" s="11">
        <v>150</v>
      </c>
    </row>
    <row r="138" customFormat="1" ht="27" customHeight="1" spans="1:19">
      <c r="A138" s="11">
        <v>132</v>
      </c>
      <c r="B138" s="11" t="s">
        <v>517</v>
      </c>
      <c r="C138" s="11" t="s">
        <v>31</v>
      </c>
      <c r="D138" s="11" t="s">
        <v>28</v>
      </c>
      <c r="E138" s="11" t="s">
        <v>29</v>
      </c>
      <c r="F138" s="11" t="s">
        <v>513</v>
      </c>
      <c r="G138" s="11" t="s">
        <v>518</v>
      </c>
      <c r="H138" s="11" t="s">
        <v>519</v>
      </c>
      <c r="I138" s="11" t="s">
        <v>520</v>
      </c>
      <c r="J138" s="11" t="s">
        <v>36</v>
      </c>
      <c r="K138" s="11">
        <v>4500</v>
      </c>
      <c r="L138" s="11"/>
      <c r="M138" s="11"/>
      <c r="N138" s="11">
        <f t="shared" ref="N138:N169" si="5">O138+P138</f>
        <v>5</v>
      </c>
      <c r="O138" s="11">
        <v>2</v>
      </c>
      <c r="P138" s="11">
        <v>3</v>
      </c>
      <c r="Q138" s="11">
        <v>3000</v>
      </c>
      <c r="R138" s="11">
        <v>15</v>
      </c>
      <c r="S138" s="11">
        <v>54</v>
      </c>
    </row>
    <row r="139" customFormat="1" ht="27" customHeight="1" spans="1:19">
      <c r="A139" s="11">
        <v>133</v>
      </c>
      <c r="B139" s="11" t="s">
        <v>521</v>
      </c>
      <c r="C139" s="11" t="s">
        <v>31</v>
      </c>
      <c r="D139" s="11" t="s">
        <v>28</v>
      </c>
      <c r="E139" s="11" t="s">
        <v>29</v>
      </c>
      <c r="F139" s="11" t="s">
        <v>513</v>
      </c>
      <c r="G139" s="11" t="s">
        <v>522</v>
      </c>
      <c r="H139" s="11" t="s">
        <v>523</v>
      </c>
      <c r="I139" s="11" t="s">
        <v>524</v>
      </c>
      <c r="J139" s="11" t="s">
        <v>36</v>
      </c>
      <c r="K139" s="11">
        <v>5200</v>
      </c>
      <c r="L139" s="11"/>
      <c r="M139" s="11"/>
      <c r="N139" s="11">
        <f t="shared" si="5"/>
        <v>5</v>
      </c>
      <c r="O139" s="11">
        <v>2</v>
      </c>
      <c r="P139" s="11">
        <v>3</v>
      </c>
      <c r="Q139" s="11">
        <v>3600</v>
      </c>
      <c r="R139" s="11">
        <v>38</v>
      </c>
      <c r="S139" s="11">
        <v>90</v>
      </c>
    </row>
    <row r="140" customFormat="1" ht="27" customHeight="1" spans="1:19">
      <c r="A140" s="11">
        <v>134</v>
      </c>
      <c r="B140" s="11" t="s">
        <v>525</v>
      </c>
      <c r="C140" s="11" t="s">
        <v>31</v>
      </c>
      <c r="D140" s="11" t="s">
        <v>28</v>
      </c>
      <c r="E140" s="11" t="s">
        <v>29</v>
      </c>
      <c r="F140" s="11" t="s">
        <v>513</v>
      </c>
      <c r="G140" s="11" t="s">
        <v>522</v>
      </c>
      <c r="H140" s="11" t="s">
        <v>526</v>
      </c>
      <c r="I140" s="11" t="s">
        <v>527</v>
      </c>
      <c r="J140" s="11" t="s">
        <v>36</v>
      </c>
      <c r="K140" s="11">
        <v>4800</v>
      </c>
      <c r="L140" s="11"/>
      <c r="M140" s="11"/>
      <c r="N140" s="11">
        <f t="shared" si="5"/>
        <v>5</v>
      </c>
      <c r="O140" s="11">
        <v>2</v>
      </c>
      <c r="P140" s="11">
        <v>3</v>
      </c>
      <c r="Q140" s="11">
        <v>3000</v>
      </c>
      <c r="R140" s="11">
        <v>25</v>
      </c>
      <c r="S140" s="11">
        <v>75</v>
      </c>
    </row>
    <row r="141" ht="27" customHeight="1" spans="1:19">
      <c r="A141" s="11">
        <v>135</v>
      </c>
      <c r="B141" s="11" t="s">
        <v>528</v>
      </c>
      <c r="C141" s="11" t="s">
        <v>31</v>
      </c>
      <c r="D141" s="11" t="s">
        <v>28</v>
      </c>
      <c r="E141" s="11" t="s">
        <v>29</v>
      </c>
      <c r="F141" s="11" t="s">
        <v>529</v>
      </c>
      <c r="G141" s="11" t="s">
        <v>530</v>
      </c>
      <c r="H141" s="11" t="s">
        <v>531</v>
      </c>
      <c r="I141" s="11" t="s">
        <v>532</v>
      </c>
      <c r="J141" s="11" t="s">
        <v>36</v>
      </c>
      <c r="K141" s="11">
        <v>4000</v>
      </c>
      <c r="L141" s="11"/>
      <c r="M141" s="11"/>
      <c r="N141" s="11">
        <f t="shared" si="5"/>
        <v>5</v>
      </c>
      <c r="O141" s="11">
        <v>2</v>
      </c>
      <c r="P141" s="11">
        <v>3</v>
      </c>
      <c r="Q141" s="11">
        <v>2100</v>
      </c>
      <c r="R141" s="11">
        <v>50</v>
      </c>
      <c r="S141" s="11">
        <v>85</v>
      </c>
    </row>
    <row r="142" ht="27" customHeight="1" spans="1:19">
      <c r="A142" s="11">
        <v>136</v>
      </c>
      <c r="B142" s="11" t="s">
        <v>533</v>
      </c>
      <c r="C142" s="11" t="s">
        <v>31</v>
      </c>
      <c r="D142" s="11" t="s">
        <v>28</v>
      </c>
      <c r="E142" s="11" t="s">
        <v>29</v>
      </c>
      <c r="F142" s="11" t="s">
        <v>529</v>
      </c>
      <c r="G142" s="11" t="s">
        <v>534</v>
      </c>
      <c r="H142" s="11" t="s">
        <v>535</v>
      </c>
      <c r="I142" s="11" t="s">
        <v>536</v>
      </c>
      <c r="J142" s="11" t="s">
        <v>36</v>
      </c>
      <c r="K142" s="11">
        <v>14500</v>
      </c>
      <c r="L142" s="11"/>
      <c r="M142" s="11"/>
      <c r="N142" s="11">
        <f t="shared" si="5"/>
        <v>5</v>
      </c>
      <c r="O142" s="11">
        <v>2</v>
      </c>
      <c r="P142" s="11">
        <v>3</v>
      </c>
      <c r="Q142" s="11">
        <v>4500</v>
      </c>
      <c r="R142" s="11">
        <v>120</v>
      </c>
      <c r="S142" s="11">
        <v>150</v>
      </c>
    </row>
    <row r="143" ht="27" customHeight="1" spans="1:19">
      <c r="A143" s="11">
        <v>137</v>
      </c>
      <c r="B143" s="11" t="s">
        <v>537</v>
      </c>
      <c r="C143" s="11" t="s">
        <v>31</v>
      </c>
      <c r="D143" s="11" t="s">
        <v>28</v>
      </c>
      <c r="E143" s="11" t="s">
        <v>29</v>
      </c>
      <c r="F143" s="11" t="s">
        <v>529</v>
      </c>
      <c r="G143" s="11" t="s">
        <v>538</v>
      </c>
      <c r="H143" s="11" t="s">
        <v>539</v>
      </c>
      <c r="I143" s="11" t="s">
        <v>540</v>
      </c>
      <c r="J143" s="11" t="s">
        <v>36</v>
      </c>
      <c r="K143" s="11">
        <v>3800</v>
      </c>
      <c r="L143" s="11"/>
      <c r="M143" s="11"/>
      <c r="N143" s="11">
        <f t="shared" si="5"/>
        <v>5</v>
      </c>
      <c r="O143" s="11">
        <v>2</v>
      </c>
      <c r="P143" s="11">
        <v>3</v>
      </c>
      <c r="Q143" s="11">
        <v>1900</v>
      </c>
      <c r="R143" s="11">
        <v>45</v>
      </c>
      <c r="S143" s="11">
        <v>57</v>
      </c>
    </row>
    <row r="144" ht="27" customHeight="1" spans="1:19">
      <c r="A144" s="11">
        <v>138</v>
      </c>
      <c r="B144" s="11" t="s">
        <v>541</v>
      </c>
      <c r="C144" s="11" t="s">
        <v>31</v>
      </c>
      <c r="D144" s="11" t="s">
        <v>28</v>
      </c>
      <c r="E144" s="11" t="s">
        <v>29</v>
      </c>
      <c r="F144" s="11" t="s">
        <v>529</v>
      </c>
      <c r="G144" s="11" t="s">
        <v>542</v>
      </c>
      <c r="H144" s="11" t="s">
        <v>543</v>
      </c>
      <c r="I144" s="11" t="s">
        <v>544</v>
      </c>
      <c r="J144" s="11" t="s">
        <v>36</v>
      </c>
      <c r="K144" s="11">
        <v>4200</v>
      </c>
      <c r="L144" s="11"/>
      <c r="M144" s="11"/>
      <c r="N144" s="11">
        <f t="shared" si="5"/>
        <v>5</v>
      </c>
      <c r="O144" s="11">
        <v>2</v>
      </c>
      <c r="P144" s="11">
        <v>3</v>
      </c>
      <c r="Q144" s="11">
        <v>2200</v>
      </c>
      <c r="R144" s="11">
        <v>65</v>
      </c>
      <c r="S144" s="11">
        <v>90</v>
      </c>
    </row>
    <row r="145" ht="27" customHeight="1" spans="1:19">
      <c r="A145" s="11">
        <v>139</v>
      </c>
      <c r="B145" s="11" t="s">
        <v>545</v>
      </c>
      <c r="C145" s="11" t="s">
        <v>31</v>
      </c>
      <c r="D145" s="11" t="s">
        <v>28</v>
      </c>
      <c r="E145" s="11" t="s">
        <v>29</v>
      </c>
      <c r="F145" s="11" t="s">
        <v>529</v>
      </c>
      <c r="G145" s="11" t="s">
        <v>546</v>
      </c>
      <c r="H145" s="11" t="s">
        <v>547</v>
      </c>
      <c r="I145" s="11" t="s">
        <v>548</v>
      </c>
      <c r="J145" s="11" t="s">
        <v>36</v>
      </c>
      <c r="K145" s="11">
        <v>3500</v>
      </c>
      <c r="L145" s="11"/>
      <c r="M145" s="11"/>
      <c r="N145" s="11">
        <f t="shared" si="5"/>
        <v>5</v>
      </c>
      <c r="O145" s="11">
        <v>2</v>
      </c>
      <c r="P145" s="11">
        <v>3</v>
      </c>
      <c r="Q145" s="11">
        <v>2200</v>
      </c>
      <c r="R145" s="11">
        <v>75</v>
      </c>
      <c r="S145" s="11">
        <v>100</v>
      </c>
    </row>
    <row r="146" ht="27" customHeight="1" spans="1:19">
      <c r="A146" s="11">
        <v>140</v>
      </c>
      <c r="B146" s="11" t="s">
        <v>549</v>
      </c>
      <c r="C146" s="11" t="s">
        <v>31</v>
      </c>
      <c r="D146" s="11" t="s">
        <v>28</v>
      </c>
      <c r="E146" s="11" t="s">
        <v>29</v>
      </c>
      <c r="F146" s="11" t="s">
        <v>529</v>
      </c>
      <c r="G146" s="11" t="s">
        <v>550</v>
      </c>
      <c r="H146" s="11" t="s">
        <v>551</v>
      </c>
      <c r="I146" s="11" t="s">
        <v>552</v>
      </c>
      <c r="J146" s="11" t="s">
        <v>36</v>
      </c>
      <c r="K146" s="11">
        <v>6000</v>
      </c>
      <c r="L146" s="11"/>
      <c r="M146" s="11"/>
      <c r="N146" s="11">
        <f t="shared" si="5"/>
        <v>5</v>
      </c>
      <c r="O146" s="11">
        <v>2</v>
      </c>
      <c r="P146" s="11">
        <v>3</v>
      </c>
      <c r="Q146" s="11">
        <v>2000</v>
      </c>
      <c r="R146" s="11">
        <v>30</v>
      </c>
      <c r="S146" s="11">
        <v>42</v>
      </c>
    </row>
    <row r="147" ht="27" customHeight="1" spans="1:19">
      <c r="A147" s="11">
        <v>141</v>
      </c>
      <c r="B147" s="11" t="s">
        <v>553</v>
      </c>
      <c r="C147" s="11" t="s">
        <v>31</v>
      </c>
      <c r="D147" s="11" t="s">
        <v>28</v>
      </c>
      <c r="E147" s="11" t="s">
        <v>29</v>
      </c>
      <c r="F147" s="11" t="s">
        <v>529</v>
      </c>
      <c r="G147" s="11" t="s">
        <v>554</v>
      </c>
      <c r="H147" s="11" t="s">
        <v>555</v>
      </c>
      <c r="I147" s="11" t="s">
        <v>556</v>
      </c>
      <c r="J147" s="11" t="s">
        <v>36</v>
      </c>
      <c r="K147" s="11">
        <v>3800</v>
      </c>
      <c r="L147" s="11"/>
      <c r="M147" s="11"/>
      <c r="N147" s="11">
        <f t="shared" si="5"/>
        <v>5</v>
      </c>
      <c r="O147" s="11">
        <v>2</v>
      </c>
      <c r="P147" s="11">
        <v>3</v>
      </c>
      <c r="Q147" s="11">
        <v>1800</v>
      </c>
      <c r="R147" s="11">
        <v>37</v>
      </c>
      <c r="S147" s="11">
        <v>50</v>
      </c>
    </row>
    <row r="148" customFormat="1" ht="27" customHeight="1" spans="1:19">
      <c r="A148" s="11">
        <v>142</v>
      </c>
      <c r="B148" s="11" t="s">
        <v>557</v>
      </c>
      <c r="C148" s="11" t="s">
        <v>31</v>
      </c>
      <c r="D148" s="11" t="s">
        <v>28</v>
      </c>
      <c r="E148" s="11" t="s">
        <v>29</v>
      </c>
      <c r="F148" s="11" t="s">
        <v>558</v>
      </c>
      <c r="G148" s="11" t="s">
        <v>559</v>
      </c>
      <c r="H148" s="11" t="s">
        <v>560</v>
      </c>
      <c r="I148" s="11" t="s">
        <v>561</v>
      </c>
      <c r="J148" s="11" t="s">
        <v>36</v>
      </c>
      <c r="K148" s="11">
        <v>4000</v>
      </c>
      <c r="L148" s="11"/>
      <c r="M148" s="11"/>
      <c r="N148" s="11">
        <f t="shared" si="5"/>
        <v>5</v>
      </c>
      <c r="O148" s="11">
        <v>2</v>
      </c>
      <c r="P148" s="11">
        <v>3</v>
      </c>
      <c r="Q148" s="11">
        <v>2000</v>
      </c>
      <c r="R148" s="11">
        <v>30</v>
      </c>
      <c r="S148" s="11">
        <v>45</v>
      </c>
    </row>
    <row r="149" customFormat="1" ht="27" customHeight="1" spans="1:19">
      <c r="A149" s="11">
        <v>143</v>
      </c>
      <c r="B149" s="11" t="s">
        <v>562</v>
      </c>
      <c r="C149" s="11" t="s">
        <v>31</v>
      </c>
      <c r="D149" s="11" t="s">
        <v>28</v>
      </c>
      <c r="E149" s="11" t="s">
        <v>29</v>
      </c>
      <c r="F149" s="11" t="s">
        <v>558</v>
      </c>
      <c r="G149" s="11" t="s">
        <v>563</v>
      </c>
      <c r="H149" s="11" t="s">
        <v>564</v>
      </c>
      <c r="I149" s="11" t="s">
        <v>565</v>
      </c>
      <c r="J149" s="11" t="s">
        <v>36</v>
      </c>
      <c r="K149" s="11">
        <v>3000</v>
      </c>
      <c r="L149" s="11"/>
      <c r="M149" s="11"/>
      <c r="N149" s="11">
        <f t="shared" si="5"/>
        <v>5</v>
      </c>
      <c r="O149" s="11">
        <v>2</v>
      </c>
      <c r="P149" s="11">
        <v>3</v>
      </c>
      <c r="Q149" s="11">
        <v>2100</v>
      </c>
      <c r="R149" s="11">
        <v>30</v>
      </c>
      <c r="S149" s="11">
        <v>45</v>
      </c>
    </row>
    <row r="150" customFormat="1" ht="27" customHeight="1" spans="1:19">
      <c r="A150" s="11">
        <v>144</v>
      </c>
      <c r="B150" s="11" t="s">
        <v>566</v>
      </c>
      <c r="C150" s="11" t="s">
        <v>31</v>
      </c>
      <c r="D150" s="11" t="s">
        <v>28</v>
      </c>
      <c r="E150" s="11" t="s">
        <v>29</v>
      </c>
      <c r="F150" s="11" t="s">
        <v>558</v>
      </c>
      <c r="G150" s="11" t="s">
        <v>567</v>
      </c>
      <c r="H150" s="11" t="s">
        <v>568</v>
      </c>
      <c r="I150" s="11" t="s">
        <v>569</v>
      </c>
      <c r="J150" s="11" t="s">
        <v>36</v>
      </c>
      <c r="K150" s="11">
        <v>3200</v>
      </c>
      <c r="L150" s="11"/>
      <c r="M150" s="11"/>
      <c r="N150" s="11">
        <f t="shared" si="5"/>
        <v>5</v>
      </c>
      <c r="O150" s="11">
        <v>2</v>
      </c>
      <c r="P150" s="11">
        <v>3</v>
      </c>
      <c r="Q150" s="11">
        <v>1500</v>
      </c>
      <c r="R150" s="11">
        <v>20</v>
      </c>
      <c r="S150" s="11">
        <v>30</v>
      </c>
    </row>
    <row r="151" customFormat="1" ht="27" customHeight="1" spans="1:19">
      <c r="A151" s="11">
        <v>145</v>
      </c>
      <c r="B151" s="11" t="s">
        <v>570</v>
      </c>
      <c r="C151" s="11" t="s">
        <v>31</v>
      </c>
      <c r="D151" s="11" t="s">
        <v>28</v>
      </c>
      <c r="E151" s="11" t="s">
        <v>29</v>
      </c>
      <c r="F151" s="11" t="s">
        <v>558</v>
      </c>
      <c r="G151" s="11" t="s">
        <v>567</v>
      </c>
      <c r="H151" s="11" t="s">
        <v>571</v>
      </c>
      <c r="I151" s="11" t="s">
        <v>572</v>
      </c>
      <c r="J151" s="11" t="s">
        <v>36</v>
      </c>
      <c r="K151" s="11">
        <v>4500</v>
      </c>
      <c r="L151" s="11"/>
      <c r="M151" s="11"/>
      <c r="N151" s="11">
        <f t="shared" si="5"/>
        <v>5</v>
      </c>
      <c r="O151" s="11">
        <v>2</v>
      </c>
      <c r="P151" s="11">
        <v>3</v>
      </c>
      <c r="Q151" s="11">
        <v>1800</v>
      </c>
      <c r="R151" s="11">
        <v>25</v>
      </c>
      <c r="S151" s="11">
        <v>35</v>
      </c>
    </row>
    <row r="152" s="36" customFormat="1" ht="27" customHeight="1" spans="1:19">
      <c r="A152" s="11">
        <v>146</v>
      </c>
      <c r="B152" s="11" t="s">
        <v>573</v>
      </c>
      <c r="C152" s="11" t="s">
        <v>31</v>
      </c>
      <c r="D152" s="11" t="s">
        <v>28</v>
      </c>
      <c r="E152" s="11" t="s">
        <v>29</v>
      </c>
      <c r="F152" s="11" t="s">
        <v>558</v>
      </c>
      <c r="G152" s="11" t="s">
        <v>567</v>
      </c>
      <c r="H152" s="11" t="s">
        <v>574</v>
      </c>
      <c r="I152" s="11" t="s">
        <v>575</v>
      </c>
      <c r="J152" s="11" t="s">
        <v>36</v>
      </c>
      <c r="K152" s="11">
        <v>2800</v>
      </c>
      <c r="L152" s="11"/>
      <c r="M152" s="11"/>
      <c r="N152" s="11">
        <f t="shared" si="5"/>
        <v>5</v>
      </c>
      <c r="O152" s="11">
        <v>2</v>
      </c>
      <c r="P152" s="11">
        <v>3</v>
      </c>
      <c r="Q152" s="11">
        <v>1200</v>
      </c>
      <c r="R152" s="11">
        <v>25</v>
      </c>
      <c r="S152" s="11">
        <v>35</v>
      </c>
    </row>
    <row r="153" customFormat="1" ht="27" customHeight="1" spans="1:19">
      <c r="A153" s="11">
        <v>147</v>
      </c>
      <c r="B153" s="11" t="s">
        <v>576</v>
      </c>
      <c r="C153" s="11" t="s">
        <v>31</v>
      </c>
      <c r="D153" s="11" t="s">
        <v>28</v>
      </c>
      <c r="E153" s="11" t="s">
        <v>29</v>
      </c>
      <c r="F153" s="11" t="s">
        <v>558</v>
      </c>
      <c r="G153" s="11" t="s">
        <v>567</v>
      </c>
      <c r="H153" s="11" t="s">
        <v>577</v>
      </c>
      <c r="I153" s="11" t="s">
        <v>578</v>
      </c>
      <c r="J153" s="11" t="s">
        <v>36</v>
      </c>
      <c r="K153" s="11">
        <v>4000</v>
      </c>
      <c r="L153" s="11"/>
      <c r="M153" s="11"/>
      <c r="N153" s="11">
        <f t="shared" si="5"/>
        <v>5</v>
      </c>
      <c r="O153" s="11">
        <v>2</v>
      </c>
      <c r="P153" s="11">
        <v>3</v>
      </c>
      <c r="Q153" s="11">
        <v>1500</v>
      </c>
      <c r="R153" s="11">
        <v>20</v>
      </c>
      <c r="S153" s="11">
        <v>30</v>
      </c>
    </row>
    <row r="154" ht="27" customHeight="1" spans="1:19">
      <c r="A154" s="11">
        <v>148</v>
      </c>
      <c r="B154" s="11" t="s">
        <v>579</v>
      </c>
      <c r="C154" s="11" t="s">
        <v>31</v>
      </c>
      <c r="D154" s="11" t="s">
        <v>28</v>
      </c>
      <c r="E154" s="11" t="s">
        <v>29</v>
      </c>
      <c r="F154" s="11" t="s">
        <v>580</v>
      </c>
      <c r="G154" s="11" t="s">
        <v>581</v>
      </c>
      <c r="H154" s="11" t="s">
        <v>582</v>
      </c>
      <c r="I154" s="11" t="s">
        <v>583</v>
      </c>
      <c r="J154" s="11" t="s">
        <v>36</v>
      </c>
      <c r="K154" s="11">
        <v>3000</v>
      </c>
      <c r="L154" s="11"/>
      <c r="M154" s="11"/>
      <c r="N154" s="11">
        <f t="shared" si="5"/>
        <v>5</v>
      </c>
      <c r="O154" s="11">
        <v>2</v>
      </c>
      <c r="P154" s="11">
        <v>3</v>
      </c>
      <c r="Q154" s="11">
        <v>1000</v>
      </c>
      <c r="R154" s="11">
        <v>15</v>
      </c>
      <c r="S154" s="11">
        <v>30</v>
      </c>
    </row>
    <row r="155" ht="27" customHeight="1" spans="1:19">
      <c r="A155" s="11">
        <v>149</v>
      </c>
      <c r="B155" s="11" t="s">
        <v>584</v>
      </c>
      <c r="C155" s="11" t="s">
        <v>31</v>
      </c>
      <c r="D155" s="11" t="s">
        <v>28</v>
      </c>
      <c r="E155" s="11" t="s">
        <v>29</v>
      </c>
      <c r="F155" s="11" t="s">
        <v>580</v>
      </c>
      <c r="G155" s="11" t="s">
        <v>585</v>
      </c>
      <c r="H155" s="11" t="s">
        <v>586</v>
      </c>
      <c r="I155" s="11" t="s">
        <v>587</v>
      </c>
      <c r="J155" s="11" t="s">
        <v>36</v>
      </c>
      <c r="K155" s="11">
        <v>6300</v>
      </c>
      <c r="L155" s="11"/>
      <c r="M155" s="11"/>
      <c r="N155" s="11">
        <f t="shared" si="5"/>
        <v>5</v>
      </c>
      <c r="O155" s="11">
        <v>2</v>
      </c>
      <c r="P155" s="11">
        <v>3</v>
      </c>
      <c r="Q155" s="11">
        <v>2000</v>
      </c>
      <c r="R155" s="11">
        <v>10</v>
      </c>
      <c r="S155" s="11">
        <v>30</v>
      </c>
    </row>
    <row r="156" customFormat="1" ht="27" customHeight="1" spans="1:19">
      <c r="A156" s="11">
        <v>150</v>
      </c>
      <c r="B156" s="11" t="s">
        <v>588</v>
      </c>
      <c r="C156" s="11" t="s">
        <v>31</v>
      </c>
      <c r="D156" s="11" t="s">
        <v>28</v>
      </c>
      <c r="E156" s="11" t="s">
        <v>29</v>
      </c>
      <c r="F156" s="11" t="s">
        <v>589</v>
      </c>
      <c r="G156" s="11" t="s">
        <v>590</v>
      </c>
      <c r="H156" s="11" t="s">
        <v>591</v>
      </c>
      <c r="I156" s="11" t="s">
        <v>592</v>
      </c>
      <c r="J156" s="11" t="s">
        <v>36</v>
      </c>
      <c r="K156" s="11">
        <v>7200</v>
      </c>
      <c r="L156" s="11"/>
      <c r="M156" s="11"/>
      <c r="N156" s="11">
        <f t="shared" si="5"/>
        <v>5</v>
      </c>
      <c r="O156" s="11">
        <v>2</v>
      </c>
      <c r="P156" s="11">
        <v>3</v>
      </c>
      <c r="Q156" s="11">
        <v>1700</v>
      </c>
      <c r="R156" s="11">
        <v>23</v>
      </c>
      <c r="S156" s="11">
        <v>43</v>
      </c>
    </row>
    <row r="157" customFormat="1" ht="27" customHeight="1" spans="1:19">
      <c r="A157" s="11">
        <v>151</v>
      </c>
      <c r="B157" s="11" t="s">
        <v>593</v>
      </c>
      <c r="C157" s="11" t="s">
        <v>31</v>
      </c>
      <c r="D157" s="11" t="s">
        <v>28</v>
      </c>
      <c r="E157" s="11" t="s">
        <v>29</v>
      </c>
      <c r="F157" s="11" t="s">
        <v>589</v>
      </c>
      <c r="G157" s="11" t="s">
        <v>590</v>
      </c>
      <c r="H157" s="11" t="s">
        <v>594</v>
      </c>
      <c r="I157" s="11" t="s">
        <v>595</v>
      </c>
      <c r="J157" s="11" t="s">
        <v>36</v>
      </c>
      <c r="K157" s="11">
        <v>6860</v>
      </c>
      <c r="L157" s="11"/>
      <c r="M157" s="11"/>
      <c r="N157" s="11">
        <f t="shared" si="5"/>
        <v>5</v>
      </c>
      <c r="O157" s="11">
        <v>2</v>
      </c>
      <c r="P157" s="11">
        <v>3</v>
      </c>
      <c r="Q157" s="11">
        <v>1650</v>
      </c>
      <c r="R157" s="11">
        <v>21</v>
      </c>
      <c r="S157" s="11">
        <v>45</v>
      </c>
    </row>
    <row r="158" customFormat="1" ht="27" customHeight="1" spans="1:19">
      <c r="A158" s="11">
        <v>152</v>
      </c>
      <c r="B158" s="11" t="s">
        <v>596</v>
      </c>
      <c r="C158" s="11" t="s">
        <v>31</v>
      </c>
      <c r="D158" s="11" t="s">
        <v>28</v>
      </c>
      <c r="E158" s="11" t="s">
        <v>29</v>
      </c>
      <c r="F158" s="11" t="s">
        <v>589</v>
      </c>
      <c r="G158" s="11" t="s">
        <v>590</v>
      </c>
      <c r="H158" s="11" t="s">
        <v>594</v>
      </c>
      <c r="I158" s="11" t="s">
        <v>597</v>
      </c>
      <c r="J158" s="11" t="s">
        <v>36</v>
      </c>
      <c r="K158" s="11">
        <v>7100</v>
      </c>
      <c r="L158" s="11"/>
      <c r="M158" s="11"/>
      <c r="N158" s="11">
        <f t="shared" si="5"/>
        <v>5</v>
      </c>
      <c r="O158" s="11">
        <v>2</v>
      </c>
      <c r="P158" s="11">
        <v>3</v>
      </c>
      <c r="Q158" s="11">
        <v>1680</v>
      </c>
      <c r="R158" s="11">
        <v>22</v>
      </c>
      <c r="S158" s="11">
        <v>44</v>
      </c>
    </row>
    <row r="159" customFormat="1" ht="27" customHeight="1" spans="1:19">
      <c r="A159" s="11">
        <v>153</v>
      </c>
      <c r="B159" s="11" t="s">
        <v>598</v>
      </c>
      <c r="C159" s="11" t="s">
        <v>31</v>
      </c>
      <c r="D159" s="11" t="s">
        <v>28</v>
      </c>
      <c r="E159" s="11" t="s">
        <v>29</v>
      </c>
      <c r="F159" s="11" t="s">
        <v>589</v>
      </c>
      <c r="G159" s="11" t="s">
        <v>599</v>
      </c>
      <c r="H159" s="11" t="s">
        <v>600</v>
      </c>
      <c r="I159" s="11" t="s">
        <v>601</v>
      </c>
      <c r="J159" s="11" t="s">
        <v>36</v>
      </c>
      <c r="K159" s="11">
        <v>6480</v>
      </c>
      <c r="L159" s="11"/>
      <c r="M159" s="11"/>
      <c r="N159" s="11">
        <f t="shared" si="5"/>
        <v>5</v>
      </c>
      <c r="O159" s="11">
        <v>2</v>
      </c>
      <c r="P159" s="11">
        <v>3</v>
      </c>
      <c r="Q159" s="11">
        <v>1650</v>
      </c>
      <c r="R159" s="11">
        <v>20</v>
      </c>
      <c r="S159" s="11">
        <v>42</v>
      </c>
    </row>
    <row r="160" customFormat="1" ht="27" customHeight="1" spans="1:19">
      <c r="A160" s="11">
        <v>154</v>
      </c>
      <c r="B160" s="11" t="s">
        <v>602</v>
      </c>
      <c r="C160" s="11" t="s">
        <v>31</v>
      </c>
      <c r="D160" s="11" t="s">
        <v>28</v>
      </c>
      <c r="E160" s="11" t="s">
        <v>29</v>
      </c>
      <c r="F160" s="11" t="s">
        <v>589</v>
      </c>
      <c r="G160" s="11" t="s">
        <v>603</v>
      </c>
      <c r="H160" s="11" t="s">
        <v>604</v>
      </c>
      <c r="I160" s="11" t="s">
        <v>605</v>
      </c>
      <c r="J160" s="11" t="s">
        <v>36</v>
      </c>
      <c r="K160" s="11">
        <v>7200</v>
      </c>
      <c r="L160" s="11"/>
      <c r="M160" s="11"/>
      <c r="N160" s="11">
        <f t="shared" si="5"/>
        <v>5</v>
      </c>
      <c r="O160" s="11">
        <v>2</v>
      </c>
      <c r="P160" s="11">
        <v>3</v>
      </c>
      <c r="Q160" s="11">
        <v>1750</v>
      </c>
      <c r="R160" s="11">
        <v>32</v>
      </c>
      <c r="S160" s="11">
        <v>50</v>
      </c>
    </row>
    <row r="161" customFormat="1" ht="27" customHeight="1" spans="1:19">
      <c r="A161" s="11">
        <v>155</v>
      </c>
      <c r="B161" s="11" t="s">
        <v>606</v>
      </c>
      <c r="C161" s="11" t="s">
        <v>31</v>
      </c>
      <c r="D161" s="11" t="s">
        <v>28</v>
      </c>
      <c r="E161" s="11" t="s">
        <v>29</v>
      </c>
      <c r="F161" s="11" t="s">
        <v>589</v>
      </c>
      <c r="G161" s="11" t="s">
        <v>607</v>
      </c>
      <c r="H161" s="11" t="s">
        <v>608</v>
      </c>
      <c r="I161" s="11" t="s">
        <v>609</v>
      </c>
      <c r="J161" s="11" t="s">
        <v>36</v>
      </c>
      <c r="K161" s="11">
        <v>6800</v>
      </c>
      <c r="L161" s="11"/>
      <c r="M161" s="11"/>
      <c r="N161" s="11">
        <f t="shared" si="5"/>
        <v>5</v>
      </c>
      <c r="O161" s="11">
        <v>2</v>
      </c>
      <c r="P161" s="11">
        <v>3</v>
      </c>
      <c r="Q161" s="11">
        <v>1630</v>
      </c>
      <c r="R161" s="11">
        <v>30</v>
      </c>
      <c r="S161" s="11">
        <v>42</v>
      </c>
    </row>
    <row r="162" customFormat="1" ht="27" customHeight="1" spans="1:19">
      <c r="A162" s="11">
        <v>156</v>
      </c>
      <c r="B162" s="11" t="s">
        <v>610</v>
      </c>
      <c r="C162" s="11" t="s">
        <v>31</v>
      </c>
      <c r="D162" s="11" t="s">
        <v>28</v>
      </c>
      <c r="E162" s="11" t="s">
        <v>29</v>
      </c>
      <c r="F162" s="11" t="s">
        <v>589</v>
      </c>
      <c r="G162" s="11" t="s">
        <v>611</v>
      </c>
      <c r="H162" s="11" t="s">
        <v>612</v>
      </c>
      <c r="I162" s="11" t="s">
        <v>613</v>
      </c>
      <c r="J162" s="11" t="s">
        <v>36</v>
      </c>
      <c r="K162" s="11">
        <v>7500</v>
      </c>
      <c r="L162" s="11"/>
      <c r="M162" s="11"/>
      <c r="N162" s="11">
        <f t="shared" si="5"/>
        <v>5</v>
      </c>
      <c r="O162" s="11">
        <v>2</v>
      </c>
      <c r="P162" s="11">
        <v>3</v>
      </c>
      <c r="Q162" s="11">
        <v>1750</v>
      </c>
      <c r="R162" s="11">
        <v>25</v>
      </c>
      <c r="S162" s="11">
        <v>43</v>
      </c>
    </row>
    <row r="163" customFormat="1" ht="27" customHeight="1" spans="1:19">
      <c r="A163" s="11">
        <v>157</v>
      </c>
      <c r="B163" s="11" t="s">
        <v>614</v>
      </c>
      <c r="C163" s="11" t="s">
        <v>31</v>
      </c>
      <c r="D163" s="11" t="s">
        <v>28</v>
      </c>
      <c r="E163" s="11" t="s">
        <v>29</v>
      </c>
      <c r="F163" s="11" t="s">
        <v>615</v>
      </c>
      <c r="G163" s="11" t="s">
        <v>616</v>
      </c>
      <c r="H163" s="11" t="s">
        <v>617</v>
      </c>
      <c r="I163" s="11" t="s">
        <v>618</v>
      </c>
      <c r="J163" s="11" t="s">
        <v>36</v>
      </c>
      <c r="K163" s="11">
        <v>3500</v>
      </c>
      <c r="L163" s="11"/>
      <c r="M163" s="11"/>
      <c r="N163" s="11">
        <f t="shared" si="5"/>
        <v>5</v>
      </c>
      <c r="O163" s="11">
        <v>2</v>
      </c>
      <c r="P163" s="11">
        <v>3</v>
      </c>
      <c r="Q163" s="11">
        <v>2100</v>
      </c>
      <c r="R163" s="11">
        <v>25</v>
      </c>
      <c r="S163" s="11">
        <v>56</v>
      </c>
    </row>
    <row r="164" customFormat="1" ht="27" customHeight="1" spans="1:19">
      <c r="A164" s="11">
        <v>158</v>
      </c>
      <c r="B164" s="11" t="s">
        <v>619</v>
      </c>
      <c r="C164" s="11" t="s">
        <v>31</v>
      </c>
      <c r="D164" s="11" t="s">
        <v>28</v>
      </c>
      <c r="E164" s="11" t="s">
        <v>29</v>
      </c>
      <c r="F164" s="11" t="s">
        <v>615</v>
      </c>
      <c r="G164" s="11" t="s">
        <v>620</v>
      </c>
      <c r="H164" s="11" t="s">
        <v>621</v>
      </c>
      <c r="I164" s="11" t="s">
        <v>622</v>
      </c>
      <c r="J164" s="11" t="s">
        <v>36</v>
      </c>
      <c r="K164" s="11">
        <v>3800</v>
      </c>
      <c r="L164" s="11"/>
      <c r="M164" s="11"/>
      <c r="N164" s="11">
        <f t="shared" si="5"/>
        <v>5</v>
      </c>
      <c r="O164" s="11">
        <v>2</v>
      </c>
      <c r="P164" s="11">
        <v>3</v>
      </c>
      <c r="Q164" s="11">
        <v>2500</v>
      </c>
      <c r="R164" s="11">
        <v>28</v>
      </c>
      <c r="S164" s="11">
        <v>64</v>
      </c>
    </row>
    <row r="165" customFormat="1" ht="27" customHeight="1" spans="1:19">
      <c r="A165" s="11">
        <v>159</v>
      </c>
      <c r="B165" s="11" t="s">
        <v>623</v>
      </c>
      <c r="C165" s="11" t="s">
        <v>31</v>
      </c>
      <c r="D165" s="11" t="s">
        <v>28</v>
      </c>
      <c r="E165" s="11" t="s">
        <v>29</v>
      </c>
      <c r="F165" s="11" t="s">
        <v>615</v>
      </c>
      <c r="G165" s="11" t="s">
        <v>620</v>
      </c>
      <c r="H165" s="11" t="s">
        <v>624</v>
      </c>
      <c r="I165" s="11" t="s">
        <v>625</v>
      </c>
      <c r="J165" s="11" t="s">
        <v>36</v>
      </c>
      <c r="K165" s="11">
        <v>2700</v>
      </c>
      <c r="L165" s="11"/>
      <c r="M165" s="11"/>
      <c r="N165" s="11">
        <f t="shared" si="5"/>
        <v>5</v>
      </c>
      <c r="O165" s="11">
        <v>2</v>
      </c>
      <c r="P165" s="11">
        <v>3</v>
      </c>
      <c r="Q165" s="11">
        <v>1600</v>
      </c>
      <c r="R165" s="11">
        <v>15</v>
      </c>
      <c r="S165" s="11">
        <v>38</v>
      </c>
    </row>
    <row r="166" customFormat="1" ht="27" customHeight="1" spans="1:19">
      <c r="A166" s="11">
        <v>160</v>
      </c>
      <c r="B166" s="11" t="s">
        <v>626</v>
      </c>
      <c r="C166" s="11" t="s">
        <v>31</v>
      </c>
      <c r="D166" s="11" t="s">
        <v>28</v>
      </c>
      <c r="E166" s="11" t="s">
        <v>29</v>
      </c>
      <c r="F166" s="11" t="s">
        <v>615</v>
      </c>
      <c r="G166" s="11" t="s">
        <v>620</v>
      </c>
      <c r="H166" s="11" t="s">
        <v>627</v>
      </c>
      <c r="I166" s="11" t="s">
        <v>628</v>
      </c>
      <c r="J166" s="11" t="s">
        <v>36</v>
      </c>
      <c r="K166" s="11">
        <v>3000</v>
      </c>
      <c r="L166" s="11"/>
      <c r="M166" s="11"/>
      <c r="N166" s="11">
        <f t="shared" si="5"/>
        <v>5</v>
      </c>
      <c r="O166" s="11">
        <v>2</v>
      </c>
      <c r="P166" s="11">
        <v>3</v>
      </c>
      <c r="Q166" s="11">
        <v>1800</v>
      </c>
      <c r="R166" s="11">
        <v>21</v>
      </c>
      <c r="S166" s="11">
        <v>45</v>
      </c>
    </row>
    <row r="167" customFormat="1" ht="27" customHeight="1" spans="1:19">
      <c r="A167" s="11">
        <v>161</v>
      </c>
      <c r="B167" s="11" t="s">
        <v>629</v>
      </c>
      <c r="C167" s="11" t="s">
        <v>31</v>
      </c>
      <c r="D167" s="11" t="s">
        <v>28</v>
      </c>
      <c r="E167" s="11" t="s">
        <v>29</v>
      </c>
      <c r="F167" s="11" t="s">
        <v>615</v>
      </c>
      <c r="G167" s="11" t="s">
        <v>630</v>
      </c>
      <c r="H167" s="11" t="s">
        <v>631</v>
      </c>
      <c r="I167" s="11" t="s">
        <v>632</v>
      </c>
      <c r="J167" s="11" t="s">
        <v>36</v>
      </c>
      <c r="K167" s="11">
        <v>3200</v>
      </c>
      <c r="L167" s="11"/>
      <c r="M167" s="11"/>
      <c r="N167" s="11">
        <f t="shared" si="5"/>
        <v>5</v>
      </c>
      <c r="O167" s="11">
        <v>2</v>
      </c>
      <c r="P167" s="11">
        <v>3</v>
      </c>
      <c r="Q167" s="11">
        <v>1800</v>
      </c>
      <c r="R167" s="11">
        <v>23</v>
      </c>
      <c r="S167" s="11">
        <v>46</v>
      </c>
    </row>
    <row r="168" s="37" customFormat="1" ht="27" customHeight="1" spans="1:19">
      <c r="A168" s="11">
        <v>162</v>
      </c>
      <c r="B168" s="11" t="s">
        <v>633</v>
      </c>
      <c r="C168" s="11" t="s">
        <v>31</v>
      </c>
      <c r="D168" s="11" t="s">
        <v>28</v>
      </c>
      <c r="E168" s="11" t="s">
        <v>29</v>
      </c>
      <c r="F168" s="11" t="s">
        <v>634</v>
      </c>
      <c r="G168" s="11" t="s">
        <v>635</v>
      </c>
      <c r="H168" s="11" t="s">
        <v>636</v>
      </c>
      <c r="I168" s="11" t="s">
        <v>637</v>
      </c>
      <c r="J168" s="11" t="s">
        <v>36</v>
      </c>
      <c r="K168" s="11">
        <v>3000</v>
      </c>
      <c r="L168" s="11"/>
      <c r="M168" s="11"/>
      <c r="N168" s="11">
        <f t="shared" si="5"/>
        <v>5</v>
      </c>
      <c r="O168" s="11">
        <v>2</v>
      </c>
      <c r="P168" s="11">
        <v>3</v>
      </c>
      <c r="Q168" s="11">
        <v>1800</v>
      </c>
      <c r="R168" s="11">
        <v>22</v>
      </c>
      <c r="S168" s="11">
        <v>50</v>
      </c>
    </row>
    <row r="169" customFormat="1" ht="27" customHeight="1" spans="1:19">
      <c r="A169" s="11">
        <v>163</v>
      </c>
      <c r="B169" s="11" t="s">
        <v>638</v>
      </c>
      <c r="C169" s="11" t="s">
        <v>31</v>
      </c>
      <c r="D169" s="11" t="s">
        <v>28</v>
      </c>
      <c r="E169" s="11" t="s">
        <v>29</v>
      </c>
      <c r="F169" s="11" t="s">
        <v>634</v>
      </c>
      <c r="G169" s="11" t="s">
        <v>639</v>
      </c>
      <c r="H169" s="11" t="s">
        <v>640</v>
      </c>
      <c r="I169" s="11" t="s">
        <v>641</v>
      </c>
      <c r="J169" s="11" t="s">
        <v>36</v>
      </c>
      <c r="K169" s="11">
        <v>3400</v>
      </c>
      <c r="L169" s="11"/>
      <c r="M169" s="11"/>
      <c r="N169" s="11">
        <f t="shared" si="5"/>
        <v>5</v>
      </c>
      <c r="O169" s="11">
        <v>2</v>
      </c>
      <c r="P169" s="11">
        <v>3</v>
      </c>
      <c r="Q169" s="11">
        <v>1900</v>
      </c>
      <c r="R169" s="11">
        <v>24</v>
      </c>
      <c r="S169" s="11">
        <v>52</v>
      </c>
    </row>
    <row r="170" customFormat="1" ht="27" customHeight="1" spans="1:19">
      <c r="A170" s="11">
        <v>164</v>
      </c>
      <c r="B170" s="11" t="s">
        <v>642</v>
      </c>
      <c r="C170" s="11" t="s">
        <v>31</v>
      </c>
      <c r="D170" s="11" t="s">
        <v>28</v>
      </c>
      <c r="E170" s="11" t="s">
        <v>29</v>
      </c>
      <c r="F170" s="11" t="s">
        <v>634</v>
      </c>
      <c r="G170" s="11" t="s">
        <v>639</v>
      </c>
      <c r="H170" s="11" t="s">
        <v>643</v>
      </c>
      <c r="I170" s="11" t="s">
        <v>644</v>
      </c>
      <c r="J170" s="11" t="s">
        <v>36</v>
      </c>
      <c r="K170" s="11">
        <v>3100</v>
      </c>
      <c r="L170" s="11"/>
      <c r="M170" s="11"/>
      <c r="N170" s="11">
        <f t="shared" ref="N170:N188" si="6">O170+P170</f>
        <v>5</v>
      </c>
      <c r="O170" s="11">
        <v>2</v>
      </c>
      <c r="P170" s="11">
        <v>3</v>
      </c>
      <c r="Q170" s="11">
        <v>1800</v>
      </c>
      <c r="R170" s="11">
        <v>21</v>
      </c>
      <c r="S170" s="11">
        <v>45</v>
      </c>
    </row>
    <row r="171" customFormat="1" ht="27" customHeight="1" spans="1:19">
      <c r="A171" s="11">
        <v>165</v>
      </c>
      <c r="B171" s="11" t="s">
        <v>645</v>
      </c>
      <c r="C171" s="11" t="s">
        <v>31</v>
      </c>
      <c r="D171" s="11" t="s">
        <v>28</v>
      </c>
      <c r="E171" s="11" t="s">
        <v>29</v>
      </c>
      <c r="F171" s="11" t="s">
        <v>634</v>
      </c>
      <c r="G171" s="11" t="s">
        <v>639</v>
      </c>
      <c r="H171" s="11" t="s">
        <v>646</v>
      </c>
      <c r="I171" s="11" t="s">
        <v>647</v>
      </c>
      <c r="J171" s="11" t="s">
        <v>36</v>
      </c>
      <c r="K171" s="11">
        <v>2900</v>
      </c>
      <c r="L171" s="11"/>
      <c r="M171" s="11"/>
      <c r="N171" s="11">
        <f t="shared" si="6"/>
        <v>5</v>
      </c>
      <c r="O171" s="11">
        <v>2</v>
      </c>
      <c r="P171" s="11">
        <v>3</v>
      </c>
      <c r="Q171" s="11">
        <v>1700</v>
      </c>
      <c r="R171" s="11">
        <v>20</v>
      </c>
      <c r="S171" s="11">
        <v>43</v>
      </c>
    </row>
    <row r="172" s="37" customFormat="1" ht="27" customHeight="1" spans="1:19">
      <c r="A172" s="11">
        <v>166</v>
      </c>
      <c r="B172" s="11" t="s">
        <v>648</v>
      </c>
      <c r="C172" s="11" t="s">
        <v>31</v>
      </c>
      <c r="D172" s="11" t="s">
        <v>28</v>
      </c>
      <c r="E172" s="11" t="s">
        <v>29</v>
      </c>
      <c r="F172" s="11" t="s">
        <v>634</v>
      </c>
      <c r="G172" s="11" t="s">
        <v>649</v>
      </c>
      <c r="H172" s="11" t="s">
        <v>650</v>
      </c>
      <c r="I172" s="11" t="s">
        <v>651</v>
      </c>
      <c r="J172" s="11" t="s">
        <v>36</v>
      </c>
      <c r="K172" s="11">
        <v>3700</v>
      </c>
      <c r="L172" s="11"/>
      <c r="M172" s="11"/>
      <c r="N172" s="11">
        <f t="shared" si="6"/>
        <v>5</v>
      </c>
      <c r="O172" s="11">
        <v>2</v>
      </c>
      <c r="P172" s="11">
        <v>3</v>
      </c>
      <c r="Q172" s="11">
        <v>1800</v>
      </c>
      <c r="R172" s="11">
        <v>20</v>
      </c>
      <c r="S172" s="11">
        <v>32</v>
      </c>
    </row>
    <row r="173" s="37" customFormat="1" ht="27" customHeight="1" spans="1:19">
      <c r="A173" s="11">
        <v>167</v>
      </c>
      <c r="B173" s="11" t="s">
        <v>652</v>
      </c>
      <c r="C173" s="11" t="s">
        <v>31</v>
      </c>
      <c r="D173" s="11" t="s">
        <v>28</v>
      </c>
      <c r="E173" s="11" t="s">
        <v>29</v>
      </c>
      <c r="F173" s="11" t="s">
        <v>634</v>
      </c>
      <c r="G173" s="11" t="s">
        <v>649</v>
      </c>
      <c r="H173" s="11" t="s">
        <v>653</v>
      </c>
      <c r="I173" s="11" t="s">
        <v>654</v>
      </c>
      <c r="J173" s="11" t="s">
        <v>36</v>
      </c>
      <c r="K173" s="11">
        <v>3500</v>
      </c>
      <c r="L173" s="11"/>
      <c r="M173" s="11"/>
      <c r="N173" s="11">
        <f t="shared" si="6"/>
        <v>5</v>
      </c>
      <c r="O173" s="11">
        <v>2</v>
      </c>
      <c r="P173" s="11">
        <v>3</v>
      </c>
      <c r="Q173" s="11">
        <v>2500</v>
      </c>
      <c r="R173" s="11">
        <v>25</v>
      </c>
      <c r="S173" s="11">
        <v>41</v>
      </c>
    </row>
    <row r="174" s="37" customFormat="1" ht="27" customHeight="1" spans="1:19">
      <c r="A174" s="11">
        <v>168</v>
      </c>
      <c r="B174" s="11" t="s">
        <v>655</v>
      </c>
      <c r="C174" s="11" t="s">
        <v>31</v>
      </c>
      <c r="D174" s="11" t="s">
        <v>28</v>
      </c>
      <c r="E174" s="11" t="s">
        <v>29</v>
      </c>
      <c r="F174" s="11" t="s">
        <v>634</v>
      </c>
      <c r="G174" s="11" t="s">
        <v>656</v>
      </c>
      <c r="H174" s="11" t="s">
        <v>657</v>
      </c>
      <c r="I174" s="11" t="s">
        <v>658</v>
      </c>
      <c r="J174" s="11" t="s">
        <v>36</v>
      </c>
      <c r="K174" s="11">
        <v>4000</v>
      </c>
      <c r="L174" s="11"/>
      <c r="M174" s="11"/>
      <c r="N174" s="11">
        <f t="shared" si="6"/>
        <v>5</v>
      </c>
      <c r="O174" s="11">
        <v>2</v>
      </c>
      <c r="P174" s="11">
        <v>3</v>
      </c>
      <c r="Q174" s="11">
        <v>1900</v>
      </c>
      <c r="R174" s="11">
        <v>30</v>
      </c>
      <c r="S174" s="11">
        <v>58</v>
      </c>
    </row>
    <row r="175" s="37" customFormat="1" ht="27" customHeight="1" spans="1:19">
      <c r="A175" s="11">
        <v>169</v>
      </c>
      <c r="B175" s="11" t="s">
        <v>659</v>
      </c>
      <c r="C175" s="11" t="s">
        <v>31</v>
      </c>
      <c r="D175" s="11" t="s">
        <v>28</v>
      </c>
      <c r="E175" s="11" t="s">
        <v>29</v>
      </c>
      <c r="F175" s="11" t="s">
        <v>634</v>
      </c>
      <c r="G175" s="11" t="s">
        <v>660</v>
      </c>
      <c r="H175" s="11" t="s">
        <v>661</v>
      </c>
      <c r="I175" s="11" t="s">
        <v>662</v>
      </c>
      <c r="J175" s="11" t="s">
        <v>36</v>
      </c>
      <c r="K175" s="11">
        <v>2000</v>
      </c>
      <c r="L175" s="11"/>
      <c r="M175" s="11"/>
      <c r="N175" s="11">
        <f t="shared" si="6"/>
        <v>5</v>
      </c>
      <c r="O175" s="11">
        <v>2</v>
      </c>
      <c r="P175" s="11">
        <v>3</v>
      </c>
      <c r="Q175" s="11">
        <v>1800</v>
      </c>
      <c r="R175" s="11">
        <v>21</v>
      </c>
      <c r="S175" s="11">
        <v>32</v>
      </c>
    </row>
    <row r="176" customFormat="1" ht="27" customHeight="1" spans="1:19">
      <c r="A176" s="11">
        <v>170</v>
      </c>
      <c r="B176" s="52" t="s">
        <v>663</v>
      </c>
      <c r="C176" s="11" t="s">
        <v>31</v>
      </c>
      <c r="D176" s="11" t="s">
        <v>28</v>
      </c>
      <c r="E176" s="11" t="s">
        <v>29</v>
      </c>
      <c r="F176" s="11" t="s">
        <v>664</v>
      </c>
      <c r="G176" s="11" t="s">
        <v>665</v>
      </c>
      <c r="H176" s="11" t="s">
        <v>666</v>
      </c>
      <c r="I176" s="53" t="s">
        <v>667</v>
      </c>
      <c r="J176" s="11" t="s">
        <v>36</v>
      </c>
      <c r="K176" s="52">
        <v>2400</v>
      </c>
      <c r="L176" s="47"/>
      <c r="M176" s="47"/>
      <c r="N176" s="11">
        <f t="shared" si="6"/>
        <v>5</v>
      </c>
      <c r="O176" s="11">
        <v>2</v>
      </c>
      <c r="P176" s="11">
        <v>3</v>
      </c>
      <c r="Q176" s="52">
        <v>400</v>
      </c>
      <c r="R176" s="52">
        <v>15</v>
      </c>
      <c r="S176" s="52">
        <v>45</v>
      </c>
    </row>
    <row r="177" customFormat="1" ht="27" customHeight="1" spans="1:19">
      <c r="A177" s="11">
        <v>171</v>
      </c>
      <c r="B177" s="52" t="s">
        <v>668</v>
      </c>
      <c r="C177" s="11" t="s">
        <v>31</v>
      </c>
      <c r="D177" s="11" t="s">
        <v>28</v>
      </c>
      <c r="E177" s="11" t="s">
        <v>29</v>
      </c>
      <c r="F177" s="11" t="s">
        <v>664</v>
      </c>
      <c r="G177" s="11" t="s">
        <v>665</v>
      </c>
      <c r="H177" s="11" t="s">
        <v>669</v>
      </c>
      <c r="I177" s="53" t="s">
        <v>670</v>
      </c>
      <c r="J177" s="11" t="s">
        <v>36</v>
      </c>
      <c r="K177" s="52">
        <v>2260</v>
      </c>
      <c r="L177" s="47"/>
      <c r="M177" s="47"/>
      <c r="N177" s="11">
        <f t="shared" si="6"/>
        <v>5</v>
      </c>
      <c r="O177" s="11">
        <v>2</v>
      </c>
      <c r="P177" s="11">
        <v>3</v>
      </c>
      <c r="Q177" s="52">
        <v>300</v>
      </c>
      <c r="R177" s="52">
        <v>15</v>
      </c>
      <c r="S177" s="52">
        <v>40</v>
      </c>
    </row>
    <row r="178" customFormat="1" ht="27" customHeight="1" spans="1:19">
      <c r="A178" s="11">
        <v>172</v>
      </c>
      <c r="B178" s="52" t="s">
        <v>671</v>
      </c>
      <c r="C178" s="11" t="s">
        <v>31</v>
      </c>
      <c r="D178" s="11" t="s">
        <v>28</v>
      </c>
      <c r="E178" s="11" t="s">
        <v>29</v>
      </c>
      <c r="F178" s="11" t="s">
        <v>664</v>
      </c>
      <c r="G178" s="11" t="s">
        <v>665</v>
      </c>
      <c r="H178" s="11" t="s">
        <v>672</v>
      </c>
      <c r="I178" s="53" t="s">
        <v>673</v>
      </c>
      <c r="J178" s="11" t="s">
        <v>36</v>
      </c>
      <c r="K178" s="52">
        <v>2930</v>
      </c>
      <c r="L178" s="47"/>
      <c r="M178" s="47"/>
      <c r="N178" s="11">
        <f t="shared" si="6"/>
        <v>5</v>
      </c>
      <c r="O178" s="11">
        <v>2</v>
      </c>
      <c r="P178" s="11">
        <v>3</v>
      </c>
      <c r="Q178" s="52">
        <v>400</v>
      </c>
      <c r="R178" s="52">
        <v>20</v>
      </c>
      <c r="S178" s="52">
        <v>60</v>
      </c>
    </row>
    <row r="179" customFormat="1" ht="27" customHeight="1" spans="1:19">
      <c r="A179" s="11">
        <v>173</v>
      </c>
      <c r="B179" s="52" t="s">
        <v>674</v>
      </c>
      <c r="C179" s="11" t="s">
        <v>31</v>
      </c>
      <c r="D179" s="11" t="s">
        <v>28</v>
      </c>
      <c r="E179" s="11" t="s">
        <v>29</v>
      </c>
      <c r="F179" s="11" t="s">
        <v>664</v>
      </c>
      <c r="G179" s="11" t="s">
        <v>675</v>
      </c>
      <c r="H179" s="11" t="s">
        <v>676</v>
      </c>
      <c r="I179" s="53" t="s">
        <v>677</v>
      </c>
      <c r="J179" s="11" t="s">
        <v>36</v>
      </c>
      <c r="K179" s="52">
        <v>2500</v>
      </c>
      <c r="L179" s="47"/>
      <c r="M179" s="47"/>
      <c r="N179" s="11">
        <f t="shared" si="6"/>
        <v>5</v>
      </c>
      <c r="O179" s="11">
        <v>2</v>
      </c>
      <c r="P179" s="11">
        <v>3</v>
      </c>
      <c r="Q179" s="52">
        <v>350</v>
      </c>
      <c r="R179" s="52">
        <v>15</v>
      </c>
      <c r="S179" s="52">
        <v>50</v>
      </c>
    </row>
    <row r="180" customFormat="1" ht="27" customHeight="1" spans="1:19">
      <c r="A180" s="11">
        <v>174</v>
      </c>
      <c r="B180" s="52" t="s">
        <v>678</v>
      </c>
      <c r="C180" s="11" t="s">
        <v>31</v>
      </c>
      <c r="D180" s="11" t="s">
        <v>28</v>
      </c>
      <c r="E180" s="11" t="s">
        <v>29</v>
      </c>
      <c r="F180" s="11" t="s">
        <v>664</v>
      </c>
      <c r="G180" s="11" t="s">
        <v>675</v>
      </c>
      <c r="H180" s="11" t="s">
        <v>679</v>
      </c>
      <c r="I180" s="53" t="s">
        <v>680</v>
      </c>
      <c r="J180" s="11" t="s">
        <v>36</v>
      </c>
      <c r="K180" s="52">
        <v>16000</v>
      </c>
      <c r="L180" s="47"/>
      <c r="M180" s="47"/>
      <c r="N180" s="11">
        <f t="shared" si="6"/>
        <v>5</v>
      </c>
      <c r="O180" s="11">
        <v>2</v>
      </c>
      <c r="P180" s="11">
        <v>3</v>
      </c>
      <c r="Q180" s="52">
        <v>13000</v>
      </c>
      <c r="R180" s="52">
        <v>30</v>
      </c>
      <c r="S180" s="52">
        <v>80</v>
      </c>
    </row>
    <row r="181" customFormat="1" ht="27" customHeight="1" spans="1:19">
      <c r="A181" s="11">
        <v>175</v>
      </c>
      <c r="B181" s="52" t="s">
        <v>681</v>
      </c>
      <c r="C181" s="11" t="s">
        <v>31</v>
      </c>
      <c r="D181" s="11" t="s">
        <v>28</v>
      </c>
      <c r="E181" s="11" t="s">
        <v>29</v>
      </c>
      <c r="F181" s="11" t="s">
        <v>664</v>
      </c>
      <c r="G181" s="11" t="s">
        <v>675</v>
      </c>
      <c r="H181" s="11" t="s">
        <v>682</v>
      </c>
      <c r="I181" s="53" t="s">
        <v>683</v>
      </c>
      <c r="J181" s="11" t="s">
        <v>36</v>
      </c>
      <c r="K181" s="52">
        <v>2000</v>
      </c>
      <c r="L181" s="47"/>
      <c r="M181" s="47"/>
      <c r="N181" s="11">
        <f t="shared" si="6"/>
        <v>5</v>
      </c>
      <c r="O181" s="11">
        <v>2</v>
      </c>
      <c r="P181" s="11">
        <v>3</v>
      </c>
      <c r="Q181" s="52">
        <v>300</v>
      </c>
      <c r="R181" s="52">
        <v>15</v>
      </c>
      <c r="S181" s="52">
        <v>35</v>
      </c>
    </row>
    <row r="182" customFormat="1" ht="27" customHeight="1" spans="1:19">
      <c r="A182" s="11">
        <v>176</v>
      </c>
      <c r="B182" s="52" t="s">
        <v>684</v>
      </c>
      <c r="C182" s="11" t="s">
        <v>31</v>
      </c>
      <c r="D182" s="11" t="s">
        <v>28</v>
      </c>
      <c r="E182" s="11" t="s">
        <v>29</v>
      </c>
      <c r="F182" s="11" t="s">
        <v>664</v>
      </c>
      <c r="G182" s="11" t="s">
        <v>675</v>
      </c>
      <c r="H182" s="11" t="s">
        <v>685</v>
      </c>
      <c r="I182" s="53" t="s">
        <v>686</v>
      </c>
      <c r="J182" s="11" t="s">
        <v>36</v>
      </c>
      <c r="K182" s="52">
        <v>2668</v>
      </c>
      <c r="L182" s="47"/>
      <c r="M182" s="47"/>
      <c r="N182" s="11">
        <f t="shared" si="6"/>
        <v>5</v>
      </c>
      <c r="O182" s="11">
        <v>2</v>
      </c>
      <c r="P182" s="11">
        <v>3</v>
      </c>
      <c r="Q182" s="52">
        <v>400</v>
      </c>
      <c r="R182" s="52">
        <v>20</v>
      </c>
      <c r="S182" s="52">
        <v>60</v>
      </c>
    </row>
    <row r="183" customFormat="1" ht="27" customHeight="1" spans="1:19">
      <c r="A183" s="11">
        <v>177</v>
      </c>
      <c r="B183" s="52" t="s">
        <v>687</v>
      </c>
      <c r="C183" s="11" t="s">
        <v>31</v>
      </c>
      <c r="D183" s="11" t="s">
        <v>28</v>
      </c>
      <c r="E183" s="11" t="s">
        <v>29</v>
      </c>
      <c r="F183" s="11" t="s">
        <v>664</v>
      </c>
      <c r="G183" s="11" t="s">
        <v>688</v>
      </c>
      <c r="H183" s="11" t="s">
        <v>689</v>
      </c>
      <c r="I183" s="53" t="s">
        <v>690</v>
      </c>
      <c r="J183" s="11" t="s">
        <v>36</v>
      </c>
      <c r="K183" s="52">
        <v>3960</v>
      </c>
      <c r="L183" s="47"/>
      <c r="M183" s="47"/>
      <c r="N183" s="11">
        <f t="shared" si="6"/>
        <v>5</v>
      </c>
      <c r="O183" s="11">
        <v>2</v>
      </c>
      <c r="P183" s="11">
        <v>3</v>
      </c>
      <c r="Q183" s="52">
        <v>600</v>
      </c>
      <c r="R183" s="52">
        <v>30</v>
      </c>
      <c r="S183" s="52">
        <v>70</v>
      </c>
    </row>
    <row r="184" customFormat="1" ht="27" customHeight="1" spans="1:19">
      <c r="A184" s="11">
        <v>178</v>
      </c>
      <c r="B184" s="52" t="s">
        <v>691</v>
      </c>
      <c r="C184" s="11" t="s">
        <v>31</v>
      </c>
      <c r="D184" s="11" t="s">
        <v>28</v>
      </c>
      <c r="E184" s="11" t="s">
        <v>29</v>
      </c>
      <c r="F184" s="11" t="s">
        <v>664</v>
      </c>
      <c r="G184" s="11" t="s">
        <v>688</v>
      </c>
      <c r="H184" s="11" t="s">
        <v>692</v>
      </c>
      <c r="I184" s="53" t="s">
        <v>693</v>
      </c>
      <c r="J184" s="11" t="s">
        <v>36</v>
      </c>
      <c r="K184" s="52">
        <v>3330</v>
      </c>
      <c r="L184" s="47"/>
      <c r="M184" s="47"/>
      <c r="N184" s="11">
        <f t="shared" si="6"/>
        <v>5</v>
      </c>
      <c r="O184" s="11">
        <v>2</v>
      </c>
      <c r="P184" s="11">
        <v>3</v>
      </c>
      <c r="Q184" s="52">
        <v>500</v>
      </c>
      <c r="R184" s="52">
        <v>20</v>
      </c>
      <c r="S184" s="52">
        <v>60</v>
      </c>
    </row>
    <row r="185" customFormat="1" ht="27" customHeight="1" spans="1:19">
      <c r="A185" s="11">
        <v>179</v>
      </c>
      <c r="B185" s="52" t="s">
        <v>694</v>
      </c>
      <c r="C185" s="11" t="s">
        <v>31</v>
      </c>
      <c r="D185" s="11" t="s">
        <v>28</v>
      </c>
      <c r="E185" s="11" t="s">
        <v>29</v>
      </c>
      <c r="F185" s="11" t="s">
        <v>664</v>
      </c>
      <c r="G185" s="11" t="s">
        <v>695</v>
      </c>
      <c r="H185" s="11" t="s">
        <v>696</v>
      </c>
      <c r="I185" s="53" t="s">
        <v>697</v>
      </c>
      <c r="J185" s="11" t="s">
        <v>36</v>
      </c>
      <c r="K185" s="52">
        <v>4002</v>
      </c>
      <c r="L185" s="47"/>
      <c r="M185" s="47"/>
      <c r="N185" s="11">
        <f t="shared" si="6"/>
        <v>5</v>
      </c>
      <c r="O185" s="11">
        <v>2</v>
      </c>
      <c r="P185" s="11">
        <v>3</v>
      </c>
      <c r="Q185" s="52">
        <v>600</v>
      </c>
      <c r="R185" s="52">
        <v>30</v>
      </c>
      <c r="S185" s="52">
        <v>100</v>
      </c>
    </row>
    <row r="186" customFormat="1" ht="27" customHeight="1" spans="1:19">
      <c r="A186" s="11">
        <v>180</v>
      </c>
      <c r="B186" s="52" t="s">
        <v>698</v>
      </c>
      <c r="C186" s="11" t="s">
        <v>31</v>
      </c>
      <c r="D186" s="11" t="s">
        <v>28</v>
      </c>
      <c r="E186" s="11" t="s">
        <v>29</v>
      </c>
      <c r="F186" s="11" t="s">
        <v>664</v>
      </c>
      <c r="G186" s="11" t="s">
        <v>695</v>
      </c>
      <c r="H186" s="11" t="s">
        <v>699</v>
      </c>
      <c r="I186" s="53" t="s">
        <v>700</v>
      </c>
      <c r="J186" s="11" t="s">
        <v>36</v>
      </c>
      <c r="K186" s="52">
        <v>3335</v>
      </c>
      <c r="L186" s="47"/>
      <c r="M186" s="47"/>
      <c r="N186" s="11">
        <f t="shared" si="6"/>
        <v>5</v>
      </c>
      <c r="O186" s="11">
        <v>2</v>
      </c>
      <c r="P186" s="11">
        <v>3</v>
      </c>
      <c r="Q186" s="52">
        <v>550</v>
      </c>
      <c r="R186" s="52">
        <v>20</v>
      </c>
      <c r="S186" s="52">
        <v>60</v>
      </c>
    </row>
  </sheetData>
  <mergeCells count="10">
    <mergeCell ref="A1:D1"/>
    <mergeCell ref="A2:S2"/>
    <mergeCell ref="A3:S3"/>
    <mergeCell ref="D4:I4"/>
    <mergeCell ref="K4:M4"/>
    <mergeCell ref="N4:P4"/>
    <mergeCell ref="Q4:S4"/>
    <mergeCell ref="A4:A5"/>
    <mergeCell ref="B4:B5"/>
    <mergeCell ref="C4:C5"/>
  </mergeCells>
  <printOptions horizontalCentered="1"/>
  <pageMargins left="0.196527777777778" right="0.161111111111111" top="0.802777777777778" bottom="0.802777777777778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81" zoomScaleNormal="81" workbookViewId="0">
      <selection activeCell="H9" sqref="H9"/>
    </sheetView>
  </sheetViews>
  <sheetFormatPr defaultColWidth="9" defaultRowHeight="13.5"/>
  <cols>
    <col min="1" max="1" width="3.875" style="24" customWidth="1"/>
    <col min="2" max="2" width="11.875" style="24" customWidth="1"/>
    <col min="3" max="3" width="11.7333333333333" style="24" customWidth="1"/>
    <col min="4" max="4" width="7.40833333333333" style="24" customWidth="1"/>
    <col min="5" max="6" width="6.79166666666667" style="24" customWidth="1"/>
    <col min="7" max="7" width="8.63333333333333" style="24" customWidth="1"/>
    <col min="8" max="8" width="13.1083333333333" style="24" customWidth="1"/>
    <col min="9" max="9" width="12.3416666666667" style="24" customWidth="1"/>
    <col min="10" max="10" width="12.95" style="24" customWidth="1"/>
    <col min="11" max="11" width="11.5" style="24" customWidth="1"/>
    <col min="12" max="12" width="22.9916666666667" style="24" customWidth="1"/>
    <col min="13" max="13" width="5.85833333333333" style="24" customWidth="1"/>
    <col min="14" max="14" width="8.875" style="24" customWidth="1"/>
    <col min="15" max="15" width="7.55833333333333" style="24" customWidth="1"/>
    <col min="16" max="17" width="8.025" style="24" customWidth="1"/>
    <col min="18" max="18" width="8.64166666666667" style="24" customWidth="1"/>
    <col min="19" max="19" width="8.025" style="24" customWidth="1"/>
    <col min="20" max="20" width="6.63333333333333" style="24" customWidth="1"/>
    <col min="21" max="16384" width="9" style="24"/>
  </cols>
  <sheetData>
    <row r="1" ht="42" customHeight="1" spans="1:4">
      <c r="A1" s="25" t="s">
        <v>701</v>
      </c>
      <c r="B1" s="26"/>
      <c r="C1" s="26"/>
      <c r="D1" s="26"/>
    </row>
    <row r="2" ht="43" customHeight="1" spans="1:2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7" customHeight="1" spans="1:21">
      <c r="A3" s="4" t="s">
        <v>702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9"/>
    </row>
    <row r="4" ht="31" customHeight="1" spans="1:21">
      <c r="A4" s="7" t="s">
        <v>703</v>
      </c>
      <c r="B4" s="7" t="s">
        <v>4</v>
      </c>
      <c r="C4" s="7" t="s">
        <v>704</v>
      </c>
      <c r="D4" s="7" t="s">
        <v>705</v>
      </c>
      <c r="E4" s="7"/>
      <c r="F4" s="7"/>
      <c r="G4" s="7"/>
      <c r="H4" s="7"/>
      <c r="I4" s="7"/>
      <c r="J4" s="7"/>
      <c r="K4" s="7"/>
      <c r="L4" s="7" t="s">
        <v>7</v>
      </c>
      <c r="M4" s="7" t="s">
        <v>7</v>
      </c>
      <c r="N4" s="7"/>
      <c r="O4" s="7" t="s">
        <v>706</v>
      </c>
      <c r="P4" s="7"/>
      <c r="Q4" s="7"/>
      <c r="R4" s="7" t="s">
        <v>707</v>
      </c>
      <c r="S4" s="7"/>
      <c r="T4" s="7"/>
      <c r="U4" s="29"/>
    </row>
    <row r="5" ht="29" customHeight="1" spans="1:21">
      <c r="A5" s="7"/>
      <c r="B5" s="7"/>
      <c r="C5" s="7"/>
      <c r="D5" s="7" t="s">
        <v>708</v>
      </c>
      <c r="E5" s="7" t="s">
        <v>709</v>
      </c>
      <c r="F5" s="7" t="s">
        <v>13</v>
      </c>
      <c r="G5" s="7" t="s">
        <v>14</v>
      </c>
      <c r="H5" s="7" t="s">
        <v>710</v>
      </c>
      <c r="I5" s="7"/>
      <c r="J5" s="7" t="s">
        <v>711</v>
      </c>
      <c r="K5" s="7"/>
      <c r="L5" s="7"/>
      <c r="M5" s="7" t="s">
        <v>712</v>
      </c>
      <c r="N5" s="7" t="s">
        <v>713</v>
      </c>
      <c r="O5" s="7" t="s">
        <v>714</v>
      </c>
      <c r="P5" s="7" t="s">
        <v>21</v>
      </c>
      <c r="Q5" s="7" t="s">
        <v>715</v>
      </c>
      <c r="R5" s="7" t="s">
        <v>716</v>
      </c>
      <c r="S5" s="7" t="s">
        <v>717</v>
      </c>
      <c r="T5" s="7" t="s">
        <v>718</v>
      </c>
      <c r="U5" s="29"/>
    </row>
    <row r="6" ht="99" customHeight="1" spans="1:21">
      <c r="A6" s="7"/>
      <c r="B6" s="7"/>
      <c r="C6" s="7"/>
      <c r="D6" s="7"/>
      <c r="E6" s="7"/>
      <c r="F6" s="7"/>
      <c r="G6" s="7"/>
      <c r="H6" s="7" t="s">
        <v>15</v>
      </c>
      <c r="I6" s="7" t="s">
        <v>16</v>
      </c>
      <c r="J6" s="7" t="s">
        <v>15</v>
      </c>
      <c r="K6" s="7" t="s">
        <v>16</v>
      </c>
      <c r="L6" s="7"/>
      <c r="M6" s="7"/>
      <c r="N6" s="7"/>
      <c r="O6" s="7"/>
      <c r="P6" s="7"/>
      <c r="Q6" s="7"/>
      <c r="R6" s="7"/>
      <c r="S6" s="7"/>
      <c r="T6" s="7"/>
      <c r="U6" s="29"/>
    </row>
    <row r="7" ht="34" customHeight="1" spans="1:21">
      <c r="A7" s="27" t="s">
        <v>26</v>
      </c>
      <c r="B7" s="28"/>
      <c r="C7" s="28"/>
      <c r="D7" s="27" t="s">
        <v>28</v>
      </c>
      <c r="E7" s="27" t="s">
        <v>29</v>
      </c>
      <c r="F7" s="28"/>
      <c r="G7" s="28"/>
      <c r="H7" s="28"/>
      <c r="I7" s="28"/>
      <c r="J7" s="28"/>
      <c r="K7" s="28"/>
      <c r="L7" s="28"/>
      <c r="M7" s="28">
        <f>SUM(M8:M17)</f>
        <v>6</v>
      </c>
      <c r="N7" s="28"/>
      <c r="O7" s="28">
        <f t="shared" ref="N7:W7" si="0">SUM(O8:O17)</f>
        <v>300</v>
      </c>
      <c r="P7" s="28">
        <f t="shared" si="0"/>
        <v>120</v>
      </c>
      <c r="Q7" s="28">
        <f t="shared" si="0"/>
        <v>180</v>
      </c>
      <c r="R7" s="28">
        <f t="shared" si="0"/>
        <v>1340</v>
      </c>
      <c r="S7" s="28">
        <f t="shared" si="0"/>
        <v>2890</v>
      </c>
      <c r="T7" s="28">
        <f t="shared" si="0"/>
        <v>1210</v>
      </c>
      <c r="U7" s="29"/>
    </row>
    <row r="8" s="21" customFormat="1" ht="37" customHeight="1" spans="1:20">
      <c r="A8" s="11">
        <v>1</v>
      </c>
      <c r="B8" s="11" t="s">
        <v>719</v>
      </c>
      <c r="C8" s="11" t="s">
        <v>720</v>
      </c>
      <c r="D8" s="11" t="s">
        <v>28</v>
      </c>
      <c r="E8" s="11" t="s">
        <v>29</v>
      </c>
      <c r="F8" s="11" t="s">
        <v>81</v>
      </c>
      <c r="G8" s="11" t="s">
        <v>721</v>
      </c>
      <c r="H8" s="11" t="s">
        <v>722</v>
      </c>
      <c r="I8" s="11" t="s">
        <v>723</v>
      </c>
      <c r="J8" s="11" t="s">
        <v>724</v>
      </c>
      <c r="K8" s="11" t="s">
        <v>725</v>
      </c>
      <c r="L8" s="11" t="s">
        <v>726</v>
      </c>
      <c r="M8" s="11">
        <v>1</v>
      </c>
      <c r="N8" s="11" t="s">
        <v>727</v>
      </c>
      <c r="O8" s="11">
        <v>50</v>
      </c>
      <c r="P8" s="11">
        <v>20</v>
      </c>
      <c r="Q8" s="11">
        <v>30</v>
      </c>
      <c r="R8" s="11">
        <v>190</v>
      </c>
      <c r="S8" s="11">
        <v>320</v>
      </c>
      <c r="T8" s="11">
        <v>0</v>
      </c>
    </row>
    <row r="9" s="21" customFormat="1" ht="27" customHeight="1" spans="1:20">
      <c r="A9" s="11">
        <v>2</v>
      </c>
      <c r="B9" s="11" t="s">
        <v>728</v>
      </c>
      <c r="C9" s="11" t="s">
        <v>729</v>
      </c>
      <c r="D9" s="11" t="s">
        <v>28</v>
      </c>
      <c r="E9" s="11" t="s">
        <v>29</v>
      </c>
      <c r="F9" s="11" t="s">
        <v>86</v>
      </c>
      <c r="G9" s="11" t="s">
        <v>730</v>
      </c>
      <c r="H9" s="11" t="s">
        <v>731</v>
      </c>
      <c r="I9" s="11" t="s">
        <v>732</v>
      </c>
      <c r="J9" s="11" t="s">
        <v>733</v>
      </c>
      <c r="K9" s="11" t="s">
        <v>734</v>
      </c>
      <c r="L9" s="11" t="s">
        <v>726</v>
      </c>
      <c r="M9" s="11">
        <v>0.5</v>
      </c>
      <c r="N9" s="11" t="s">
        <v>735</v>
      </c>
      <c r="O9" s="11">
        <v>25</v>
      </c>
      <c r="P9" s="11">
        <v>10</v>
      </c>
      <c r="Q9" s="11">
        <v>15</v>
      </c>
      <c r="R9" s="11">
        <v>70</v>
      </c>
      <c r="S9" s="11">
        <v>170</v>
      </c>
      <c r="T9" s="11">
        <v>0</v>
      </c>
    </row>
    <row r="10" s="22" customFormat="1" ht="27" customHeight="1" spans="1:20">
      <c r="A10" s="11">
        <v>3</v>
      </c>
      <c r="B10" s="11" t="s">
        <v>736</v>
      </c>
      <c r="C10" s="11" t="s">
        <v>737</v>
      </c>
      <c r="D10" s="11" t="s">
        <v>28</v>
      </c>
      <c r="E10" s="11" t="s">
        <v>29</v>
      </c>
      <c r="F10" s="11" t="s">
        <v>139</v>
      </c>
      <c r="G10" s="11" t="s">
        <v>140</v>
      </c>
      <c r="H10" s="11" t="s">
        <v>738</v>
      </c>
      <c r="I10" s="11" t="s">
        <v>739</v>
      </c>
      <c r="J10" s="11" t="s">
        <v>740</v>
      </c>
      <c r="K10" s="11" t="s">
        <v>741</v>
      </c>
      <c r="L10" s="11" t="s">
        <v>726</v>
      </c>
      <c r="M10" s="11">
        <v>0.5</v>
      </c>
      <c r="N10" s="11" t="s">
        <v>735</v>
      </c>
      <c r="O10" s="11">
        <v>25</v>
      </c>
      <c r="P10" s="11">
        <v>10</v>
      </c>
      <c r="Q10" s="11">
        <v>15</v>
      </c>
      <c r="R10" s="11">
        <v>80</v>
      </c>
      <c r="S10" s="11">
        <v>270</v>
      </c>
      <c r="T10" s="11">
        <v>0</v>
      </c>
    </row>
    <row r="11" ht="27" customHeight="1" spans="1:21">
      <c r="A11" s="11">
        <v>4</v>
      </c>
      <c r="B11" s="11" t="s">
        <v>742</v>
      </c>
      <c r="C11" s="11" t="s">
        <v>743</v>
      </c>
      <c r="D11" s="11" t="s">
        <v>28</v>
      </c>
      <c r="E11" s="11" t="s">
        <v>29</v>
      </c>
      <c r="F11" s="11" t="s">
        <v>103</v>
      </c>
      <c r="G11" s="11" t="s">
        <v>108</v>
      </c>
      <c r="H11" s="11" t="s">
        <v>744</v>
      </c>
      <c r="I11" s="11" t="s">
        <v>745</v>
      </c>
      <c r="J11" s="11" t="s">
        <v>746</v>
      </c>
      <c r="K11" s="11" t="s">
        <v>747</v>
      </c>
      <c r="L11" s="11" t="s">
        <v>726</v>
      </c>
      <c r="M11" s="11">
        <v>0.5</v>
      </c>
      <c r="N11" s="11" t="s">
        <v>748</v>
      </c>
      <c r="O11" s="11">
        <v>25</v>
      </c>
      <c r="P11" s="11">
        <v>10</v>
      </c>
      <c r="Q11" s="11">
        <v>15</v>
      </c>
      <c r="R11" s="11">
        <v>80</v>
      </c>
      <c r="S11" s="11">
        <v>0</v>
      </c>
      <c r="T11" s="11">
        <v>0</v>
      </c>
      <c r="U11" s="29"/>
    </row>
    <row r="12" customFormat="1" ht="27" customHeight="1" spans="1:21">
      <c r="A12" s="11">
        <v>5</v>
      </c>
      <c r="B12" s="11" t="s">
        <v>749</v>
      </c>
      <c r="C12" s="11" t="s">
        <v>750</v>
      </c>
      <c r="D12" s="11" t="s">
        <v>28</v>
      </c>
      <c r="E12" s="11" t="s">
        <v>29</v>
      </c>
      <c r="F12" s="11" t="s">
        <v>751</v>
      </c>
      <c r="G12" s="11" t="s">
        <v>752</v>
      </c>
      <c r="H12" s="11" t="s">
        <v>753</v>
      </c>
      <c r="I12" s="11" t="s">
        <v>754</v>
      </c>
      <c r="J12" s="11" t="s">
        <v>755</v>
      </c>
      <c r="K12" s="11" t="s">
        <v>756</v>
      </c>
      <c r="L12" s="11" t="s">
        <v>726</v>
      </c>
      <c r="M12" s="11">
        <v>0.5</v>
      </c>
      <c r="N12" s="11" t="s">
        <v>735</v>
      </c>
      <c r="O12" s="11">
        <v>25</v>
      </c>
      <c r="P12" s="11">
        <v>10</v>
      </c>
      <c r="Q12" s="11">
        <v>15</v>
      </c>
      <c r="R12" s="11">
        <v>200</v>
      </c>
      <c r="S12" s="11">
        <v>500</v>
      </c>
      <c r="T12" s="11">
        <v>0</v>
      </c>
      <c r="U12" s="30"/>
    </row>
    <row r="13" customFormat="1" ht="27" customHeight="1" spans="1:21">
      <c r="A13" s="11">
        <v>6</v>
      </c>
      <c r="B13" s="11" t="s">
        <v>757</v>
      </c>
      <c r="C13" s="11" t="s">
        <v>758</v>
      </c>
      <c r="D13" s="11" t="s">
        <v>28</v>
      </c>
      <c r="E13" s="11" t="s">
        <v>29</v>
      </c>
      <c r="F13" s="11" t="s">
        <v>342</v>
      </c>
      <c r="G13" s="11" t="s">
        <v>343</v>
      </c>
      <c r="H13" s="11" t="s">
        <v>759</v>
      </c>
      <c r="I13" s="11" t="s">
        <v>760</v>
      </c>
      <c r="J13" s="11" t="s">
        <v>761</v>
      </c>
      <c r="K13" s="11" t="s">
        <v>762</v>
      </c>
      <c r="L13" s="11" t="s">
        <v>726</v>
      </c>
      <c r="M13" s="11">
        <v>0.5</v>
      </c>
      <c r="N13" s="11" t="s">
        <v>735</v>
      </c>
      <c r="O13" s="11">
        <v>25</v>
      </c>
      <c r="P13" s="11">
        <v>10</v>
      </c>
      <c r="Q13" s="11">
        <v>15</v>
      </c>
      <c r="R13" s="11">
        <v>100</v>
      </c>
      <c r="S13" s="11">
        <v>50</v>
      </c>
      <c r="T13" s="11">
        <v>0</v>
      </c>
      <c r="U13" s="30"/>
    </row>
    <row r="14" customFormat="1" ht="27" customHeight="1" spans="1:21">
      <c r="A14" s="11">
        <v>7</v>
      </c>
      <c r="B14" s="11" t="s">
        <v>763</v>
      </c>
      <c r="C14" s="11" t="s">
        <v>729</v>
      </c>
      <c r="D14" s="11" t="s">
        <v>28</v>
      </c>
      <c r="E14" s="11" t="s">
        <v>29</v>
      </c>
      <c r="F14" s="11" t="s">
        <v>364</v>
      </c>
      <c r="G14" s="11" t="s">
        <v>764</v>
      </c>
      <c r="H14" s="11" t="s">
        <v>765</v>
      </c>
      <c r="I14" s="11" t="s">
        <v>766</v>
      </c>
      <c r="J14" s="11" t="s">
        <v>767</v>
      </c>
      <c r="K14" s="11" t="s">
        <v>768</v>
      </c>
      <c r="L14" s="11" t="s">
        <v>726</v>
      </c>
      <c r="M14" s="11">
        <v>1</v>
      </c>
      <c r="N14" s="11" t="s">
        <v>769</v>
      </c>
      <c r="O14" s="11">
        <v>50</v>
      </c>
      <c r="P14" s="11">
        <v>20</v>
      </c>
      <c r="Q14" s="11">
        <v>30</v>
      </c>
      <c r="R14" s="11">
        <v>300</v>
      </c>
      <c r="S14" s="11">
        <v>650</v>
      </c>
      <c r="T14" s="11">
        <v>150</v>
      </c>
      <c r="U14" s="30"/>
    </row>
    <row r="15" customFormat="1" ht="27" customHeight="1" spans="1:21">
      <c r="A15" s="11">
        <v>8</v>
      </c>
      <c r="B15" s="11" t="s">
        <v>770</v>
      </c>
      <c r="C15" s="11" t="s">
        <v>771</v>
      </c>
      <c r="D15" s="11" t="s">
        <v>28</v>
      </c>
      <c r="E15" s="11" t="s">
        <v>29</v>
      </c>
      <c r="F15" s="11" t="s">
        <v>508</v>
      </c>
      <c r="G15" s="11" t="s">
        <v>772</v>
      </c>
      <c r="H15" s="11" t="s">
        <v>773</v>
      </c>
      <c r="I15" s="11" t="s">
        <v>774</v>
      </c>
      <c r="J15" s="11" t="s">
        <v>775</v>
      </c>
      <c r="K15" s="11" t="s">
        <v>776</v>
      </c>
      <c r="L15" s="11" t="s">
        <v>726</v>
      </c>
      <c r="M15" s="11">
        <v>0.5</v>
      </c>
      <c r="N15" s="11" t="s">
        <v>777</v>
      </c>
      <c r="O15" s="11">
        <v>25</v>
      </c>
      <c r="P15" s="11">
        <v>10</v>
      </c>
      <c r="Q15" s="11">
        <v>15</v>
      </c>
      <c r="R15" s="11">
        <v>100</v>
      </c>
      <c r="S15" s="11">
        <v>600</v>
      </c>
      <c r="T15" s="11">
        <v>800</v>
      </c>
      <c r="U15" s="30"/>
    </row>
    <row r="16" customFormat="1" ht="27" customHeight="1" spans="1:21">
      <c r="A16" s="11">
        <v>9</v>
      </c>
      <c r="B16" s="11" t="s">
        <v>778</v>
      </c>
      <c r="C16" s="11" t="s">
        <v>779</v>
      </c>
      <c r="D16" s="11" t="s">
        <v>28</v>
      </c>
      <c r="E16" s="11" t="s">
        <v>29</v>
      </c>
      <c r="F16" s="11" t="s">
        <v>508</v>
      </c>
      <c r="G16" s="11" t="s">
        <v>509</v>
      </c>
      <c r="H16" s="11" t="s">
        <v>780</v>
      </c>
      <c r="I16" s="11" t="s">
        <v>781</v>
      </c>
      <c r="J16" s="11" t="s">
        <v>782</v>
      </c>
      <c r="K16" s="11" t="s">
        <v>783</v>
      </c>
      <c r="L16" s="11" t="s">
        <v>726</v>
      </c>
      <c r="M16" s="11">
        <v>0.5</v>
      </c>
      <c r="N16" s="11" t="s">
        <v>777</v>
      </c>
      <c r="O16" s="11">
        <v>25</v>
      </c>
      <c r="P16" s="11">
        <v>10</v>
      </c>
      <c r="Q16" s="11">
        <v>15</v>
      </c>
      <c r="R16" s="11">
        <v>200</v>
      </c>
      <c r="S16" s="11">
        <v>300</v>
      </c>
      <c r="T16" s="11">
        <v>220</v>
      </c>
      <c r="U16" s="30"/>
    </row>
    <row r="17" s="23" customFormat="1" ht="27" customHeight="1" spans="1:20">
      <c r="A17" s="11">
        <v>10</v>
      </c>
      <c r="B17" s="11" t="s">
        <v>784</v>
      </c>
      <c r="C17" s="11" t="s">
        <v>750</v>
      </c>
      <c r="D17" s="11" t="s">
        <v>28</v>
      </c>
      <c r="E17" s="11" t="s">
        <v>29</v>
      </c>
      <c r="F17" s="11" t="s">
        <v>580</v>
      </c>
      <c r="G17" s="11" t="s">
        <v>785</v>
      </c>
      <c r="H17" s="11" t="s">
        <v>786</v>
      </c>
      <c r="I17" s="11" t="s">
        <v>787</v>
      </c>
      <c r="J17" s="11" t="s">
        <v>788</v>
      </c>
      <c r="K17" s="11" t="s">
        <v>789</v>
      </c>
      <c r="L17" s="11" t="s">
        <v>726</v>
      </c>
      <c r="M17" s="11">
        <v>0.5</v>
      </c>
      <c r="N17" s="11" t="s">
        <v>748</v>
      </c>
      <c r="O17" s="11">
        <v>25</v>
      </c>
      <c r="P17" s="11">
        <v>10</v>
      </c>
      <c r="Q17" s="11">
        <v>15</v>
      </c>
      <c r="R17" s="11">
        <v>20</v>
      </c>
      <c r="S17" s="11">
        <v>30</v>
      </c>
      <c r="T17" s="11">
        <v>40</v>
      </c>
    </row>
  </sheetData>
  <mergeCells count="24">
    <mergeCell ref="A1:D1"/>
    <mergeCell ref="A2:T2"/>
    <mergeCell ref="A3:T3"/>
    <mergeCell ref="D4:K4"/>
    <mergeCell ref="M4:N4"/>
    <mergeCell ref="O4:Q4"/>
    <mergeCell ref="R4:T4"/>
    <mergeCell ref="H5:I5"/>
    <mergeCell ref="J5:K5"/>
    <mergeCell ref="A4:A6"/>
    <mergeCell ref="B4:B6"/>
    <mergeCell ref="C4:C6"/>
    <mergeCell ref="D5:D6"/>
    <mergeCell ref="E5:E6"/>
    <mergeCell ref="F5:F6"/>
    <mergeCell ref="G5:G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" right="0" top="0.802777777777778" bottom="0.802777777777778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83" zoomScaleNormal="83" workbookViewId="0">
      <selection activeCell="A1" sqref="A1:D1"/>
    </sheetView>
  </sheetViews>
  <sheetFormatPr defaultColWidth="9" defaultRowHeight="13.5"/>
  <cols>
    <col min="1" max="1" width="4.625" customWidth="1"/>
    <col min="2" max="2" width="12.95" customWidth="1"/>
    <col min="8" max="8" width="13.25" customWidth="1"/>
    <col min="9" max="9" width="15.6583333333333" customWidth="1"/>
    <col min="10" max="10" width="26.8" customWidth="1"/>
    <col min="11" max="11" width="16.4166666666667" customWidth="1"/>
    <col min="12" max="12" width="10.8416666666667" customWidth="1"/>
  </cols>
  <sheetData>
    <row r="1" ht="35" customHeight="1" spans="1:4">
      <c r="A1" s="1" t="s">
        <v>790</v>
      </c>
      <c r="B1" s="1"/>
      <c r="C1" s="1"/>
      <c r="D1" s="1"/>
    </row>
    <row r="2" ht="39" customHeight="1" spans="1:1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2" customHeight="1" spans="1:17">
      <c r="A3" s="4" t="s">
        <v>791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15"/>
      <c r="O3" s="15"/>
      <c r="P3" s="15"/>
      <c r="Q3" s="19"/>
    </row>
    <row r="4" ht="29" customHeight="1" spans="1:17">
      <c r="A4" s="6" t="s">
        <v>3</v>
      </c>
      <c r="B4" s="7" t="s">
        <v>4</v>
      </c>
      <c r="C4" s="8" t="s">
        <v>792</v>
      </c>
      <c r="D4" s="6" t="s">
        <v>6</v>
      </c>
      <c r="E4" s="6"/>
      <c r="F4" s="6"/>
      <c r="G4" s="6"/>
      <c r="H4" s="6"/>
      <c r="I4" s="6"/>
      <c r="J4" s="16" t="s">
        <v>7</v>
      </c>
      <c r="K4" s="8" t="s">
        <v>793</v>
      </c>
      <c r="L4" s="7" t="s">
        <v>8</v>
      </c>
      <c r="M4" s="6" t="s">
        <v>9</v>
      </c>
      <c r="N4" s="6"/>
      <c r="O4" s="6"/>
      <c r="P4" s="17" t="s">
        <v>10</v>
      </c>
      <c r="Q4" s="20"/>
    </row>
    <row r="5" ht="62" customHeight="1" spans="1:17">
      <c r="A5" s="6"/>
      <c r="B5" s="6"/>
      <c r="C5" s="9"/>
      <c r="D5" s="6" t="s">
        <v>11</v>
      </c>
      <c r="E5" s="6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8"/>
      <c r="K5" s="9"/>
      <c r="L5" s="7" t="s">
        <v>17</v>
      </c>
      <c r="M5" s="6" t="s">
        <v>20</v>
      </c>
      <c r="N5" s="7" t="s">
        <v>794</v>
      </c>
      <c r="O5" s="6" t="s">
        <v>22</v>
      </c>
      <c r="P5" s="7" t="s">
        <v>23</v>
      </c>
      <c r="Q5" s="7" t="s">
        <v>795</v>
      </c>
    </row>
    <row r="6" ht="33" customHeight="1" spans="1:17">
      <c r="A6" s="10" t="s">
        <v>26</v>
      </c>
      <c r="B6" s="10" t="s">
        <v>796</v>
      </c>
      <c r="C6" s="10"/>
      <c r="D6" s="10" t="s">
        <v>28</v>
      </c>
      <c r="E6" s="10" t="s">
        <v>29</v>
      </c>
      <c r="F6" s="10"/>
      <c r="G6" s="10"/>
      <c r="H6" s="10"/>
      <c r="I6" s="10"/>
      <c r="J6" s="10"/>
      <c r="K6" s="10"/>
      <c r="L6" s="10">
        <f t="shared" ref="L6:Q6" si="0">SUM(L7:L29)</f>
        <v>59092</v>
      </c>
      <c r="M6" s="10">
        <f t="shared" si="0"/>
        <v>115</v>
      </c>
      <c r="N6" s="10">
        <f t="shared" si="0"/>
        <v>46</v>
      </c>
      <c r="O6" s="10">
        <f t="shared" si="0"/>
        <v>69</v>
      </c>
      <c r="P6" s="10">
        <f t="shared" si="0"/>
        <v>44752</v>
      </c>
      <c r="Q6" s="10">
        <f t="shared" si="0"/>
        <v>3450</v>
      </c>
    </row>
    <row r="7" ht="27" customHeight="1" spans="1:17">
      <c r="A7" s="11">
        <v>1</v>
      </c>
      <c r="B7" s="11" t="s">
        <v>797</v>
      </c>
      <c r="C7" s="11" t="s">
        <v>31</v>
      </c>
      <c r="D7" s="11" t="s">
        <v>28</v>
      </c>
      <c r="E7" s="11" t="s">
        <v>29</v>
      </c>
      <c r="F7" s="11" t="s">
        <v>32</v>
      </c>
      <c r="G7" s="11" t="s">
        <v>51</v>
      </c>
      <c r="H7" s="11" t="s">
        <v>798</v>
      </c>
      <c r="I7" s="11" t="s">
        <v>799</v>
      </c>
      <c r="J7" s="11" t="s">
        <v>36</v>
      </c>
      <c r="K7" s="11" t="s">
        <v>800</v>
      </c>
      <c r="L7" s="11">
        <v>1600</v>
      </c>
      <c r="M7" s="11">
        <v>5</v>
      </c>
      <c r="N7" s="11">
        <v>2</v>
      </c>
      <c r="O7" s="11">
        <v>3</v>
      </c>
      <c r="P7" s="11">
        <v>2401</v>
      </c>
      <c r="Q7" s="11">
        <v>167</v>
      </c>
    </row>
    <row r="8" ht="27" customHeight="1" spans="1:17">
      <c r="A8" s="11">
        <v>2</v>
      </c>
      <c r="B8" s="11" t="s">
        <v>801</v>
      </c>
      <c r="C8" s="11" t="s">
        <v>31</v>
      </c>
      <c r="D8" s="11" t="s">
        <v>28</v>
      </c>
      <c r="E8" s="11" t="s">
        <v>29</v>
      </c>
      <c r="F8" s="11" t="s">
        <v>32</v>
      </c>
      <c r="G8" s="11" t="s">
        <v>802</v>
      </c>
      <c r="H8" s="11" t="s">
        <v>803</v>
      </c>
      <c r="I8" s="11" t="s">
        <v>804</v>
      </c>
      <c r="J8" s="11" t="s">
        <v>36</v>
      </c>
      <c r="K8" s="11" t="s">
        <v>805</v>
      </c>
      <c r="L8" s="11">
        <v>5002</v>
      </c>
      <c r="M8" s="11">
        <v>5</v>
      </c>
      <c r="N8" s="11">
        <v>2</v>
      </c>
      <c r="O8" s="11">
        <v>3</v>
      </c>
      <c r="P8" s="11">
        <v>2001</v>
      </c>
      <c r="Q8" s="11">
        <v>220</v>
      </c>
    </row>
    <row r="9" ht="27" customHeight="1" spans="1:17">
      <c r="A9" s="11">
        <v>3</v>
      </c>
      <c r="B9" s="11" t="s">
        <v>806</v>
      </c>
      <c r="C9" s="11" t="s">
        <v>31</v>
      </c>
      <c r="D9" s="11" t="s">
        <v>28</v>
      </c>
      <c r="E9" s="11" t="s">
        <v>29</v>
      </c>
      <c r="F9" s="11" t="s">
        <v>32</v>
      </c>
      <c r="G9" s="11" t="s">
        <v>807</v>
      </c>
      <c r="H9" s="11" t="s">
        <v>808</v>
      </c>
      <c r="I9" s="11" t="s">
        <v>809</v>
      </c>
      <c r="J9" s="11" t="s">
        <v>36</v>
      </c>
      <c r="K9" s="11" t="s">
        <v>810</v>
      </c>
      <c r="L9" s="11">
        <v>1680</v>
      </c>
      <c r="M9" s="11">
        <v>5</v>
      </c>
      <c r="N9" s="11">
        <v>2</v>
      </c>
      <c r="O9" s="11">
        <v>3</v>
      </c>
      <c r="P9" s="11">
        <v>2000</v>
      </c>
      <c r="Q9" s="11">
        <v>164</v>
      </c>
    </row>
    <row r="10" customFormat="1" ht="27" customHeight="1" spans="1:17">
      <c r="A10" s="11">
        <v>4</v>
      </c>
      <c r="B10" s="11" t="s">
        <v>811</v>
      </c>
      <c r="C10" s="11" t="s">
        <v>31</v>
      </c>
      <c r="D10" s="11" t="s">
        <v>28</v>
      </c>
      <c r="E10" s="11" t="s">
        <v>29</v>
      </c>
      <c r="F10" s="11" t="s">
        <v>86</v>
      </c>
      <c r="G10" s="11" t="s">
        <v>91</v>
      </c>
      <c r="H10" s="11" t="s">
        <v>812</v>
      </c>
      <c r="I10" s="11" t="s">
        <v>813</v>
      </c>
      <c r="J10" s="11" t="s">
        <v>36</v>
      </c>
      <c r="K10" s="11" t="s">
        <v>814</v>
      </c>
      <c r="L10" s="11">
        <v>2500</v>
      </c>
      <c r="M10" s="11">
        <v>5</v>
      </c>
      <c r="N10" s="11">
        <v>2</v>
      </c>
      <c r="O10" s="11">
        <v>3</v>
      </c>
      <c r="P10" s="11">
        <v>1700</v>
      </c>
      <c r="Q10" s="11">
        <v>130</v>
      </c>
    </row>
    <row r="11" customFormat="1" ht="27" customHeight="1" spans="1:17">
      <c r="A11" s="11">
        <v>5</v>
      </c>
      <c r="B11" s="11" t="s">
        <v>815</v>
      </c>
      <c r="C11" s="11" t="s">
        <v>31</v>
      </c>
      <c r="D11" s="11" t="s">
        <v>28</v>
      </c>
      <c r="E11" s="11" t="s">
        <v>29</v>
      </c>
      <c r="F11" s="11" t="s">
        <v>86</v>
      </c>
      <c r="G11" s="11" t="s">
        <v>91</v>
      </c>
      <c r="H11" s="11" t="s">
        <v>816</v>
      </c>
      <c r="I11" s="11" t="s">
        <v>817</v>
      </c>
      <c r="J11" s="11" t="s">
        <v>36</v>
      </c>
      <c r="K11" s="11" t="s">
        <v>818</v>
      </c>
      <c r="L11" s="11">
        <v>1300</v>
      </c>
      <c r="M11" s="11">
        <v>5</v>
      </c>
      <c r="N11" s="11">
        <v>2</v>
      </c>
      <c r="O11" s="11">
        <v>3</v>
      </c>
      <c r="P11" s="11">
        <v>1600</v>
      </c>
      <c r="Q11" s="11">
        <v>100</v>
      </c>
    </row>
    <row r="12" customFormat="1" ht="27" customHeight="1" spans="1:17">
      <c r="A12" s="11">
        <v>6</v>
      </c>
      <c r="B12" s="11" t="s">
        <v>819</v>
      </c>
      <c r="C12" s="11" t="s">
        <v>31</v>
      </c>
      <c r="D12" s="11" t="s">
        <v>28</v>
      </c>
      <c r="E12" s="11" t="s">
        <v>29</v>
      </c>
      <c r="F12" s="11" t="s">
        <v>157</v>
      </c>
      <c r="G12" s="11" t="s">
        <v>820</v>
      </c>
      <c r="H12" s="11" t="s">
        <v>821</v>
      </c>
      <c r="I12" s="11" t="s">
        <v>822</v>
      </c>
      <c r="J12" s="11" t="s">
        <v>36</v>
      </c>
      <c r="K12" s="11" t="s">
        <v>823</v>
      </c>
      <c r="L12" s="11">
        <v>1160</v>
      </c>
      <c r="M12" s="11">
        <v>5</v>
      </c>
      <c r="N12" s="11">
        <v>2</v>
      </c>
      <c r="O12" s="11">
        <v>3</v>
      </c>
      <c r="P12" s="11">
        <v>2990</v>
      </c>
      <c r="Q12" s="11">
        <v>150</v>
      </c>
    </row>
    <row r="13" customFormat="1" ht="27" customHeight="1" spans="1:17">
      <c r="A13" s="11">
        <v>7</v>
      </c>
      <c r="B13" s="11" t="s">
        <v>824</v>
      </c>
      <c r="C13" s="11" t="s">
        <v>31</v>
      </c>
      <c r="D13" s="11" t="s">
        <v>28</v>
      </c>
      <c r="E13" s="11" t="s">
        <v>29</v>
      </c>
      <c r="F13" s="11" t="s">
        <v>157</v>
      </c>
      <c r="G13" s="11" t="s">
        <v>820</v>
      </c>
      <c r="H13" s="11" t="s">
        <v>825</v>
      </c>
      <c r="I13" s="11" t="s">
        <v>826</v>
      </c>
      <c r="J13" s="11" t="s">
        <v>36</v>
      </c>
      <c r="K13" s="11" t="s">
        <v>823</v>
      </c>
      <c r="L13" s="11">
        <v>790</v>
      </c>
      <c r="M13" s="11">
        <v>5</v>
      </c>
      <c r="N13" s="11">
        <v>2</v>
      </c>
      <c r="O13" s="11">
        <v>3</v>
      </c>
      <c r="P13" s="11">
        <v>2660</v>
      </c>
      <c r="Q13" s="11">
        <v>100</v>
      </c>
    </row>
    <row r="14" customFormat="1" ht="27" customHeight="1" spans="1:17">
      <c r="A14" s="11">
        <v>8</v>
      </c>
      <c r="B14" s="11" t="s">
        <v>827</v>
      </c>
      <c r="C14" s="11" t="s">
        <v>31</v>
      </c>
      <c r="D14" s="11" t="s">
        <v>28</v>
      </c>
      <c r="E14" s="11" t="s">
        <v>29</v>
      </c>
      <c r="F14" s="11" t="s">
        <v>157</v>
      </c>
      <c r="G14" s="11" t="s">
        <v>179</v>
      </c>
      <c r="H14" s="11" t="s">
        <v>828</v>
      </c>
      <c r="I14" s="11" t="s">
        <v>829</v>
      </c>
      <c r="J14" s="11" t="s">
        <v>36</v>
      </c>
      <c r="K14" s="11" t="s">
        <v>823</v>
      </c>
      <c r="L14" s="11">
        <v>660</v>
      </c>
      <c r="M14" s="11">
        <v>5</v>
      </c>
      <c r="N14" s="11">
        <v>2</v>
      </c>
      <c r="O14" s="11">
        <v>3</v>
      </c>
      <c r="P14" s="11">
        <v>1660</v>
      </c>
      <c r="Q14" s="11">
        <v>98</v>
      </c>
    </row>
    <row r="15" customFormat="1" ht="27" customHeight="1" spans="1:17">
      <c r="A15" s="11">
        <v>9</v>
      </c>
      <c r="B15" s="11" t="s">
        <v>830</v>
      </c>
      <c r="C15" s="11" t="s">
        <v>31</v>
      </c>
      <c r="D15" s="11" t="s">
        <v>28</v>
      </c>
      <c r="E15" s="11" t="s">
        <v>29</v>
      </c>
      <c r="F15" s="11" t="s">
        <v>157</v>
      </c>
      <c r="G15" s="11" t="s">
        <v>179</v>
      </c>
      <c r="H15" s="11" t="s">
        <v>831</v>
      </c>
      <c r="I15" s="11" t="s">
        <v>832</v>
      </c>
      <c r="J15" s="11" t="s">
        <v>36</v>
      </c>
      <c r="K15" s="11" t="s">
        <v>823</v>
      </c>
      <c r="L15" s="11">
        <v>1160</v>
      </c>
      <c r="M15" s="11">
        <v>5</v>
      </c>
      <c r="N15" s="11">
        <v>2</v>
      </c>
      <c r="O15" s="11">
        <v>3</v>
      </c>
      <c r="P15" s="11">
        <v>3300</v>
      </c>
      <c r="Q15" s="11">
        <v>110</v>
      </c>
    </row>
    <row r="16" customFormat="1" ht="27" customHeight="1" spans="1:17">
      <c r="A16" s="11">
        <v>10</v>
      </c>
      <c r="B16" s="11" t="s">
        <v>833</v>
      </c>
      <c r="C16" s="11" t="s">
        <v>31</v>
      </c>
      <c r="D16" s="11" t="s">
        <v>28</v>
      </c>
      <c r="E16" s="11" t="s">
        <v>29</v>
      </c>
      <c r="F16" s="11" t="s">
        <v>157</v>
      </c>
      <c r="G16" s="11" t="s">
        <v>834</v>
      </c>
      <c r="H16" s="11" t="s">
        <v>835</v>
      </c>
      <c r="I16" s="11" t="s">
        <v>836</v>
      </c>
      <c r="J16" s="11" t="s">
        <v>36</v>
      </c>
      <c r="K16" s="11" t="s">
        <v>823</v>
      </c>
      <c r="L16" s="11">
        <v>1060</v>
      </c>
      <c r="M16" s="11">
        <v>5</v>
      </c>
      <c r="N16" s="11">
        <v>2</v>
      </c>
      <c r="O16" s="11">
        <v>3</v>
      </c>
      <c r="P16" s="11">
        <v>1990</v>
      </c>
      <c r="Q16" s="11">
        <v>110</v>
      </c>
    </row>
    <row r="17" ht="27" customHeight="1" spans="1:17">
      <c r="A17" s="11">
        <v>11</v>
      </c>
      <c r="B17" s="11" t="s">
        <v>837</v>
      </c>
      <c r="C17" s="11" t="s">
        <v>31</v>
      </c>
      <c r="D17" s="11" t="s">
        <v>28</v>
      </c>
      <c r="E17" s="11" t="s">
        <v>29</v>
      </c>
      <c r="F17" s="11" t="s">
        <v>309</v>
      </c>
      <c r="G17" s="11" t="s">
        <v>838</v>
      </c>
      <c r="H17" s="11" t="s">
        <v>839</v>
      </c>
      <c r="I17" s="11" t="s">
        <v>840</v>
      </c>
      <c r="J17" s="11" t="s">
        <v>36</v>
      </c>
      <c r="K17" s="11" t="s">
        <v>841</v>
      </c>
      <c r="L17" s="11">
        <v>2500</v>
      </c>
      <c r="M17" s="11">
        <v>5</v>
      </c>
      <c r="N17" s="11">
        <v>2</v>
      </c>
      <c r="O17" s="11">
        <v>3</v>
      </c>
      <c r="P17" s="11">
        <v>1600</v>
      </c>
      <c r="Q17" s="11">
        <v>120</v>
      </c>
    </row>
    <row r="18" ht="27" customHeight="1" spans="1:17">
      <c r="A18" s="11">
        <v>12</v>
      </c>
      <c r="B18" s="11" t="s">
        <v>842</v>
      </c>
      <c r="C18" s="11" t="s">
        <v>31</v>
      </c>
      <c r="D18" s="11" t="s">
        <v>28</v>
      </c>
      <c r="E18" s="11" t="s">
        <v>29</v>
      </c>
      <c r="F18" s="11" t="s">
        <v>309</v>
      </c>
      <c r="G18" s="11" t="s">
        <v>843</v>
      </c>
      <c r="H18" s="11" t="s">
        <v>844</v>
      </c>
      <c r="I18" s="11" t="s">
        <v>845</v>
      </c>
      <c r="J18" s="11" t="s">
        <v>36</v>
      </c>
      <c r="K18" s="11" t="s">
        <v>841</v>
      </c>
      <c r="L18" s="11">
        <v>2000</v>
      </c>
      <c r="M18" s="11">
        <v>5</v>
      </c>
      <c r="N18" s="11">
        <v>2</v>
      </c>
      <c r="O18" s="11">
        <v>3</v>
      </c>
      <c r="P18" s="11">
        <v>1600</v>
      </c>
      <c r="Q18" s="11">
        <v>150</v>
      </c>
    </row>
    <row r="19" ht="27" customHeight="1" spans="1:17">
      <c r="A19" s="11">
        <v>13</v>
      </c>
      <c r="B19" s="11" t="s">
        <v>846</v>
      </c>
      <c r="C19" s="11" t="s">
        <v>31</v>
      </c>
      <c r="D19" s="11" t="s">
        <v>28</v>
      </c>
      <c r="E19" s="11" t="s">
        <v>29</v>
      </c>
      <c r="F19" s="11" t="s">
        <v>342</v>
      </c>
      <c r="G19" s="11" t="s">
        <v>847</v>
      </c>
      <c r="H19" s="11" t="s">
        <v>848</v>
      </c>
      <c r="I19" s="11" t="s">
        <v>849</v>
      </c>
      <c r="J19" s="11" t="s">
        <v>36</v>
      </c>
      <c r="K19" s="11" t="s">
        <v>850</v>
      </c>
      <c r="L19" s="11">
        <v>2000</v>
      </c>
      <c r="M19" s="11">
        <f>N19+O19</f>
        <v>5</v>
      </c>
      <c r="N19" s="11">
        <v>2</v>
      </c>
      <c r="O19" s="11">
        <v>3</v>
      </c>
      <c r="P19" s="11">
        <v>3000</v>
      </c>
      <c r="Q19" s="11">
        <v>140</v>
      </c>
    </row>
    <row r="20" ht="27" customHeight="1" spans="1:17">
      <c r="A20" s="11">
        <v>14</v>
      </c>
      <c r="B20" s="11" t="s">
        <v>64</v>
      </c>
      <c r="C20" s="11" t="s">
        <v>31</v>
      </c>
      <c r="D20" s="11" t="s">
        <v>28</v>
      </c>
      <c r="E20" s="11" t="s">
        <v>29</v>
      </c>
      <c r="F20" s="11" t="s">
        <v>342</v>
      </c>
      <c r="G20" s="11" t="s">
        <v>851</v>
      </c>
      <c r="H20" s="11" t="s">
        <v>852</v>
      </c>
      <c r="I20" s="11" t="s">
        <v>853</v>
      </c>
      <c r="J20" s="11" t="s">
        <v>36</v>
      </c>
      <c r="K20" s="11" t="s">
        <v>850</v>
      </c>
      <c r="L20" s="11">
        <v>800</v>
      </c>
      <c r="M20" s="11">
        <v>5</v>
      </c>
      <c r="N20" s="11">
        <v>2</v>
      </c>
      <c r="O20" s="11">
        <v>3</v>
      </c>
      <c r="P20" s="11">
        <v>1800</v>
      </c>
      <c r="Q20" s="11">
        <v>100</v>
      </c>
    </row>
    <row r="21" ht="27" customHeight="1" spans="1:17">
      <c r="A21" s="11">
        <v>15</v>
      </c>
      <c r="B21" s="11" t="s">
        <v>854</v>
      </c>
      <c r="C21" s="11" t="s">
        <v>31</v>
      </c>
      <c r="D21" s="11" t="s">
        <v>28</v>
      </c>
      <c r="E21" s="11" t="s">
        <v>29</v>
      </c>
      <c r="F21" s="11" t="s">
        <v>401</v>
      </c>
      <c r="G21" s="11" t="s">
        <v>855</v>
      </c>
      <c r="H21" s="11" t="s">
        <v>856</v>
      </c>
      <c r="I21" s="11" t="s">
        <v>857</v>
      </c>
      <c r="J21" s="11" t="s">
        <v>36</v>
      </c>
      <c r="K21" s="11" t="s">
        <v>823</v>
      </c>
      <c r="L21" s="11">
        <v>3300</v>
      </c>
      <c r="M21" s="11">
        <v>5</v>
      </c>
      <c r="N21" s="11">
        <v>2</v>
      </c>
      <c r="O21" s="11">
        <v>3</v>
      </c>
      <c r="P21" s="11">
        <v>1700</v>
      </c>
      <c r="Q21" s="11">
        <v>160</v>
      </c>
    </row>
    <row r="22" ht="27" customHeight="1" spans="1:17">
      <c r="A22" s="11">
        <v>16</v>
      </c>
      <c r="B22" s="11" t="s">
        <v>858</v>
      </c>
      <c r="C22" s="11" t="s">
        <v>31</v>
      </c>
      <c r="D22" s="11" t="s">
        <v>28</v>
      </c>
      <c r="E22" s="11" t="s">
        <v>29</v>
      </c>
      <c r="F22" s="11" t="s">
        <v>401</v>
      </c>
      <c r="G22" s="11" t="s">
        <v>432</v>
      </c>
      <c r="H22" s="11" t="s">
        <v>859</v>
      </c>
      <c r="I22" s="11" t="s">
        <v>860</v>
      </c>
      <c r="J22" s="11" t="s">
        <v>36</v>
      </c>
      <c r="K22" s="11" t="s">
        <v>823</v>
      </c>
      <c r="L22" s="11">
        <v>4500</v>
      </c>
      <c r="M22" s="11">
        <v>5</v>
      </c>
      <c r="N22" s="11">
        <v>2</v>
      </c>
      <c r="O22" s="11">
        <v>3</v>
      </c>
      <c r="P22" s="11">
        <v>1500</v>
      </c>
      <c r="Q22" s="11">
        <v>190</v>
      </c>
    </row>
    <row r="23" ht="27" customHeight="1" spans="1:17">
      <c r="A23" s="11">
        <v>17</v>
      </c>
      <c r="B23" s="11" t="s">
        <v>861</v>
      </c>
      <c r="C23" s="11" t="s">
        <v>31</v>
      </c>
      <c r="D23" s="11" t="s">
        <v>28</v>
      </c>
      <c r="E23" s="11" t="s">
        <v>29</v>
      </c>
      <c r="F23" s="11" t="s">
        <v>401</v>
      </c>
      <c r="G23" s="11" t="s">
        <v>439</v>
      </c>
      <c r="H23" s="11" t="s">
        <v>862</v>
      </c>
      <c r="I23" s="11" t="s">
        <v>863</v>
      </c>
      <c r="J23" s="11" t="s">
        <v>36</v>
      </c>
      <c r="K23" s="11" t="s">
        <v>864</v>
      </c>
      <c r="L23" s="11">
        <v>2800</v>
      </c>
      <c r="M23" s="11">
        <v>5</v>
      </c>
      <c r="N23" s="11">
        <v>2</v>
      </c>
      <c r="O23" s="11">
        <v>3</v>
      </c>
      <c r="P23" s="11">
        <v>200</v>
      </c>
      <c r="Q23" s="11">
        <v>121</v>
      </c>
    </row>
    <row r="24" ht="27" customHeight="1" spans="1:17">
      <c r="A24" s="11">
        <v>18</v>
      </c>
      <c r="B24" s="11" t="s">
        <v>865</v>
      </c>
      <c r="C24" s="11" t="s">
        <v>31</v>
      </c>
      <c r="D24" s="11" t="s">
        <v>28</v>
      </c>
      <c r="E24" s="11" t="s">
        <v>29</v>
      </c>
      <c r="F24" s="11" t="s">
        <v>401</v>
      </c>
      <c r="G24" s="11" t="s">
        <v>450</v>
      </c>
      <c r="H24" s="11" t="s">
        <v>866</v>
      </c>
      <c r="I24" s="11" t="s">
        <v>867</v>
      </c>
      <c r="J24" s="11" t="s">
        <v>36</v>
      </c>
      <c r="K24" s="11" t="s">
        <v>823</v>
      </c>
      <c r="L24" s="11">
        <v>200</v>
      </c>
      <c r="M24" s="11">
        <v>5</v>
      </c>
      <c r="N24" s="11">
        <v>2</v>
      </c>
      <c r="O24" s="11">
        <v>3</v>
      </c>
      <c r="P24" s="11">
        <v>1700</v>
      </c>
      <c r="Q24" s="11">
        <v>95</v>
      </c>
    </row>
    <row r="25" ht="27" customHeight="1" spans="1:17">
      <c r="A25" s="11">
        <v>19</v>
      </c>
      <c r="B25" s="11" t="s">
        <v>868</v>
      </c>
      <c r="C25" s="11" t="s">
        <v>31</v>
      </c>
      <c r="D25" s="11" t="s">
        <v>28</v>
      </c>
      <c r="E25" s="11" t="s">
        <v>29</v>
      </c>
      <c r="F25" s="11" t="s">
        <v>457</v>
      </c>
      <c r="G25" s="11" t="s">
        <v>869</v>
      </c>
      <c r="H25" s="11" t="s">
        <v>870</v>
      </c>
      <c r="I25" s="11" t="s">
        <v>871</v>
      </c>
      <c r="J25" s="11" t="s">
        <v>36</v>
      </c>
      <c r="K25" s="11" t="s">
        <v>872</v>
      </c>
      <c r="L25" s="11">
        <v>3830</v>
      </c>
      <c r="M25" s="11">
        <v>5</v>
      </c>
      <c r="N25" s="11">
        <v>2</v>
      </c>
      <c r="O25" s="11">
        <v>3</v>
      </c>
      <c r="P25" s="11">
        <v>1700</v>
      </c>
      <c r="Q25" s="11">
        <v>210</v>
      </c>
    </row>
    <row r="26" ht="27" customHeight="1" spans="1:17">
      <c r="A26" s="11">
        <v>20</v>
      </c>
      <c r="B26" s="11" t="s">
        <v>873</v>
      </c>
      <c r="C26" s="11" t="s">
        <v>31</v>
      </c>
      <c r="D26" s="11" t="s">
        <v>28</v>
      </c>
      <c r="E26" s="11" t="s">
        <v>29</v>
      </c>
      <c r="F26" s="11" t="s">
        <v>457</v>
      </c>
      <c r="G26" s="11" t="s">
        <v>874</v>
      </c>
      <c r="H26" s="11" t="s">
        <v>875</v>
      </c>
      <c r="I26" s="11" t="s">
        <v>876</v>
      </c>
      <c r="J26" s="11" t="s">
        <v>36</v>
      </c>
      <c r="K26" s="11" t="s">
        <v>877</v>
      </c>
      <c r="L26" s="11">
        <v>1750</v>
      </c>
      <c r="M26" s="11">
        <v>5</v>
      </c>
      <c r="N26" s="11">
        <v>2</v>
      </c>
      <c r="O26" s="11">
        <v>3</v>
      </c>
      <c r="P26" s="11">
        <v>1850</v>
      </c>
      <c r="Q26" s="11">
        <v>185</v>
      </c>
    </row>
    <row r="27" ht="27" customHeight="1" spans="1:17">
      <c r="A27" s="11">
        <v>21</v>
      </c>
      <c r="B27" s="11" t="s">
        <v>878</v>
      </c>
      <c r="C27" s="11" t="s">
        <v>31</v>
      </c>
      <c r="D27" s="11" t="s">
        <v>28</v>
      </c>
      <c r="E27" s="11" t="s">
        <v>29</v>
      </c>
      <c r="F27" s="11" t="s">
        <v>508</v>
      </c>
      <c r="G27" s="11" t="s">
        <v>879</v>
      </c>
      <c r="H27" s="11" t="s">
        <v>880</v>
      </c>
      <c r="I27" s="11" t="s">
        <v>881</v>
      </c>
      <c r="J27" s="11" t="s">
        <v>36</v>
      </c>
      <c r="K27" s="11" t="s">
        <v>882</v>
      </c>
      <c r="L27" s="11">
        <v>10000</v>
      </c>
      <c r="M27" s="11">
        <v>5</v>
      </c>
      <c r="N27" s="11">
        <v>2</v>
      </c>
      <c r="O27" s="11">
        <v>3</v>
      </c>
      <c r="P27" s="11">
        <v>2000</v>
      </c>
      <c r="Q27" s="11">
        <v>260</v>
      </c>
    </row>
    <row r="28" ht="27" customHeight="1" spans="1:17">
      <c r="A28" s="11">
        <v>22</v>
      </c>
      <c r="B28" s="12" t="s">
        <v>815</v>
      </c>
      <c r="C28" s="12" t="s">
        <v>31</v>
      </c>
      <c r="D28" s="12" t="s">
        <v>28</v>
      </c>
      <c r="E28" s="12" t="s">
        <v>29</v>
      </c>
      <c r="F28" s="12" t="s">
        <v>529</v>
      </c>
      <c r="G28" s="12" t="s">
        <v>546</v>
      </c>
      <c r="H28" s="12" t="s">
        <v>883</v>
      </c>
      <c r="I28" s="12" t="s">
        <v>884</v>
      </c>
      <c r="J28" s="11" t="s">
        <v>36</v>
      </c>
      <c r="K28" s="12" t="s">
        <v>823</v>
      </c>
      <c r="L28" s="12">
        <v>6500</v>
      </c>
      <c r="M28" s="12">
        <f>N28+O28</f>
        <v>5</v>
      </c>
      <c r="N28" s="12">
        <v>2</v>
      </c>
      <c r="O28" s="12">
        <v>3</v>
      </c>
      <c r="P28" s="12">
        <v>2000</v>
      </c>
      <c r="Q28" s="12">
        <v>240</v>
      </c>
    </row>
    <row r="29" ht="27" customHeight="1" spans="1:17">
      <c r="A29" s="11">
        <v>23</v>
      </c>
      <c r="B29" s="13" t="s">
        <v>885</v>
      </c>
      <c r="C29" s="13" t="s">
        <v>31</v>
      </c>
      <c r="D29" s="13" t="s">
        <v>28</v>
      </c>
      <c r="E29" s="13" t="s">
        <v>29</v>
      </c>
      <c r="F29" s="13" t="s">
        <v>634</v>
      </c>
      <c r="G29" s="13" t="s">
        <v>660</v>
      </c>
      <c r="H29" s="14" t="s">
        <v>886</v>
      </c>
      <c r="I29" s="14" t="s">
        <v>887</v>
      </c>
      <c r="J29" s="11" t="s">
        <v>36</v>
      </c>
      <c r="K29" s="14" t="s">
        <v>823</v>
      </c>
      <c r="L29" s="13">
        <v>2000</v>
      </c>
      <c r="M29" s="14">
        <v>5</v>
      </c>
      <c r="N29" s="14">
        <v>2</v>
      </c>
      <c r="O29" s="14">
        <v>3</v>
      </c>
      <c r="P29" s="13">
        <v>1800</v>
      </c>
      <c r="Q29" s="13">
        <v>130</v>
      </c>
    </row>
  </sheetData>
  <mergeCells count="11">
    <mergeCell ref="A1:D1"/>
    <mergeCell ref="A2:Q2"/>
    <mergeCell ref="A3:F3"/>
    <mergeCell ref="D4:I4"/>
    <mergeCell ref="M4:O4"/>
    <mergeCell ref="P4:Q4"/>
    <mergeCell ref="A4:A5"/>
    <mergeCell ref="B4:B5"/>
    <mergeCell ref="C4:C5"/>
    <mergeCell ref="J4:J5"/>
    <mergeCell ref="K4:K5"/>
  </mergeCells>
  <printOptions horizontalCentered="1"/>
  <pageMargins left="0.161111111111111" right="0.161111111111111" top="0.802777777777778" bottom="0.80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附件2-1恢复农村小水源蓄水能力项目申报表</vt:lpstr>
      <vt:lpstr>附件2-2畅通“中梗阻项目申报汇总表</vt:lpstr>
      <vt:lpstr>附件3-3提升山上经济作物灌溉水项目申报汇总表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阳光^_^</cp:lastModifiedBy>
  <dcterms:created xsi:type="dcterms:W3CDTF">2006-09-24T00:00:00Z</dcterms:created>
  <cp:lastPrinted>2023-02-27T10:45:00Z</cp:lastPrinted>
  <dcterms:modified xsi:type="dcterms:W3CDTF">2025-09-02T03:35:41Z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B44D85A50F91481995DE51DD7D37C4DE_13</vt:lpwstr>
  </property>
</Properties>
</file>