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tabRatio="601"/>
  </bookViews>
  <sheets>
    <sheet name="用" sheetId="3" r:id="rId1"/>
    <sheet name="附件3" sheetId="2" r:id="rId2"/>
  </sheets>
  <definedNames>
    <definedName name="_xlnm._FilterDatabase" localSheetId="0" hidden="1">用!$A$6:$P$97</definedName>
    <definedName name="_xlnm.Print_Area">#N/A</definedName>
    <definedName name="_xlnm.Print_Titles" localSheetId="1">附件3!$1:$7</definedName>
    <definedName name="_xlnm.Print_Titles">#N/A</definedName>
    <definedName name="_xlnm.Print_Titles" localSheetId="0">用!$1:$6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<sst xmlns="http://schemas.openxmlformats.org/spreadsheetml/2006/main" count="677" uniqueCount="294">
  <si>
    <t>2024年度农村水路客（渡）船油补资金发放总明细表</t>
  </si>
  <si>
    <t>填报单位（盖章）</t>
  </si>
  <si>
    <t>桃源县水运事务中心</t>
  </si>
  <si>
    <t>县级交通运输主管部门意见（盖章）</t>
  </si>
  <si>
    <t>负责人签名</t>
  </si>
  <si>
    <t>龙华</t>
  </si>
  <si>
    <t>填表人</t>
  </si>
  <si>
    <t>燕晖</t>
  </si>
  <si>
    <t>联系电话</t>
  </si>
  <si>
    <t>0736-6668789</t>
  </si>
  <si>
    <t xml:space="preserve"> 签名：</t>
  </si>
  <si>
    <t>年      月      日</t>
  </si>
  <si>
    <t>序号</t>
  </si>
  <si>
    <t>船舶名称</t>
  </si>
  <si>
    <t>经营者名称</t>
  </si>
  <si>
    <t>许可证号码</t>
  </si>
  <si>
    <t>船舶类型</t>
  </si>
  <si>
    <t>船舶识别号</t>
  </si>
  <si>
    <t>载客
定额
(人)</t>
  </si>
  <si>
    <t>载车
定额
(车位)</t>
  </si>
  <si>
    <t>折算
后总
客位</t>
  </si>
  <si>
    <t>认定
后总
客位</t>
  </si>
  <si>
    <t>船舶
总吨</t>
  </si>
  <si>
    <t>船舶
功率
(KW)</t>
  </si>
  <si>
    <t>营运
月数</t>
  </si>
  <si>
    <t>发放基数（元）</t>
  </si>
  <si>
    <t>发放金额
（元）</t>
  </si>
  <si>
    <t>所属乡镇</t>
  </si>
  <si>
    <t>湘桃源标渡3031</t>
  </si>
  <si>
    <t>桃源县兴旺农村水路客运有限公司</t>
  </si>
  <si>
    <t/>
  </si>
  <si>
    <t>仅客渡船</t>
  </si>
  <si>
    <t>CN20153806814</t>
  </si>
  <si>
    <t>14.70</t>
  </si>
  <si>
    <t>龙潭镇</t>
  </si>
  <si>
    <t>湘桃源标渡3032</t>
  </si>
  <si>
    <t>CN20153478885</t>
  </si>
  <si>
    <t>湘桃源标渡3033</t>
  </si>
  <si>
    <t>CN20153010003</t>
  </si>
  <si>
    <t>湘桃源标渡3041</t>
  </si>
  <si>
    <t>CN20158573906</t>
  </si>
  <si>
    <t>湘桃源标渡2017</t>
  </si>
  <si>
    <t>CN20152566221</t>
  </si>
  <si>
    <t>夷望溪镇</t>
  </si>
  <si>
    <t>湘桃源标渡2023</t>
  </si>
  <si>
    <t>CN20154533808</t>
  </si>
  <si>
    <t>湘桃源标渡2028</t>
  </si>
  <si>
    <t>CN20159715758</t>
  </si>
  <si>
    <t>湘桃源标渡3029</t>
  </si>
  <si>
    <t>CN20152826864</t>
  </si>
  <si>
    <t>湘桃源标渡3039</t>
  </si>
  <si>
    <t>CN20159636492</t>
  </si>
  <si>
    <t>湘桃源标渡3040</t>
  </si>
  <si>
    <t>CN20156150112</t>
  </si>
  <si>
    <t>湘桃源标渡3042</t>
  </si>
  <si>
    <t>CN20151834177</t>
  </si>
  <si>
    <t>湘桃源标渡3043</t>
  </si>
  <si>
    <t>CN20151796139</t>
  </si>
  <si>
    <t>湘桃源标渡3044</t>
  </si>
  <si>
    <t>CN20157631731</t>
  </si>
  <si>
    <t>湘桃源标渡3045</t>
  </si>
  <si>
    <t>CN20153600122</t>
  </si>
  <si>
    <t>湘桃源标渡3046</t>
  </si>
  <si>
    <t>CN20153816327</t>
  </si>
  <si>
    <t>湘桃源标渡3047</t>
  </si>
  <si>
    <t>CN20154487098</t>
  </si>
  <si>
    <t>湘桃源标渡3048</t>
  </si>
  <si>
    <t>CN20152539933</t>
  </si>
  <si>
    <t>湘桃源标渡3071</t>
  </si>
  <si>
    <t>CN20159493333</t>
  </si>
  <si>
    <t>湘桃源标渡3073</t>
  </si>
  <si>
    <t>CN20154808456</t>
  </si>
  <si>
    <t>湘桃源标渡5082</t>
  </si>
  <si>
    <t>CN20152135572</t>
  </si>
  <si>
    <t>40.00</t>
  </si>
  <si>
    <t>湘桃源标渡5083</t>
  </si>
  <si>
    <t>CN20151132398</t>
  </si>
  <si>
    <t>湘桃源标渡5085</t>
  </si>
  <si>
    <t>CN20159673633</t>
  </si>
  <si>
    <t>湘桃源标渡5086</t>
  </si>
  <si>
    <t>CN20154147702</t>
  </si>
  <si>
    <t>湘桃源标渡5088</t>
  </si>
  <si>
    <t>CN20152882641</t>
  </si>
  <si>
    <t>湘桃源标渡5093</t>
  </si>
  <si>
    <t>CN20157065542</t>
  </si>
  <si>
    <t>湘桃源标渡5094</t>
  </si>
  <si>
    <t>CN20158796774</t>
  </si>
  <si>
    <t>湘桃源标渡5095</t>
  </si>
  <si>
    <t>CN20153341276</t>
  </si>
  <si>
    <t>湘桃源标渡5096</t>
  </si>
  <si>
    <t>CN20157430363</t>
  </si>
  <si>
    <t>湘桃源标渡5098</t>
  </si>
  <si>
    <t>CN20155771728</t>
  </si>
  <si>
    <t>湘桃源标渡5099</t>
  </si>
  <si>
    <t>CN20153720674</t>
  </si>
  <si>
    <t>湘桃源标渡5100</t>
  </si>
  <si>
    <t>CN20154886638</t>
  </si>
  <si>
    <t>湘桃源标渡5101</t>
  </si>
  <si>
    <t>CN20151420383</t>
  </si>
  <si>
    <t>湘桃源渡驳0006</t>
  </si>
  <si>
    <t>仅车渡驳</t>
  </si>
  <si>
    <t>CN20158091735</t>
  </si>
  <si>
    <t>0.00</t>
  </si>
  <si>
    <t>湘桃源客162</t>
  </si>
  <si>
    <t>CN20151441463</t>
  </si>
  <si>
    <t>79.00</t>
  </si>
  <si>
    <t>湘桃源客171</t>
  </si>
  <si>
    <t>CN20138450036</t>
  </si>
  <si>
    <t>16.18</t>
  </si>
  <si>
    <t>兴旺1号</t>
  </si>
  <si>
    <t>普通客船</t>
  </si>
  <si>
    <t>CN20176541418</t>
  </si>
  <si>
    <t>80.00</t>
  </si>
  <si>
    <t>兴旺3号</t>
  </si>
  <si>
    <t>CN20177735021</t>
  </si>
  <si>
    <t>夷望溪10号</t>
  </si>
  <si>
    <t>桃源县夷望溪旅游管理服务有限公司</t>
  </si>
  <si>
    <t>湘常XK4002</t>
  </si>
  <si>
    <t>CN20165767003</t>
  </si>
  <si>
    <t>64.80</t>
  </si>
  <si>
    <t>夷望溪11号</t>
  </si>
  <si>
    <t>CN20154812679</t>
  </si>
  <si>
    <t>126.00</t>
  </si>
  <si>
    <t>夷望溪2号</t>
  </si>
  <si>
    <t>CN20168319433</t>
  </si>
  <si>
    <t>90.00</t>
  </si>
  <si>
    <t>夷望溪5号</t>
  </si>
  <si>
    <t>CN20162218495</t>
  </si>
  <si>
    <t>夷望溪8号</t>
  </si>
  <si>
    <t>CN20165907709</t>
  </si>
  <si>
    <t>湘桃源标渡3034</t>
  </si>
  <si>
    <t>CN20158686451</t>
  </si>
  <si>
    <t>观音寺镇</t>
  </si>
  <si>
    <t>湘桃源标渡3035</t>
  </si>
  <si>
    <t>CN20159465808</t>
  </si>
  <si>
    <t>湘桃源标渡3036</t>
  </si>
  <si>
    <t>CN20157651354</t>
  </si>
  <si>
    <t>湘桃源标渡3038</t>
  </si>
  <si>
    <t>CN20155945603</t>
  </si>
  <si>
    <t>木塘001</t>
  </si>
  <si>
    <t>桃源县三汊港航运公司</t>
  </si>
  <si>
    <t>CN20191476518</t>
  </si>
  <si>
    <t>木塘垸镇</t>
  </si>
  <si>
    <t>木塘002</t>
  </si>
  <si>
    <t>CN20196991790</t>
  </si>
  <si>
    <t>湘桃源标渡5076</t>
  </si>
  <si>
    <t>CN20155122232</t>
  </si>
  <si>
    <t>湘桃源标渡5077</t>
  </si>
  <si>
    <t>CN20159243697</t>
  </si>
  <si>
    <t>湘桃源标渡5078</t>
  </si>
  <si>
    <t>CN20159577825</t>
  </si>
  <si>
    <t>28.00</t>
  </si>
  <si>
    <t>湘桃源标渡5079</t>
  </si>
  <si>
    <t>CN20151411576</t>
  </si>
  <si>
    <t>鑫达驳003</t>
  </si>
  <si>
    <t>桃源县鑫达轮渡有限公司</t>
  </si>
  <si>
    <t>CN20113034912</t>
  </si>
  <si>
    <t>鑫达驳006</t>
  </si>
  <si>
    <t>CN20132981081</t>
  </si>
  <si>
    <t>湘桃源标渡3069</t>
  </si>
  <si>
    <t>王进军</t>
  </si>
  <si>
    <t>CN20157366883</t>
  </si>
  <si>
    <t>湘桃源标渡3070</t>
  </si>
  <si>
    <t>王新明</t>
  </si>
  <si>
    <t>CN20159530102</t>
  </si>
  <si>
    <t>湘桃源标渡3068</t>
  </si>
  <si>
    <t>倪正明</t>
  </si>
  <si>
    <t>CN20152689452</t>
  </si>
  <si>
    <t>湘桃源标渡3050</t>
  </si>
  <si>
    <t>卢伯球</t>
  </si>
  <si>
    <t>CN20158371521</t>
  </si>
  <si>
    <t>黄石镇</t>
  </si>
  <si>
    <t>湘桃源标渡1013</t>
  </si>
  <si>
    <t>卢国政</t>
  </si>
  <si>
    <t>CN20159338420</t>
  </si>
  <si>
    <t>14.71</t>
  </si>
  <si>
    <t>湘桃源标渡1011</t>
  </si>
  <si>
    <t>童大元</t>
  </si>
  <si>
    <t>CN20153813001</t>
  </si>
  <si>
    <t>湘桃源标渡3053</t>
  </si>
  <si>
    <t>向天池</t>
  </si>
  <si>
    <t>CN20155430919</t>
  </si>
  <si>
    <t>湘桃源标渡3051</t>
  </si>
  <si>
    <t>姚虎成</t>
  </si>
  <si>
    <t>CN20158956449</t>
  </si>
  <si>
    <t>湘桃源标渡3054</t>
  </si>
  <si>
    <t>姚金成</t>
  </si>
  <si>
    <t>CN20154284862</t>
  </si>
  <si>
    <t>湘桃源标渡3049</t>
  </si>
  <si>
    <t>曾祥春</t>
  </si>
  <si>
    <t>CN20158585271</t>
  </si>
  <si>
    <t>湘桃源标渡3052</t>
  </si>
  <si>
    <t>张天忠</t>
  </si>
  <si>
    <t>CN20152972428</t>
  </si>
  <si>
    <t>湘桃源标渡1014</t>
  </si>
  <si>
    <t>张铁广</t>
  </si>
  <si>
    <t>CN20158430398</t>
  </si>
  <si>
    <t>湘桃源标渡1012</t>
  </si>
  <si>
    <t>张益成</t>
  </si>
  <si>
    <t>CN20159120267</t>
  </si>
  <si>
    <t>湘桃源标渡3055</t>
  </si>
  <si>
    <t>钟桃初</t>
  </si>
  <si>
    <t>CN20153166945</t>
  </si>
  <si>
    <t>湘桃源标渡2020</t>
  </si>
  <si>
    <t>郭惠云</t>
  </si>
  <si>
    <t>CN20157355218</t>
  </si>
  <si>
    <t>剪市镇</t>
  </si>
  <si>
    <t>湘桃源标渡2022</t>
  </si>
  <si>
    <t>郭松林</t>
  </si>
  <si>
    <t>CN20155509434</t>
  </si>
  <si>
    <t>湘桃源标渡5090</t>
  </si>
  <si>
    <t>郭元洁</t>
  </si>
  <si>
    <t>CN20158364392</t>
  </si>
  <si>
    <t>湘桃源标渡2027</t>
  </si>
  <si>
    <t>郭中华</t>
  </si>
  <si>
    <t>CN20152954357</t>
  </si>
  <si>
    <t>湘桃源标渡2019</t>
  </si>
  <si>
    <t>李进军</t>
  </si>
  <si>
    <t>CN20157180445</t>
  </si>
  <si>
    <t>湘桃源标渡5091</t>
  </si>
  <si>
    <t>吴金汉</t>
  </si>
  <si>
    <t>CN20151371826</t>
  </si>
  <si>
    <t>湘桃源标渡2021</t>
  </si>
  <si>
    <t>邹方建</t>
  </si>
  <si>
    <t>CN20151038476</t>
  </si>
  <si>
    <t>湘桃源标渡1010</t>
  </si>
  <si>
    <t>贾兰</t>
  </si>
  <si>
    <t>CN20154456652</t>
  </si>
  <si>
    <t>三阳港镇</t>
  </si>
  <si>
    <t>湘桃源标渡1009</t>
  </si>
  <si>
    <t>李志祥</t>
  </si>
  <si>
    <t>CN20157534016</t>
  </si>
  <si>
    <t>湘桃源标渡2025</t>
  </si>
  <si>
    <t>唐彩霞</t>
  </si>
  <si>
    <t>CN20156680524</t>
  </si>
  <si>
    <t>湘桃源标渡2026</t>
  </si>
  <si>
    <t>唐方元</t>
  </si>
  <si>
    <t>CN20156330291</t>
  </si>
  <si>
    <t>湘桃源标渡3063</t>
  </si>
  <si>
    <t>罗上元</t>
  </si>
  <si>
    <t>CN20156164481</t>
  </si>
  <si>
    <t>漳江街道</t>
  </si>
  <si>
    <t>湘桃源标渡3064</t>
  </si>
  <si>
    <t>文担初</t>
  </si>
  <si>
    <t>CN20152404402</t>
  </si>
  <si>
    <t>湘桃源标渡3062</t>
  </si>
  <si>
    <t>许和军</t>
  </si>
  <si>
    <t>CN20157418066</t>
  </si>
  <si>
    <t>湘桃源标渡3059</t>
  </si>
  <si>
    <t>陈建均</t>
  </si>
  <si>
    <t>CN20155072100</t>
  </si>
  <si>
    <t>郑驿镇</t>
  </si>
  <si>
    <t>湘桃源标渡2018</t>
  </si>
  <si>
    <t>黄新文</t>
  </si>
  <si>
    <t>CN20151612553</t>
  </si>
  <si>
    <t>湘桃源标渡5087</t>
  </si>
  <si>
    <t>廖国太</t>
  </si>
  <si>
    <t>CN20158785713</t>
  </si>
  <si>
    <t>湘桃源标渡3072</t>
  </si>
  <si>
    <t>刘皓</t>
  </si>
  <si>
    <t>CN20159041186</t>
  </si>
  <si>
    <t>湘桃源标渡5089</t>
  </si>
  <si>
    <t>唐世军</t>
  </si>
  <si>
    <t>CN20156370454</t>
  </si>
  <si>
    <t>湘桃源标渡3061</t>
  </si>
  <si>
    <t>童清泉</t>
  </si>
  <si>
    <t>CN20152233220</t>
  </si>
  <si>
    <t>陬市镇</t>
  </si>
  <si>
    <t>湘桃源标渡2016</t>
  </si>
  <si>
    <t>吴其文</t>
  </si>
  <si>
    <t>CN20154785353</t>
  </si>
  <si>
    <t>浔阳街道</t>
  </si>
  <si>
    <t>合计</t>
  </si>
  <si>
    <t>备注：2024年客（渡）船舶总艘数89艘，折算后总客位3616，补贴资金总额147.8万元，余21.362元补贴给兴旺农村水路客运有限公司湘桃源渡驳0006。</t>
  </si>
  <si>
    <t xml:space="preserve">2023年度农村水路客（渡）船舶汇总表 </t>
  </si>
  <si>
    <t>市级交通运输主管部门意见（盖章）</t>
  </si>
  <si>
    <t xml:space="preserve">  签名：</t>
  </si>
  <si>
    <t>年      月     日</t>
  </si>
  <si>
    <t>县市（机构）名称</t>
  </si>
  <si>
    <t>经营者(家)</t>
  </si>
  <si>
    <t>船舶拥有情况</t>
  </si>
  <si>
    <t>营运情况</t>
  </si>
  <si>
    <t>艘数</t>
  </si>
  <si>
    <t>客位</t>
  </si>
  <si>
    <t>车位</t>
  </si>
  <si>
    <t>折算后总客位</t>
  </si>
  <si>
    <t>认定后总客位</t>
  </si>
  <si>
    <t>总吨</t>
  </si>
  <si>
    <t>功率(千瓦)</t>
  </si>
  <si>
    <t>航线里程</t>
  </si>
  <si>
    <t>营运月数</t>
  </si>
  <si>
    <t>桃源县</t>
  </si>
  <si>
    <t>2573.74</t>
  </si>
  <si>
    <t>782.50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</si>
</sst>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</cellStyleXfs>
  <cellXfs count="70">
    <xf numFmtId="0" fontId="0" fillId="0" borderId="0" xfId="0"/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right" vertical="center" shrinkToFi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right" vertical="center" shrinkToFit="1"/>
    </xf>
    <xf numFmtId="0" fontId="4" fillId="0" borderId="7" xfId="0" applyNumberFormat="1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top" wrapText="1"/>
    </xf>
    <xf numFmtId="0" fontId="4" fillId="0" borderId="8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vertical="center" wrapText="1"/>
    </xf>
    <xf numFmtId="0" fontId="4" fillId="0" borderId="9" xfId="0" applyNumberFormat="1" applyFont="1" applyFill="1" applyBorder="1" applyAlignment="1">
      <alignment vertical="center" wrapText="1"/>
    </xf>
    <xf numFmtId="0" fontId="4" fillId="0" borderId="10" xfId="0" applyNumberFormat="1" applyFont="1" applyFill="1" applyBorder="1" applyAlignment="1">
      <alignment vertical="top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10" xfId="0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1"/>
  <sheetViews>
    <sheetView tabSelected="1" zoomScale="120" zoomScaleNormal="120" zoomScaleSheetLayoutView="60" workbookViewId="0">
      <selection activeCell="E14" sqref="E14"/>
    </sheetView>
  </sheetViews>
  <sheetFormatPr defaultColWidth="9" defaultRowHeight="15.75"/>
  <cols>
    <col min="1" max="1" width="3.75" style="32" customWidth="1"/>
    <col min="2" max="2" width="12.125" style="32" customWidth="1"/>
    <col min="3" max="3" width="27.125" style="32" customWidth="1"/>
    <col min="4" max="4" width="8.625" style="32" customWidth="1"/>
    <col min="5" max="5" width="7.75" style="32" customWidth="1"/>
    <col min="6" max="6" width="10.5" style="32" customWidth="1"/>
    <col min="7" max="8" width="4.625" style="32" customWidth="1"/>
    <col min="9" max="10" width="5.125" style="32" customWidth="1"/>
    <col min="11" max="11" width="4.625" style="32" customWidth="1"/>
    <col min="12" max="14" width="5.625" style="33" customWidth="1"/>
    <col min="15" max="15" width="8.125" style="33" customWidth="1"/>
    <col min="16" max="16" width="11" style="33" customWidth="1"/>
    <col min="17" max="16384" width="9" style="32"/>
  </cols>
  <sheetData>
    <row r="1" ht="30" customHeight="1" spans="1:16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55"/>
      <c r="O1" s="55"/>
      <c r="P1" s="55"/>
    </row>
    <row r="2" ht="21" customHeight="1" spans="1:16">
      <c r="A2" s="35" t="s">
        <v>1</v>
      </c>
      <c r="B2" s="35"/>
      <c r="C2" s="36" t="s">
        <v>2</v>
      </c>
      <c r="D2" s="36"/>
      <c r="E2" s="36"/>
      <c r="F2" s="43" t="s">
        <v>3</v>
      </c>
      <c r="G2" s="43"/>
      <c r="H2" s="43"/>
      <c r="I2" s="43"/>
      <c r="J2" s="48"/>
      <c r="K2" s="48"/>
      <c r="L2" s="49"/>
      <c r="M2" s="49"/>
      <c r="N2" s="56"/>
      <c r="O2" s="56"/>
      <c r="P2" s="57"/>
    </row>
    <row r="3" ht="21" customHeight="1" spans="1:16">
      <c r="A3" s="37" t="s">
        <v>4</v>
      </c>
      <c r="B3" s="38"/>
      <c r="C3" s="36" t="s">
        <v>5</v>
      </c>
      <c r="D3" s="36"/>
      <c r="E3" s="36"/>
      <c r="F3" s="44"/>
      <c r="G3" s="44"/>
      <c r="H3" s="44"/>
      <c r="I3" s="45"/>
      <c r="J3" s="45"/>
      <c r="K3" s="45"/>
      <c r="L3" s="50"/>
      <c r="M3" s="50"/>
      <c r="N3" s="58"/>
      <c r="O3" s="58"/>
      <c r="P3" s="59"/>
    </row>
    <row r="4" ht="21" customHeight="1" spans="1:16">
      <c r="A4" s="35" t="s">
        <v>6</v>
      </c>
      <c r="B4" s="35"/>
      <c r="C4" s="36" t="s">
        <v>7</v>
      </c>
      <c r="D4" s="39"/>
      <c r="E4" s="39"/>
      <c r="F4" s="45"/>
      <c r="G4" s="45"/>
      <c r="H4" s="45"/>
      <c r="I4" s="45"/>
      <c r="J4" s="51"/>
      <c r="K4" s="51"/>
      <c r="L4" s="52"/>
      <c r="M4" s="52"/>
      <c r="N4" s="58"/>
      <c r="O4" s="58"/>
      <c r="P4" s="60"/>
    </row>
    <row r="5" ht="21" customHeight="1" spans="1:16">
      <c r="A5" s="35" t="s">
        <v>8</v>
      </c>
      <c r="B5" s="35"/>
      <c r="C5" s="40" t="s">
        <v>9</v>
      </c>
      <c r="D5" s="40"/>
      <c r="E5" s="40"/>
      <c r="F5" s="46" t="s">
        <v>10</v>
      </c>
      <c r="G5" s="46"/>
      <c r="H5" s="46"/>
      <c r="I5"/>
      <c r="J5"/>
      <c r="K5"/>
      <c r="L5" s="46" t="s">
        <v>11</v>
      </c>
      <c r="M5" s="46"/>
      <c r="N5" s="46"/>
      <c r="O5" s="46"/>
      <c r="P5" s="61"/>
    </row>
    <row r="6" s="31" customFormat="1" ht="41.25" customHeight="1" spans="1:16">
      <c r="A6" s="41" t="s">
        <v>12</v>
      </c>
      <c r="B6" s="41" t="s">
        <v>13</v>
      </c>
      <c r="C6" s="41" t="s">
        <v>14</v>
      </c>
      <c r="D6" s="41" t="s">
        <v>15</v>
      </c>
      <c r="E6" s="41" t="s">
        <v>16</v>
      </c>
      <c r="F6" s="36" t="s">
        <v>17</v>
      </c>
      <c r="G6" s="47" t="s">
        <v>18</v>
      </c>
      <c r="H6" s="47" t="s">
        <v>19</v>
      </c>
      <c r="I6" s="36" t="s">
        <v>20</v>
      </c>
      <c r="J6" s="36" t="s">
        <v>21</v>
      </c>
      <c r="K6" s="36" t="s">
        <v>22</v>
      </c>
      <c r="L6" s="53" t="s">
        <v>23</v>
      </c>
      <c r="M6" s="53" t="s">
        <v>24</v>
      </c>
      <c r="N6" s="53" t="s">
        <v>25</v>
      </c>
      <c r="O6" s="53" t="s">
        <v>26</v>
      </c>
      <c r="P6" s="53" t="s">
        <v>27</v>
      </c>
    </row>
    <row r="7" ht="21" customHeight="1" spans="1:16">
      <c r="A7" s="42">
        <v>1</v>
      </c>
      <c r="B7" s="42" t="s">
        <v>28</v>
      </c>
      <c r="C7" s="42" t="s">
        <v>29</v>
      </c>
      <c r="D7" s="42" t="s">
        <v>30</v>
      </c>
      <c r="E7" s="42" t="s">
        <v>31</v>
      </c>
      <c r="F7" s="42" t="s">
        <v>32</v>
      </c>
      <c r="G7" s="42">
        <v>30</v>
      </c>
      <c r="H7" s="42">
        <v>0</v>
      </c>
      <c r="I7" s="42">
        <v>30</v>
      </c>
      <c r="J7" s="42">
        <v>30</v>
      </c>
      <c r="K7" s="42">
        <v>15</v>
      </c>
      <c r="L7" s="54" t="s">
        <v>33</v>
      </c>
      <c r="M7" s="62">
        <v>12</v>
      </c>
      <c r="N7" s="62">
        <v>34.709</v>
      </c>
      <c r="O7" s="62">
        <f>J7*M7*N7</f>
        <v>12495.24</v>
      </c>
      <c r="P7" s="62" t="s">
        <v>34</v>
      </c>
    </row>
    <row r="8" ht="21" customHeight="1" spans="1:16">
      <c r="A8" s="42">
        <v>2</v>
      </c>
      <c r="B8" s="42" t="s">
        <v>35</v>
      </c>
      <c r="C8" s="42" t="s">
        <v>29</v>
      </c>
      <c r="D8" s="42" t="s">
        <v>30</v>
      </c>
      <c r="E8" s="42" t="s">
        <v>31</v>
      </c>
      <c r="F8" s="42" t="s">
        <v>36</v>
      </c>
      <c r="G8" s="42">
        <v>30</v>
      </c>
      <c r="H8" s="42">
        <v>0</v>
      </c>
      <c r="I8" s="42">
        <v>30</v>
      </c>
      <c r="J8" s="42">
        <v>30</v>
      </c>
      <c r="K8" s="42">
        <v>15</v>
      </c>
      <c r="L8" s="54" t="s">
        <v>33</v>
      </c>
      <c r="M8" s="62">
        <v>12</v>
      </c>
      <c r="N8" s="62">
        <v>34.709</v>
      </c>
      <c r="O8" s="62">
        <f t="shared" ref="O8:O39" si="0">J8*M8*N8</f>
        <v>12495.24</v>
      </c>
      <c r="P8" s="62" t="s">
        <v>34</v>
      </c>
    </row>
    <row r="9" ht="21" customHeight="1" spans="1:16">
      <c r="A9" s="42">
        <v>3</v>
      </c>
      <c r="B9" s="42" t="s">
        <v>37</v>
      </c>
      <c r="C9" s="42" t="s">
        <v>29</v>
      </c>
      <c r="D9" s="42" t="s">
        <v>30</v>
      </c>
      <c r="E9" s="42" t="s">
        <v>31</v>
      </c>
      <c r="F9" s="42" t="s">
        <v>38</v>
      </c>
      <c r="G9" s="42">
        <v>30</v>
      </c>
      <c r="H9" s="42">
        <v>0</v>
      </c>
      <c r="I9" s="42">
        <v>30</v>
      </c>
      <c r="J9" s="42">
        <v>30</v>
      </c>
      <c r="K9" s="42">
        <v>15</v>
      </c>
      <c r="L9" s="54" t="s">
        <v>33</v>
      </c>
      <c r="M9" s="62">
        <v>12</v>
      </c>
      <c r="N9" s="62">
        <v>34.709</v>
      </c>
      <c r="O9" s="62">
        <f t="shared" si="0"/>
        <v>12495.24</v>
      </c>
      <c r="P9" s="62" t="s">
        <v>34</v>
      </c>
    </row>
    <row r="10" ht="21" customHeight="1" spans="1:16">
      <c r="A10" s="42">
        <v>4</v>
      </c>
      <c r="B10" s="42" t="s">
        <v>39</v>
      </c>
      <c r="C10" s="42" t="s">
        <v>29</v>
      </c>
      <c r="D10" s="42" t="s">
        <v>30</v>
      </c>
      <c r="E10" s="42" t="s">
        <v>31</v>
      </c>
      <c r="F10" s="42" t="s">
        <v>40</v>
      </c>
      <c r="G10" s="42">
        <v>30</v>
      </c>
      <c r="H10" s="42">
        <v>0</v>
      </c>
      <c r="I10" s="42">
        <v>30</v>
      </c>
      <c r="J10" s="42">
        <v>30</v>
      </c>
      <c r="K10" s="42">
        <v>15</v>
      </c>
      <c r="L10" s="54" t="s">
        <v>33</v>
      </c>
      <c r="M10" s="62">
        <v>12</v>
      </c>
      <c r="N10" s="62">
        <v>34.709</v>
      </c>
      <c r="O10" s="62">
        <f t="shared" si="0"/>
        <v>12495.24</v>
      </c>
      <c r="P10" s="62" t="s">
        <v>34</v>
      </c>
    </row>
    <row r="11" ht="21" customHeight="1" spans="1:16">
      <c r="A11" s="42">
        <v>5</v>
      </c>
      <c r="B11" s="42" t="s">
        <v>41</v>
      </c>
      <c r="C11" s="42" t="s">
        <v>29</v>
      </c>
      <c r="D11" s="42" t="s">
        <v>30</v>
      </c>
      <c r="E11" s="42" t="s">
        <v>31</v>
      </c>
      <c r="F11" s="42" t="s">
        <v>42</v>
      </c>
      <c r="G11" s="42">
        <v>20</v>
      </c>
      <c r="H11" s="42">
        <v>0</v>
      </c>
      <c r="I11" s="42">
        <v>20</v>
      </c>
      <c r="J11" s="42">
        <v>20</v>
      </c>
      <c r="K11" s="42">
        <v>11</v>
      </c>
      <c r="L11" s="54" t="s">
        <v>33</v>
      </c>
      <c r="M11" s="62">
        <v>12</v>
      </c>
      <c r="N11" s="62">
        <v>34.709</v>
      </c>
      <c r="O11" s="62">
        <f t="shared" si="0"/>
        <v>8330.16</v>
      </c>
      <c r="P11" s="62" t="s">
        <v>43</v>
      </c>
    </row>
    <row r="12" ht="21" customHeight="1" spans="1:16">
      <c r="A12" s="42">
        <v>6</v>
      </c>
      <c r="B12" s="42" t="s">
        <v>44</v>
      </c>
      <c r="C12" s="42" t="s">
        <v>29</v>
      </c>
      <c r="D12" s="42" t="s">
        <v>30</v>
      </c>
      <c r="E12" s="42" t="s">
        <v>31</v>
      </c>
      <c r="F12" s="42" t="s">
        <v>45</v>
      </c>
      <c r="G12" s="42">
        <v>20</v>
      </c>
      <c r="H12" s="42">
        <v>0</v>
      </c>
      <c r="I12" s="42">
        <v>20</v>
      </c>
      <c r="J12" s="42">
        <v>20</v>
      </c>
      <c r="K12" s="42">
        <v>11</v>
      </c>
      <c r="L12" s="54" t="s">
        <v>33</v>
      </c>
      <c r="M12" s="62">
        <v>12</v>
      </c>
      <c r="N12" s="62">
        <v>34.709</v>
      </c>
      <c r="O12" s="62">
        <f t="shared" si="0"/>
        <v>8330.16</v>
      </c>
      <c r="P12" s="62" t="s">
        <v>43</v>
      </c>
    </row>
    <row r="13" ht="21" customHeight="1" spans="1:16">
      <c r="A13" s="42">
        <v>7</v>
      </c>
      <c r="B13" s="42" t="s">
        <v>46</v>
      </c>
      <c r="C13" s="42" t="s">
        <v>29</v>
      </c>
      <c r="D13" s="42" t="s">
        <v>30</v>
      </c>
      <c r="E13" s="42" t="s">
        <v>31</v>
      </c>
      <c r="F13" s="42" t="s">
        <v>47</v>
      </c>
      <c r="G13" s="42">
        <v>20</v>
      </c>
      <c r="H13" s="42">
        <v>0</v>
      </c>
      <c r="I13" s="42">
        <v>20</v>
      </c>
      <c r="J13" s="42">
        <v>20</v>
      </c>
      <c r="K13" s="42">
        <v>11</v>
      </c>
      <c r="L13" s="54" t="s">
        <v>33</v>
      </c>
      <c r="M13" s="62">
        <v>12</v>
      </c>
      <c r="N13" s="62">
        <v>34.709</v>
      </c>
      <c r="O13" s="62">
        <f t="shared" si="0"/>
        <v>8330.16</v>
      </c>
      <c r="P13" s="62" t="s">
        <v>43</v>
      </c>
    </row>
    <row r="14" ht="21" customHeight="1" spans="1:16">
      <c r="A14" s="42">
        <v>8</v>
      </c>
      <c r="B14" s="42" t="s">
        <v>48</v>
      </c>
      <c r="C14" s="42" t="s">
        <v>29</v>
      </c>
      <c r="D14" s="42" t="s">
        <v>30</v>
      </c>
      <c r="E14" s="42" t="s">
        <v>31</v>
      </c>
      <c r="F14" s="42" t="s">
        <v>49</v>
      </c>
      <c r="G14" s="42">
        <v>30</v>
      </c>
      <c r="H14" s="42">
        <v>0</v>
      </c>
      <c r="I14" s="42">
        <v>30</v>
      </c>
      <c r="J14" s="42">
        <v>30</v>
      </c>
      <c r="K14" s="42">
        <v>19</v>
      </c>
      <c r="L14" s="54" t="s">
        <v>33</v>
      </c>
      <c r="M14" s="62">
        <v>12</v>
      </c>
      <c r="N14" s="62">
        <v>34.709</v>
      </c>
      <c r="O14" s="62">
        <f t="shared" si="0"/>
        <v>12495.24</v>
      </c>
      <c r="P14" s="62" t="s">
        <v>43</v>
      </c>
    </row>
    <row r="15" ht="21" customHeight="1" spans="1:16">
      <c r="A15" s="42">
        <v>9</v>
      </c>
      <c r="B15" s="42" t="s">
        <v>50</v>
      </c>
      <c r="C15" s="42" t="s">
        <v>29</v>
      </c>
      <c r="D15" s="42" t="s">
        <v>30</v>
      </c>
      <c r="E15" s="42" t="s">
        <v>31</v>
      </c>
      <c r="F15" s="42" t="s">
        <v>51</v>
      </c>
      <c r="G15" s="42">
        <v>30</v>
      </c>
      <c r="H15" s="42">
        <v>0</v>
      </c>
      <c r="I15" s="42">
        <v>30</v>
      </c>
      <c r="J15" s="42">
        <v>30</v>
      </c>
      <c r="K15" s="42">
        <v>15</v>
      </c>
      <c r="L15" s="54" t="s">
        <v>33</v>
      </c>
      <c r="M15" s="62">
        <v>12</v>
      </c>
      <c r="N15" s="62">
        <v>34.709</v>
      </c>
      <c r="O15" s="62">
        <f t="shared" si="0"/>
        <v>12495.24</v>
      </c>
      <c r="P15" s="62" t="s">
        <v>43</v>
      </c>
    </row>
    <row r="16" ht="21" customHeight="1" spans="1:16">
      <c r="A16" s="42">
        <v>10</v>
      </c>
      <c r="B16" s="42" t="s">
        <v>52</v>
      </c>
      <c r="C16" s="42" t="s">
        <v>29</v>
      </c>
      <c r="D16" s="42" t="s">
        <v>30</v>
      </c>
      <c r="E16" s="42" t="s">
        <v>31</v>
      </c>
      <c r="F16" s="42" t="s">
        <v>53</v>
      </c>
      <c r="G16" s="42">
        <v>30</v>
      </c>
      <c r="H16" s="42">
        <v>0</v>
      </c>
      <c r="I16" s="42">
        <v>30</v>
      </c>
      <c r="J16" s="42">
        <v>30</v>
      </c>
      <c r="K16" s="42">
        <v>15</v>
      </c>
      <c r="L16" s="54" t="s">
        <v>33</v>
      </c>
      <c r="M16" s="62">
        <v>12</v>
      </c>
      <c r="N16" s="62">
        <v>34.709</v>
      </c>
      <c r="O16" s="62">
        <f t="shared" si="0"/>
        <v>12495.24</v>
      </c>
      <c r="P16" s="62" t="s">
        <v>43</v>
      </c>
    </row>
    <row r="17" ht="21" customHeight="1" spans="1:16">
      <c r="A17" s="42">
        <v>11</v>
      </c>
      <c r="B17" s="42" t="s">
        <v>54</v>
      </c>
      <c r="C17" s="42" t="s">
        <v>29</v>
      </c>
      <c r="D17" s="42" t="s">
        <v>30</v>
      </c>
      <c r="E17" s="42" t="s">
        <v>31</v>
      </c>
      <c r="F17" s="42" t="s">
        <v>55</v>
      </c>
      <c r="G17" s="42">
        <v>30</v>
      </c>
      <c r="H17" s="42">
        <v>0</v>
      </c>
      <c r="I17" s="42">
        <v>30</v>
      </c>
      <c r="J17" s="42">
        <v>30</v>
      </c>
      <c r="K17" s="42">
        <v>15</v>
      </c>
      <c r="L17" s="54" t="s">
        <v>33</v>
      </c>
      <c r="M17" s="62">
        <v>12</v>
      </c>
      <c r="N17" s="62">
        <v>34.709</v>
      </c>
      <c r="O17" s="62">
        <f t="shared" si="0"/>
        <v>12495.24</v>
      </c>
      <c r="P17" s="62" t="s">
        <v>43</v>
      </c>
    </row>
    <row r="18" ht="21" customHeight="1" spans="1:16">
      <c r="A18" s="42">
        <v>12</v>
      </c>
      <c r="B18" s="42" t="s">
        <v>56</v>
      </c>
      <c r="C18" s="42" t="s">
        <v>29</v>
      </c>
      <c r="D18" s="42" t="s">
        <v>30</v>
      </c>
      <c r="E18" s="42" t="s">
        <v>31</v>
      </c>
      <c r="F18" s="42" t="s">
        <v>57</v>
      </c>
      <c r="G18" s="42">
        <v>30</v>
      </c>
      <c r="H18" s="42">
        <v>0</v>
      </c>
      <c r="I18" s="42">
        <v>30</v>
      </c>
      <c r="J18" s="42">
        <v>30</v>
      </c>
      <c r="K18" s="42">
        <v>15</v>
      </c>
      <c r="L18" s="54" t="s">
        <v>33</v>
      </c>
      <c r="M18" s="62">
        <v>12</v>
      </c>
      <c r="N18" s="62">
        <v>34.709</v>
      </c>
      <c r="O18" s="62">
        <f t="shared" si="0"/>
        <v>12495.24</v>
      </c>
      <c r="P18" s="62" t="s">
        <v>43</v>
      </c>
    </row>
    <row r="19" ht="21" customHeight="1" spans="1:16">
      <c r="A19" s="42">
        <v>13</v>
      </c>
      <c r="B19" s="42" t="s">
        <v>58</v>
      </c>
      <c r="C19" s="42" t="s">
        <v>29</v>
      </c>
      <c r="D19" s="42" t="s">
        <v>30</v>
      </c>
      <c r="E19" s="42" t="s">
        <v>31</v>
      </c>
      <c r="F19" s="42" t="s">
        <v>59</v>
      </c>
      <c r="G19" s="42">
        <v>30</v>
      </c>
      <c r="H19" s="42">
        <v>0</v>
      </c>
      <c r="I19" s="42">
        <v>30</v>
      </c>
      <c r="J19" s="42">
        <v>30</v>
      </c>
      <c r="K19" s="42">
        <v>15</v>
      </c>
      <c r="L19" s="54" t="s">
        <v>33</v>
      </c>
      <c r="M19" s="62">
        <v>12</v>
      </c>
      <c r="N19" s="62">
        <v>34.709</v>
      </c>
      <c r="O19" s="62">
        <f t="shared" si="0"/>
        <v>12495.24</v>
      </c>
      <c r="P19" s="62" t="s">
        <v>43</v>
      </c>
    </row>
    <row r="20" ht="21" customHeight="1" spans="1:16">
      <c r="A20" s="42">
        <v>14</v>
      </c>
      <c r="B20" s="42" t="s">
        <v>60</v>
      </c>
      <c r="C20" s="42" t="s">
        <v>29</v>
      </c>
      <c r="D20" s="42" t="s">
        <v>30</v>
      </c>
      <c r="E20" s="42" t="s">
        <v>31</v>
      </c>
      <c r="F20" s="42" t="s">
        <v>61</v>
      </c>
      <c r="G20" s="42">
        <v>30</v>
      </c>
      <c r="H20" s="42">
        <v>0</v>
      </c>
      <c r="I20" s="42">
        <v>30</v>
      </c>
      <c r="J20" s="42">
        <v>30</v>
      </c>
      <c r="K20" s="42">
        <v>15</v>
      </c>
      <c r="L20" s="54" t="s">
        <v>33</v>
      </c>
      <c r="M20" s="62">
        <v>12</v>
      </c>
      <c r="N20" s="62">
        <v>34.709</v>
      </c>
      <c r="O20" s="62">
        <f t="shared" si="0"/>
        <v>12495.24</v>
      </c>
      <c r="P20" s="62" t="s">
        <v>43</v>
      </c>
    </row>
    <row r="21" ht="21" customHeight="1" spans="1:16">
      <c r="A21" s="42">
        <v>15</v>
      </c>
      <c r="B21" s="42" t="s">
        <v>62</v>
      </c>
      <c r="C21" s="42" t="s">
        <v>29</v>
      </c>
      <c r="D21" s="42" t="s">
        <v>30</v>
      </c>
      <c r="E21" s="42" t="s">
        <v>31</v>
      </c>
      <c r="F21" s="42" t="s">
        <v>63</v>
      </c>
      <c r="G21" s="42">
        <v>30</v>
      </c>
      <c r="H21" s="42">
        <v>0</v>
      </c>
      <c r="I21" s="42">
        <v>30</v>
      </c>
      <c r="J21" s="42">
        <v>30</v>
      </c>
      <c r="K21" s="42">
        <v>15</v>
      </c>
      <c r="L21" s="54" t="s">
        <v>33</v>
      </c>
      <c r="M21" s="62">
        <v>12</v>
      </c>
      <c r="N21" s="62">
        <v>34.709</v>
      </c>
      <c r="O21" s="62">
        <f t="shared" si="0"/>
        <v>12495.24</v>
      </c>
      <c r="P21" s="62" t="s">
        <v>43</v>
      </c>
    </row>
    <row r="22" ht="21" customHeight="1" spans="1:16">
      <c r="A22" s="42">
        <v>16</v>
      </c>
      <c r="B22" s="42" t="s">
        <v>64</v>
      </c>
      <c r="C22" s="42" t="s">
        <v>29</v>
      </c>
      <c r="D22" s="42" t="s">
        <v>30</v>
      </c>
      <c r="E22" s="42" t="s">
        <v>31</v>
      </c>
      <c r="F22" s="42" t="s">
        <v>65</v>
      </c>
      <c r="G22" s="42">
        <v>30</v>
      </c>
      <c r="H22" s="42">
        <v>0</v>
      </c>
      <c r="I22" s="42">
        <v>30</v>
      </c>
      <c r="J22" s="42">
        <v>30</v>
      </c>
      <c r="K22" s="42">
        <v>15</v>
      </c>
      <c r="L22" s="54" t="s">
        <v>33</v>
      </c>
      <c r="M22" s="62">
        <v>12</v>
      </c>
      <c r="N22" s="62">
        <v>34.709</v>
      </c>
      <c r="O22" s="62">
        <f t="shared" si="0"/>
        <v>12495.24</v>
      </c>
      <c r="P22" s="62" t="s">
        <v>43</v>
      </c>
    </row>
    <row r="23" ht="21" customHeight="1" spans="1:16">
      <c r="A23" s="42">
        <v>17</v>
      </c>
      <c r="B23" s="42" t="s">
        <v>66</v>
      </c>
      <c r="C23" s="42" t="s">
        <v>29</v>
      </c>
      <c r="D23" s="42" t="s">
        <v>30</v>
      </c>
      <c r="E23" s="42" t="s">
        <v>31</v>
      </c>
      <c r="F23" s="42" t="s">
        <v>67</v>
      </c>
      <c r="G23" s="42">
        <v>30</v>
      </c>
      <c r="H23" s="42">
        <v>0</v>
      </c>
      <c r="I23" s="42">
        <v>30</v>
      </c>
      <c r="J23" s="42">
        <v>30</v>
      </c>
      <c r="K23" s="42">
        <v>15</v>
      </c>
      <c r="L23" s="54" t="s">
        <v>33</v>
      </c>
      <c r="M23" s="62">
        <v>12</v>
      </c>
      <c r="N23" s="62">
        <v>34.709</v>
      </c>
      <c r="O23" s="62">
        <f t="shared" si="0"/>
        <v>12495.24</v>
      </c>
      <c r="P23" s="62" t="s">
        <v>43</v>
      </c>
    </row>
    <row r="24" ht="21" customHeight="1" spans="1:16">
      <c r="A24" s="42">
        <v>18</v>
      </c>
      <c r="B24" s="42" t="s">
        <v>68</v>
      </c>
      <c r="C24" s="42" t="s">
        <v>29</v>
      </c>
      <c r="D24" s="42" t="s">
        <v>30</v>
      </c>
      <c r="E24" s="42" t="s">
        <v>31</v>
      </c>
      <c r="F24" s="42" t="s">
        <v>69</v>
      </c>
      <c r="G24" s="42">
        <v>30</v>
      </c>
      <c r="H24" s="42">
        <v>0</v>
      </c>
      <c r="I24" s="42">
        <v>30</v>
      </c>
      <c r="J24" s="42">
        <v>30</v>
      </c>
      <c r="K24" s="42">
        <v>19</v>
      </c>
      <c r="L24" s="54" t="s">
        <v>33</v>
      </c>
      <c r="M24" s="62">
        <v>12</v>
      </c>
      <c r="N24" s="62">
        <v>34.709</v>
      </c>
      <c r="O24" s="62">
        <f t="shared" si="0"/>
        <v>12495.24</v>
      </c>
      <c r="P24" s="62" t="s">
        <v>43</v>
      </c>
    </row>
    <row r="25" ht="21" customHeight="1" spans="1:16">
      <c r="A25" s="42">
        <v>19</v>
      </c>
      <c r="B25" s="42" t="s">
        <v>70</v>
      </c>
      <c r="C25" s="42" t="s">
        <v>29</v>
      </c>
      <c r="D25" s="42" t="s">
        <v>30</v>
      </c>
      <c r="E25" s="42" t="s">
        <v>31</v>
      </c>
      <c r="F25" s="42" t="s">
        <v>71</v>
      </c>
      <c r="G25" s="42">
        <v>30</v>
      </c>
      <c r="H25" s="42">
        <v>0</v>
      </c>
      <c r="I25" s="42">
        <v>30</v>
      </c>
      <c r="J25" s="42">
        <v>30</v>
      </c>
      <c r="K25" s="42">
        <v>19</v>
      </c>
      <c r="L25" s="54" t="s">
        <v>33</v>
      </c>
      <c r="M25" s="62">
        <v>12</v>
      </c>
      <c r="N25" s="62">
        <v>34.709</v>
      </c>
      <c r="O25" s="62">
        <f t="shared" si="0"/>
        <v>12495.24</v>
      </c>
      <c r="P25" s="62" t="s">
        <v>43</v>
      </c>
    </row>
    <row r="26" ht="21" customHeight="1" spans="1:16">
      <c r="A26" s="42">
        <v>20</v>
      </c>
      <c r="B26" s="42" t="s">
        <v>72</v>
      </c>
      <c r="C26" s="42" t="s">
        <v>29</v>
      </c>
      <c r="D26" s="42" t="s">
        <v>30</v>
      </c>
      <c r="E26" s="42" t="s">
        <v>31</v>
      </c>
      <c r="F26" s="42" t="s">
        <v>73</v>
      </c>
      <c r="G26" s="42">
        <v>50</v>
      </c>
      <c r="H26" s="42">
        <v>0</v>
      </c>
      <c r="I26" s="42">
        <v>50</v>
      </c>
      <c r="J26" s="42">
        <v>50</v>
      </c>
      <c r="K26" s="42">
        <v>28</v>
      </c>
      <c r="L26" s="54" t="s">
        <v>74</v>
      </c>
      <c r="M26" s="62">
        <v>12</v>
      </c>
      <c r="N26" s="62">
        <v>34.709</v>
      </c>
      <c r="O26" s="62">
        <f t="shared" si="0"/>
        <v>20825.4</v>
      </c>
      <c r="P26" s="62" t="s">
        <v>43</v>
      </c>
    </row>
    <row r="27" ht="21" customHeight="1" spans="1:16">
      <c r="A27" s="42">
        <v>21</v>
      </c>
      <c r="B27" s="42" t="s">
        <v>75</v>
      </c>
      <c r="C27" s="42" t="s">
        <v>29</v>
      </c>
      <c r="D27" s="42" t="s">
        <v>30</v>
      </c>
      <c r="E27" s="42" t="s">
        <v>31</v>
      </c>
      <c r="F27" s="42" t="s">
        <v>76</v>
      </c>
      <c r="G27" s="42">
        <v>50</v>
      </c>
      <c r="H27" s="42">
        <v>0</v>
      </c>
      <c r="I27" s="42">
        <v>50</v>
      </c>
      <c r="J27" s="42">
        <v>50</v>
      </c>
      <c r="K27" s="42">
        <v>28</v>
      </c>
      <c r="L27" s="54" t="s">
        <v>74</v>
      </c>
      <c r="M27" s="62">
        <v>12</v>
      </c>
      <c r="N27" s="62">
        <v>34.709</v>
      </c>
      <c r="O27" s="62">
        <f t="shared" si="0"/>
        <v>20825.4</v>
      </c>
      <c r="P27" s="62" t="s">
        <v>43</v>
      </c>
    </row>
    <row r="28" ht="21" customHeight="1" spans="1:16">
      <c r="A28" s="42">
        <v>22</v>
      </c>
      <c r="B28" s="42" t="s">
        <v>77</v>
      </c>
      <c r="C28" s="42" t="s">
        <v>29</v>
      </c>
      <c r="D28" s="42" t="s">
        <v>30</v>
      </c>
      <c r="E28" s="42" t="s">
        <v>31</v>
      </c>
      <c r="F28" s="42" t="s">
        <v>78</v>
      </c>
      <c r="G28" s="42">
        <v>50</v>
      </c>
      <c r="H28" s="42">
        <v>0</v>
      </c>
      <c r="I28" s="42">
        <v>50</v>
      </c>
      <c r="J28" s="42">
        <v>50</v>
      </c>
      <c r="K28" s="42">
        <v>28</v>
      </c>
      <c r="L28" s="54" t="s">
        <v>74</v>
      </c>
      <c r="M28" s="62">
        <v>12</v>
      </c>
      <c r="N28" s="62">
        <v>34.709</v>
      </c>
      <c r="O28" s="62">
        <f t="shared" si="0"/>
        <v>20825.4</v>
      </c>
      <c r="P28" s="62" t="s">
        <v>43</v>
      </c>
    </row>
    <row r="29" ht="21" customHeight="1" spans="1:16">
      <c r="A29" s="42">
        <v>23</v>
      </c>
      <c r="B29" s="42" t="s">
        <v>79</v>
      </c>
      <c r="C29" s="42" t="s">
        <v>29</v>
      </c>
      <c r="D29" s="42" t="s">
        <v>30</v>
      </c>
      <c r="E29" s="42" t="s">
        <v>31</v>
      </c>
      <c r="F29" s="42" t="s">
        <v>80</v>
      </c>
      <c r="G29" s="42">
        <v>50</v>
      </c>
      <c r="H29" s="42">
        <v>0</v>
      </c>
      <c r="I29" s="42">
        <v>50</v>
      </c>
      <c r="J29" s="42">
        <v>50</v>
      </c>
      <c r="K29" s="42">
        <v>28</v>
      </c>
      <c r="L29" s="54" t="s">
        <v>74</v>
      </c>
      <c r="M29" s="62">
        <v>12</v>
      </c>
      <c r="N29" s="62">
        <v>34.709</v>
      </c>
      <c r="O29" s="62">
        <f t="shared" si="0"/>
        <v>20825.4</v>
      </c>
      <c r="P29" s="62" t="s">
        <v>43</v>
      </c>
    </row>
    <row r="30" ht="21" customHeight="1" spans="1:16">
      <c r="A30" s="42">
        <v>24</v>
      </c>
      <c r="B30" s="42" t="s">
        <v>81</v>
      </c>
      <c r="C30" s="42" t="s">
        <v>29</v>
      </c>
      <c r="D30" s="42" t="s">
        <v>30</v>
      </c>
      <c r="E30" s="42" t="s">
        <v>31</v>
      </c>
      <c r="F30" s="42" t="s">
        <v>82</v>
      </c>
      <c r="G30" s="42">
        <v>50</v>
      </c>
      <c r="H30" s="42">
        <v>0</v>
      </c>
      <c r="I30" s="42">
        <v>50</v>
      </c>
      <c r="J30" s="42">
        <v>50</v>
      </c>
      <c r="K30" s="42">
        <v>28</v>
      </c>
      <c r="L30" s="54" t="s">
        <v>74</v>
      </c>
      <c r="M30" s="62">
        <v>12</v>
      </c>
      <c r="N30" s="62">
        <v>34.709</v>
      </c>
      <c r="O30" s="62">
        <f t="shared" si="0"/>
        <v>20825.4</v>
      </c>
      <c r="P30" s="62" t="s">
        <v>43</v>
      </c>
    </row>
    <row r="31" ht="21" customHeight="1" spans="1:16">
      <c r="A31" s="42">
        <v>25</v>
      </c>
      <c r="B31" s="42" t="s">
        <v>83</v>
      </c>
      <c r="C31" s="42" t="s">
        <v>29</v>
      </c>
      <c r="D31" s="42" t="s">
        <v>30</v>
      </c>
      <c r="E31" s="42" t="s">
        <v>31</v>
      </c>
      <c r="F31" s="42" t="s">
        <v>84</v>
      </c>
      <c r="G31" s="42">
        <v>50</v>
      </c>
      <c r="H31" s="42">
        <v>0</v>
      </c>
      <c r="I31" s="42">
        <v>50</v>
      </c>
      <c r="J31" s="42">
        <v>50</v>
      </c>
      <c r="K31" s="42">
        <v>28</v>
      </c>
      <c r="L31" s="54" t="s">
        <v>74</v>
      </c>
      <c r="M31" s="62">
        <v>12</v>
      </c>
      <c r="N31" s="62">
        <v>34.709</v>
      </c>
      <c r="O31" s="62">
        <f t="shared" si="0"/>
        <v>20825.4</v>
      </c>
      <c r="P31" s="62" t="s">
        <v>43</v>
      </c>
    </row>
    <row r="32" ht="21" customHeight="1" spans="1:16">
      <c r="A32" s="42">
        <v>26</v>
      </c>
      <c r="B32" s="42" t="s">
        <v>85</v>
      </c>
      <c r="C32" s="42" t="s">
        <v>29</v>
      </c>
      <c r="D32" s="42" t="s">
        <v>30</v>
      </c>
      <c r="E32" s="42" t="s">
        <v>31</v>
      </c>
      <c r="F32" s="42" t="s">
        <v>86</v>
      </c>
      <c r="G32" s="42">
        <v>50</v>
      </c>
      <c r="H32" s="42">
        <v>0</v>
      </c>
      <c r="I32" s="42">
        <v>50</v>
      </c>
      <c r="J32" s="42">
        <v>50</v>
      </c>
      <c r="K32" s="42">
        <v>28</v>
      </c>
      <c r="L32" s="54" t="s">
        <v>74</v>
      </c>
      <c r="M32" s="62">
        <v>12</v>
      </c>
      <c r="N32" s="62">
        <v>34.709</v>
      </c>
      <c r="O32" s="62">
        <f t="shared" si="0"/>
        <v>20825.4</v>
      </c>
      <c r="P32" s="62" t="s">
        <v>43</v>
      </c>
    </row>
    <row r="33" ht="21" customHeight="1" spans="1:16">
      <c r="A33" s="42">
        <v>27</v>
      </c>
      <c r="B33" s="42" t="s">
        <v>87</v>
      </c>
      <c r="C33" s="42" t="s">
        <v>29</v>
      </c>
      <c r="D33" s="42" t="s">
        <v>30</v>
      </c>
      <c r="E33" s="42" t="s">
        <v>31</v>
      </c>
      <c r="F33" s="42" t="s">
        <v>88</v>
      </c>
      <c r="G33" s="42">
        <v>50</v>
      </c>
      <c r="H33" s="42">
        <v>0</v>
      </c>
      <c r="I33" s="42">
        <v>50</v>
      </c>
      <c r="J33" s="42">
        <v>50</v>
      </c>
      <c r="K33" s="42">
        <v>28</v>
      </c>
      <c r="L33" s="54" t="s">
        <v>74</v>
      </c>
      <c r="M33" s="62">
        <v>12</v>
      </c>
      <c r="N33" s="62">
        <v>34.709</v>
      </c>
      <c r="O33" s="62">
        <f t="shared" si="0"/>
        <v>20825.4</v>
      </c>
      <c r="P33" s="62" t="s">
        <v>43</v>
      </c>
    </row>
    <row r="34" ht="21" customHeight="1" spans="1:16">
      <c r="A34" s="42">
        <v>28</v>
      </c>
      <c r="B34" s="42" t="s">
        <v>89</v>
      </c>
      <c r="C34" s="42" t="s">
        <v>29</v>
      </c>
      <c r="D34" s="42" t="s">
        <v>30</v>
      </c>
      <c r="E34" s="42" t="s">
        <v>31</v>
      </c>
      <c r="F34" s="42" t="s">
        <v>90</v>
      </c>
      <c r="G34" s="42">
        <v>50</v>
      </c>
      <c r="H34" s="42">
        <v>0</v>
      </c>
      <c r="I34" s="42">
        <v>50</v>
      </c>
      <c r="J34" s="42">
        <v>50</v>
      </c>
      <c r="K34" s="42">
        <v>28</v>
      </c>
      <c r="L34" s="54" t="s">
        <v>74</v>
      </c>
      <c r="M34" s="62">
        <v>12</v>
      </c>
      <c r="N34" s="62">
        <v>34.709</v>
      </c>
      <c r="O34" s="62">
        <f t="shared" si="0"/>
        <v>20825.4</v>
      </c>
      <c r="P34" s="62" t="s">
        <v>43</v>
      </c>
    </row>
    <row r="35" ht="21" customHeight="1" spans="1:16">
      <c r="A35" s="42">
        <v>29</v>
      </c>
      <c r="B35" s="42" t="s">
        <v>91</v>
      </c>
      <c r="C35" s="42" t="s">
        <v>29</v>
      </c>
      <c r="D35" s="42" t="s">
        <v>30</v>
      </c>
      <c r="E35" s="42" t="s">
        <v>31</v>
      </c>
      <c r="F35" s="42" t="s">
        <v>92</v>
      </c>
      <c r="G35" s="42">
        <v>50</v>
      </c>
      <c r="H35" s="42">
        <v>0</v>
      </c>
      <c r="I35" s="42">
        <v>50</v>
      </c>
      <c r="J35" s="42">
        <v>50</v>
      </c>
      <c r="K35" s="42">
        <v>28</v>
      </c>
      <c r="L35" s="54" t="s">
        <v>74</v>
      </c>
      <c r="M35" s="62">
        <v>12</v>
      </c>
      <c r="N35" s="62">
        <v>34.709</v>
      </c>
      <c r="O35" s="62">
        <f t="shared" si="0"/>
        <v>20825.4</v>
      </c>
      <c r="P35" s="62" t="s">
        <v>43</v>
      </c>
    </row>
    <row r="36" ht="21" customHeight="1" spans="1:16">
      <c r="A36" s="42">
        <v>30</v>
      </c>
      <c r="B36" s="42" t="s">
        <v>93</v>
      </c>
      <c r="C36" s="42" t="s">
        <v>29</v>
      </c>
      <c r="D36" s="42" t="s">
        <v>30</v>
      </c>
      <c r="E36" s="42" t="s">
        <v>31</v>
      </c>
      <c r="F36" s="42" t="s">
        <v>94</v>
      </c>
      <c r="G36" s="42">
        <v>50</v>
      </c>
      <c r="H36" s="42">
        <v>0</v>
      </c>
      <c r="I36" s="42">
        <v>50</v>
      </c>
      <c r="J36" s="42">
        <v>50</v>
      </c>
      <c r="K36" s="42">
        <v>28</v>
      </c>
      <c r="L36" s="54" t="s">
        <v>74</v>
      </c>
      <c r="M36" s="62">
        <v>12</v>
      </c>
      <c r="N36" s="62">
        <v>34.709</v>
      </c>
      <c r="O36" s="62">
        <f t="shared" si="0"/>
        <v>20825.4</v>
      </c>
      <c r="P36" s="62" t="s">
        <v>43</v>
      </c>
    </row>
    <row r="37" ht="21" customHeight="1" spans="1:16">
      <c r="A37" s="42">
        <v>31</v>
      </c>
      <c r="B37" s="42" t="s">
        <v>95</v>
      </c>
      <c r="C37" s="42" t="s">
        <v>29</v>
      </c>
      <c r="D37" s="42" t="s">
        <v>30</v>
      </c>
      <c r="E37" s="42" t="s">
        <v>31</v>
      </c>
      <c r="F37" s="42" t="s">
        <v>96</v>
      </c>
      <c r="G37" s="42">
        <v>50</v>
      </c>
      <c r="H37" s="42">
        <v>0</v>
      </c>
      <c r="I37" s="42">
        <v>50</v>
      </c>
      <c r="J37" s="42">
        <v>50</v>
      </c>
      <c r="K37" s="42">
        <v>28</v>
      </c>
      <c r="L37" s="54" t="s">
        <v>74</v>
      </c>
      <c r="M37" s="62">
        <v>12</v>
      </c>
      <c r="N37" s="62">
        <v>34.709</v>
      </c>
      <c r="O37" s="62">
        <f t="shared" si="0"/>
        <v>20825.4</v>
      </c>
      <c r="P37" s="62" t="s">
        <v>43</v>
      </c>
    </row>
    <row r="38" ht="21" customHeight="1" spans="1:16">
      <c r="A38" s="42">
        <v>32</v>
      </c>
      <c r="B38" s="42" t="s">
        <v>97</v>
      </c>
      <c r="C38" s="42" t="s">
        <v>29</v>
      </c>
      <c r="D38" s="42" t="s">
        <v>30</v>
      </c>
      <c r="E38" s="42" t="s">
        <v>31</v>
      </c>
      <c r="F38" s="42" t="s">
        <v>98</v>
      </c>
      <c r="G38" s="42">
        <v>50</v>
      </c>
      <c r="H38" s="42">
        <v>0</v>
      </c>
      <c r="I38" s="42">
        <v>50</v>
      </c>
      <c r="J38" s="42">
        <v>50</v>
      </c>
      <c r="K38" s="42">
        <v>28</v>
      </c>
      <c r="L38" s="54" t="s">
        <v>74</v>
      </c>
      <c r="M38" s="62">
        <v>12</v>
      </c>
      <c r="N38" s="62">
        <v>34.709</v>
      </c>
      <c r="O38" s="62">
        <f t="shared" si="0"/>
        <v>20825.4</v>
      </c>
      <c r="P38" s="62" t="s">
        <v>43</v>
      </c>
    </row>
    <row r="39" ht="21" customHeight="1" spans="1:16">
      <c r="A39" s="42">
        <v>33</v>
      </c>
      <c r="B39" s="42" t="s">
        <v>99</v>
      </c>
      <c r="C39" s="42" t="s">
        <v>29</v>
      </c>
      <c r="D39" s="42" t="s">
        <v>30</v>
      </c>
      <c r="E39" s="42" t="s">
        <v>100</v>
      </c>
      <c r="F39" s="42" t="s">
        <v>101</v>
      </c>
      <c r="G39" s="42">
        <v>0</v>
      </c>
      <c r="H39" s="42">
        <v>10</v>
      </c>
      <c r="I39" s="42">
        <v>60</v>
      </c>
      <c r="J39" s="42">
        <v>60</v>
      </c>
      <c r="K39" s="42">
        <v>90</v>
      </c>
      <c r="L39" s="54" t="s">
        <v>102</v>
      </c>
      <c r="M39" s="62">
        <v>12</v>
      </c>
      <c r="N39" s="62">
        <v>34.709</v>
      </c>
      <c r="O39" s="62">
        <f>J39*M39*N39+21.362</f>
        <v>25011.842</v>
      </c>
      <c r="P39" s="62" t="s">
        <v>43</v>
      </c>
    </row>
    <row r="40" ht="21" customHeight="1" spans="1:16">
      <c r="A40" s="42">
        <v>34</v>
      </c>
      <c r="B40" s="42" t="s">
        <v>103</v>
      </c>
      <c r="C40" s="42" t="s">
        <v>29</v>
      </c>
      <c r="D40" s="42" t="s">
        <v>30</v>
      </c>
      <c r="E40" s="42" t="s">
        <v>31</v>
      </c>
      <c r="F40" s="42" t="s">
        <v>104</v>
      </c>
      <c r="G40" s="42">
        <v>45</v>
      </c>
      <c r="H40" s="42">
        <v>0</v>
      </c>
      <c r="I40" s="42">
        <v>45</v>
      </c>
      <c r="J40" s="42">
        <v>45</v>
      </c>
      <c r="K40" s="42">
        <v>19</v>
      </c>
      <c r="L40" s="54" t="s">
        <v>105</v>
      </c>
      <c r="M40" s="62">
        <v>12</v>
      </c>
      <c r="N40" s="62">
        <v>34.709</v>
      </c>
      <c r="O40" s="62">
        <f t="shared" ref="O40:O71" si="1">J40*M40*N40</f>
        <v>18742.86</v>
      </c>
      <c r="P40" s="62" t="s">
        <v>43</v>
      </c>
    </row>
    <row r="41" ht="21" customHeight="1" spans="1:16">
      <c r="A41" s="42">
        <v>35</v>
      </c>
      <c r="B41" s="42" t="s">
        <v>106</v>
      </c>
      <c r="C41" s="42" t="s">
        <v>29</v>
      </c>
      <c r="D41" s="42" t="s">
        <v>30</v>
      </c>
      <c r="E41" s="42" t="s">
        <v>31</v>
      </c>
      <c r="F41" s="42" t="s">
        <v>107</v>
      </c>
      <c r="G41" s="42">
        <v>37</v>
      </c>
      <c r="H41" s="42">
        <v>0</v>
      </c>
      <c r="I41" s="42">
        <v>37</v>
      </c>
      <c r="J41" s="42">
        <v>37</v>
      </c>
      <c r="K41" s="42">
        <v>17</v>
      </c>
      <c r="L41" s="54" t="s">
        <v>108</v>
      </c>
      <c r="M41" s="62">
        <v>12</v>
      </c>
      <c r="N41" s="62">
        <v>34.709</v>
      </c>
      <c r="O41" s="62">
        <f t="shared" si="1"/>
        <v>15410.796</v>
      </c>
      <c r="P41" s="62" t="s">
        <v>43</v>
      </c>
    </row>
    <row r="42" ht="21" customHeight="1" spans="1:16">
      <c r="A42" s="42">
        <v>36</v>
      </c>
      <c r="B42" s="42" t="s">
        <v>109</v>
      </c>
      <c r="C42" s="42" t="s">
        <v>29</v>
      </c>
      <c r="D42" s="42" t="s">
        <v>30</v>
      </c>
      <c r="E42" s="42" t="s">
        <v>110</v>
      </c>
      <c r="F42" s="42" t="s">
        <v>111</v>
      </c>
      <c r="G42" s="42">
        <v>70</v>
      </c>
      <c r="H42" s="42">
        <v>0</v>
      </c>
      <c r="I42" s="42">
        <v>70</v>
      </c>
      <c r="J42" s="42">
        <v>70</v>
      </c>
      <c r="K42" s="42">
        <v>58</v>
      </c>
      <c r="L42" s="54" t="s">
        <v>112</v>
      </c>
      <c r="M42" s="62">
        <v>8</v>
      </c>
      <c r="N42" s="62">
        <v>34.709</v>
      </c>
      <c r="O42" s="62">
        <f t="shared" si="1"/>
        <v>19437.04</v>
      </c>
      <c r="P42" s="62" t="s">
        <v>43</v>
      </c>
    </row>
    <row r="43" ht="21" customHeight="1" spans="1:16">
      <c r="A43" s="42">
        <v>37</v>
      </c>
      <c r="B43" s="42" t="s">
        <v>113</v>
      </c>
      <c r="C43" s="42" t="s">
        <v>29</v>
      </c>
      <c r="D43" s="42" t="s">
        <v>30</v>
      </c>
      <c r="E43" s="42" t="s">
        <v>110</v>
      </c>
      <c r="F43" s="42" t="s">
        <v>114</v>
      </c>
      <c r="G43" s="42">
        <v>70</v>
      </c>
      <c r="H43" s="42">
        <v>0</v>
      </c>
      <c r="I43" s="42">
        <v>70</v>
      </c>
      <c r="J43" s="42">
        <v>70</v>
      </c>
      <c r="K43" s="42">
        <v>58</v>
      </c>
      <c r="L43" s="54" t="s">
        <v>112</v>
      </c>
      <c r="M43" s="62">
        <v>8</v>
      </c>
      <c r="N43" s="62">
        <v>34.709</v>
      </c>
      <c r="O43" s="62">
        <f t="shared" si="1"/>
        <v>19437.04</v>
      </c>
      <c r="P43" s="62" t="s">
        <v>43</v>
      </c>
    </row>
    <row r="44" ht="21" customHeight="1" spans="1:16">
      <c r="A44" s="42">
        <v>38</v>
      </c>
      <c r="B44" s="42" t="s">
        <v>115</v>
      </c>
      <c r="C44" s="42" t="s">
        <v>116</v>
      </c>
      <c r="D44" s="42" t="s">
        <v>117</v>
      </c>
      <c r="E44" s="42" t="s">
        <v>110</v>
      </c>
      <c r="F44" s="42" t="s">
        <v>118</v>
      </c>
      <c r="G44" s="42">
        <v>60</v>
      </c>
      <c r="H44" s="42">
        <v>0</v>
      </c>
      <c r="I44" s="42">
        <v>60</v>
      </c>
      <c r="J44" s="42">
        <v>60</v>
      </c>
      <c r="K44" s="42">
        <v>54</v>
      </c>
      <c r="L44" s="54" t="s">
        <v>119</v>
      </c>
      <c r="M44" s="62">
        <v>12</v>
      </c>
      <c r="N44" s="62">
        <v>34.709</v>
      </c>
      <c r="O44" s="62">
        <f t="shared" si="1"/>
        <v>24990.48</v>
      </c>
      <c r="P44" s="62" t="s">
        <v>43</v>
      </c>
    </row>
    <row r="45" ht="21" customHeight="1" spans="1:16">
      <c r="A45" s="42">
        <v>39</v>
      </c>
      <c r="B45" s="42" t="s">
        <v>120</v>
      </c>
      <c r="C45" s="42" t="s">
        <v>116</v>
      </c>
      <c r="D45" s="42" t="s">
        <v>117</v>
      </c>
      <c r="E45" s="42" t="s">
        <v>110</v>
      </c>
      <c r="F45" s="42" t="s">
        <v>121</v>
      </c>
      <c r="G45" s="42">
        <v>60</v>
      </c>
      <c r="H45" s="42">
        <v>0</v>
      </c>
      <c r="I45" s="42">
        <v>60</v>
      </c>
      <c r="J45" s="42">
        <v>60</v>
      </c>
      <c r="K45" s="42">
        <v>54</v>
      </c>
      <c r="L45" s="54" t="s">
        <v>122</v>
      </c>
      <c r="M45" s="62">
        <v>12</v>
      </c>
      <c r="N45" s="62">
        <v>34.709</v>
      </c>
      <c r="O45" s="62">
        <f t="shared" si="1"/>
        <v>24990.48</v>
      </c>
      <c r="P45" s="62" t="s">
        <v>43</v>
      </c>
    </row>
    <row r="46" ht="21" customHeight="1" spans="1:16">
      <c r="A46" s="42">
        <v>40</v>
      </c>
      <c r="B46" s="42" t="s">
        <v>123</v>
      </c>
      <c r="C46" s="42" t="s">
        <v>116</v>
      </c>
      <c r="D46" s="42" t="s">
        <v>117</v>
      </c>
      <c r="E46" s="42" t="s">
        <v>110</v>
      </c>
      <c r="F46" s="42" t="s">
        <v>124</v>
      </c>
      <c r="G46" s="42">
        <v>60</v>
      </c>
      <c r="H46" s="42">
        <v>0</v>
      </c>
      <c r="I46" s="42">
        <v>60</v>
      </c>
      <c r="J46" s="42">
        <v>60</v>
      </c>
      <c r="K46" s="42">
        <v>54</v>
      </c>
      <c r="L46" s="54" t="s">
        <v>125</v>
      </c>
      <c r="M46" s="62">
        <v>12</v>
      </c>
      <c r="N46" s="62">
        <v>34.709</v>
      </c>
      <c r="O46" s="62">
        <f t="shared" si="1"/>
        <v>24990.48</v>
      </c>
      <c r="P46" s="62" t="s">
        <v>43</v>
      </c>
    </row>
    <row r="47" ht="21" customHeight="1" spans="1:16">
      <c r="A47" s="42">
        <v>41</v>
      </c>
      <c r="B47" s="42" t="s">
        <v>126</v>
      </c>
      <c r="C47" s="42" t="s">
        <v>116</v>
      </c>
      <c r="D47" s="42" t="s">
        <v>117</v>
      </c>
      <c r="E47" s="42" t="s">
        <v>110</v>
      </c>
      <c r="F47" s="42" t="s">
        <v>127</v>
      </c>
      <c r="G47" s="42">
        <v>60</v>
      </c>
      <c r="H47" s="42">
        <v>0</v>
      </c>
      <c r="I47" s="42">
        <v>60</v>
      </c>
      <c r="J47" s="42">
        <v>60</v>
      </c>
      <c r="K47" s="42">
        <v>54</v>
      </c>
      <c r="L47" s="54" t="s">
        <v>125</v>
      </c>
      <c r="M47" s="62">
        <v>12</v>
      </c>
      <c r="N47" s="62">
        <v>34.709</v>
      </c>
      <c r="O47" s="62">
        <f t="shared" si="1"/>
        <v>24990.48</v>
      </c>
      <c r="P47" s="62" t="s">
        <v>43</v>
      </c>
    </row>
    <row r="48" ht="21" customHeight="1" spans="1:16">
      <c r="A48" s="42">
        <v>42</v>
      </c>
      <c r="B48" s="42" t="s">
        <v>128</v>
      </c>
      <c r="C48" s="42" t="s">
        <v>116</v>
      </c>
      <c r="D48" s="42" t="s">
        <v>117</v>
      </c>
      <c r="E48" s="42" t="s">
        <v>110</v>
      </c>
      <c r="F48" s="42" t="s">
        <v>129</v>
      </c>
      <c r="G48" s="42">
        <v>60</v>
      </c>
      <c r="H48" s="42">
        <v>0</v>
      </c>
      <c r="I48" s="42">
        <v>60</v>
      </c>
      <c r="J48" s="42">
        <v>60</v>
      </c>
      <c r="K48" s="42">
        <v>54</v>
      </c>
      <c r="L48" s="54" t="s">
        <v>125</v>
      </c>
      <c r="M48" s="62">
        <v>12</v>
      </c>
      <c r="N48" s="62">
        <v>34.709</v>
      </c>
      <c r="O48" s="62">
        <f t="shared" si="1"/>
        <v>24990.48</v>
      </c>
      <c r="P48" s="62" t="s">
        <v>43</v>
      </c>
    </row>
    <row r="49" ht="21" customHeight="1" spans="1:16">
      <c r="A49" s="42">
        <v>43</v>
      </c>
      <c r="B49" s="42" t="s">
        <v>130</v>
      </c>
      <c r="C49" s="42" t="s">
        <v>29</v>
      </c>
      <c r="D49" s="42" t="s">
        <v>30</v>
      </c>
      <c r="E49" s="42" t="s">
        <v>31</v>
      </c>
      <c r="F49" s="42" t="s">
        <v>131</v>
      </c>
      <c r="G49" s="42">
        <v>30</v>
      </c>
      <c r="H49" s="42">
        <v>0</v>
      </c>
      <c r="I49" s="42">
        <v>30</v>
      </c>
      <c r="J49" s="42">
        <v>30</v>
      </c>
      <c r="K49" s="42">
        <v>15</v>
      </c>
      <c r="L49" s="54" t="s">
        <v>33</v>
      </c>
      <c r="M49" s="62">
        <v>12</v>
      </c>
      <c r="N49" s="62">
        <v>34.709</v>
      </c>
      <c r="O49" s="62">
        <f t="shared" si="1"/>
        <v>12495.24</v>
      </c>
      <c r="P49" s="62" t="s">
        <v>132</v>
      </c>
    </row>
    <row r="50" ht="21" customHeight="1" spans="1:16">
      <c r="A50" s="42">
        <v>44</v>
      </c>
      <c r="B50" s="42" t="s">
        <v>133</v>
      </c>
      <c r="C50" s="42" t="s">
        <v>29</v>
      </c>
      <c r="D50" s="42" t="s">
        <v>30</v>
      </c>
      <c r="E50" s="42" t="s">
        <v>31</v>
      </c>
      <c r="F50" s="42" t="s">
        <v>134</v>
      </c>
      <c r="G50" s="42">
        <v>30</v>
      </c>
      <c r="H50" s="42">
        <v>0</v>
      </c>
      <c r="I50" s="42">
        <v>30</v>
      </c>
      <c r="J50" s="42">
        <v>30</v>
      </c>
      <c r="K50" s="42">
        <v>15</v>
      </c>
      <c r="L50" s="54" t="s">
        <v>33</v>
      </c>
      <c r="M50" s="62">
        <v>12</v>
      </c>
      <c r="N50" s="62">
        <v>34.709</v>
      </c>
      <c r="O50" s="62">
        <f t="shared" si="1"/>
        <v>12495.24</v>
      </c>
      <c r="P50" s="62" t="s">
        <v>132</v>
      </c>
    </row>
    <row r="51" ht="21" customHeight="1" spans="1:16">
      <c r="A51" s="42">
        <v>45</v>
      </c>
      <c r="B51" s="42" t="s">
        <v>135</v>
      </c>
      <c r="C51" s="42" t="s">
        <v>29</v>
      </c>
      <c r="D51" s="42" t="s">
        <v>30</v>
      </c>
      <c r="E51" s="42" t="s">
        <v>31</v>
      </c>
      <c r="F51" s="42" t="s">
        <v>136</v>
      </c>
      <c r="G51" s="42">
        <v>30</v>
      </c>
      <c r="H51" s="42">
        <v>0</v>
      </c>
      <c r="I51" s="42">
        <v>30</v>
      </c>
      <c r="J51" s="42">
        <v>30</v>
      </c>
      <c r="K51" s="42">
        <v>15</v>
      </c>
      <c r="L51" s="54" t="s">
        <v>33</v>
      </c>
      <c r="M51" s="62">
        <v>12</v>
      </c>
      <c r="N51" s="62">
        <v>34.709</v>
      </c>
      <c r="O51" s="62">
        <f t="shared" si="1"/>
        <v>12495.24</v>
      </c>
      <c r="P51" s="62" t="s">
        <v>132</v>
      </c>
    </row>
    <row r="52" ht="21" customHeight="1" spans="1:16">
      <c r="A52" s="42">
        <v>46</v>
      </c>
      <c r="B52" s="42" t="s">
        <v>137</v>
      </c>
      <c r="C52" s="42" t="s">
        <v>29</v>
      </c>
      <c r="D52" s="42" t="s">
        <v>30</v>
      </c>
      <c r="E52" s="42" t="s">
        <v>31</v>
      </c>
      <c r="F52" s="42" t="s">
        <v>138</v>
      </c>
      <c r="G52" s="42">
        <v>30</v>
      </c>
      <c r="H52" s="42">
        <v>0</v>
      </c>
      <c r="I52" s="42">
        <v>30</v>
      </c>
      <c r="J52" s="42">
        <v>30</v>
      </c>
      <c r="K52" s="42">
        <v>15</v>
      </c>
      <c r="L52" s="54" t="s">
        <v>33</v>
      </c>
      <c r="M52" s="62">
        <v>12</v>
      </c>
      <c r="N52" s="62">
        <v>34.709</v>
      </c>
      <c r="O52" s="62">
        <f t="shared" si="1"/>
        <v>12495.24</v>
      </c>
      <c r="P52" s="62" t="s">
        <v>132</v>
      </c>
    </row>
    <row r="53" ht="21" customHeight="1" spans="1:16">
      <c r="A53" s="42">
        <v>47</v>
      </c>
      <c r="B53" s="42" t="s">
        <v>139</v>
      </c>
      <c r="C53" s="42" t="s">
        <v>140</v>
      </c>
      <c r="D53" s="42" t="s">
        <v>30</v>
      </c>
      <c r="E53" s="42" t="s">
        <v>31</v>
      </c>
      <c r="F53" s="42" t="s">
        <v>141</v>
      </c>
      <c r="G53" s="42">
        <v>200</v>
      </c>
      <c r="H53" s="42">
        <v>0</v>
      </c>
      <c r="I53" s="42">
        <v>200</v>
      </c>
      <c r="J53" s="42">
        <v>200</v>
      </c>
      <c r="K53" s="42">
        <v>127</v>
      </c>
      <c r="L53" s="54" t="s">
        <v>112</v>
      </c>
      <c r="M53" s="62">
        <v>12</v>
      </c>
      <c r="N53" s="62">
        <v>34.709</v>
      </c>
      <c r="O53" s="62">
        <f t="shared" si="1"/>
        <v>83301.6</v>
      </c>
      <c r="P53" s="62" t="s">
        <v>142</v>
      </c>
    </row>
    <row r="54" ht="21" customHeight="1" spans="1:16">
      <c r="A54" s="42">
        <v>48</v>
      </c>
      <c r="B54" s="42" t="s">
        <v>143</v>
      </c>
      <c r="C54" s="42" t="s">
        <v>140</v>
      </c>
      <c r="D54" s="42" t="s">
        <v>30</v>
      </c>
      <c r="E54" s="42" t="s">
        <v>31</v>
      </c>
      <c r="F54" s="42" t="s">
        <v>144</v>
      </c>
      <c r="G54" s="42">
        <v>200</v>
      </c>
      <c r="H54" s="42">
        <v>0</v>
      </c>
      <c r="I54" s="42">
        <v>200</v>
      </c>
      <c r="J54" s="42">
        <v>200</v>
      </c>
      <c r="K54" s="42">
        <v>127</v>
      </c>
      <c r="L54" s="54" t="s">
        <v>112</v>
      </c>
      <c r="M54" s="62">
        <v>12</v>
      </c>
      <c r="N54" s="62">
        <v>34.709</v>
      </c>
      <c r="O54" s="62">
        <f t="shared" si="1"/>
        <v>83301.6</v>
      </c>
      <c r="P54" s="62" t="s">
        <v>142</v>
      </c>
    </row>
    <row r="55" ht="21" customHeight="1" spans="1:16">
      <c r="A55" s="42">
        <v>49</v>
      </c>
      <c r="B55" s="42" t="s">
        <v>145</v>
      </c>
      <c r="C55" s="42" t="s">
        <v>140</v>
      </c>
      <c r="D55" s="42" t="s">
        <v>30</v>
      </c>
      <c r="E55" s="42" t="s">
        <v>31</v>
      </c>
      <c r="F55" s="42" t="s">
        <v>146</v>
      </c>
      <c r="G55" s="42">
        <v>50</v>
      </c>
      <c r="H55" s="42">
        <v>0</v>
      </c>
      <c r="I55" s="42">
        <v>50</v>
      </c>
      <c r="J55" s="42">
        <v>50</v>
      </c>
      <c r="K55" s="42">
        <v>28</v>
      </c>
      <c r="L55" s="54" t="s">
        <v>74</v>
      </c>
      <c r="M55" s="62">
        <v>12</v>
      </c>
      <c r="N55" s="62">
        <v>34.709</v>
      </c>
      <c r="O55" s="62">
        <f t="shared" si="1"/>
        <v>20825.4</v>
      </c>
      <c r="P55" s="62" t="s">
        <v>142</v>
      </c>
    </row>
    <row r="56" ht="21" customHeight="1" spans="1:16">
      <c r="A56" s="42">
        <v>50</v>
      </c>
      <c r="B56" s="42" t="s">
        <v>147</v>
      </c>
      <c r="C56" s="42" t="s">
        <v>140</v>
      </c>
      <c r="D56" s="42" t="s">
        <v>30</v>
      </c>
      <c r="E56" s="42" t="s">
        <v>31</v>
      </c>
      <c r="F56" s="42" t="s">
        <v>148</v>
      </c>
      <c r="G56" s="42">
        <v>50</v>
      </c>
      <c r="H56" s="42">
        <v>0</v>
      </c>
      <c r="I56" s="42">
        <v>50</v>
      </c>
      <c r="J56" s="42">
        <v>50</v>
      </c>
      <c r="K56" s="42">
        <v>28</v>
      </c>
      <c r="L56" s="54" t="s">
        <v>74</v>
      </c>
      <c r="M56" s="62">
        <v>12</v>
      </c>
      <c r="N56" s="62">
        <v>34.709</v>
      </c>
      <c r="O56" s="62">
        <f t="shared" si="1"/>
        <v>20825.4</v>
      </c>
      <c r="P56" s="62" t="s">
        <v>142</v>
      </c>
    </row>
    <row r="57" ht="21" customHeight="1" spans="1:16">
      <c r="A57" s="42">
        <v>51</v>
      </c>
      <c r="B57" s="42" t="s">
        <v>149</v>
      </c>
      <c r="C57" s="42" t="s">
        <v>140</v>
      </c>
      <c r="D57" s="42" t="s">
        <v>30</v>
      </c>
      <c r="E57" s="42" t="s">
        <v>31</v>
      </c>
      <c r="F57" s="42" t="s">
        <v>150</v>
      </c>
      <c r="G57" s="42">
        <v>50</v>
      </c>
      <c r="H57" s="42">
        <v>0</v>
      </c>
      <c r="I57" s="42">
        <v>50</v>
      </c>
      <c r="J57" s="42">
        <v>50</v>
      </c>
      <c r="K57" s="42">
        <v>28</v>
      </c>
      <c r="L57" s="54" t="s">
        <v>151</v>
      </c>
      <c r="M57" s="62">
        <v>12</v>
      </c>
      <c r="N57" s="62">
        <v>34.709</v>
      </c>
      <c r="O57" s="62">
        <f t="shared" si="1"/>
        <v>20825.4</v>
      </c>
      <c r="P57" s="62" t="s">
        <v>142</v>
      </c>
    </row>
    <row r="58" ht="21" customHeight="1" spans="1:16">
      <c r="A58" s="42">
        <v>52</v>
      </c>
      <c r="B58" s="42" t="s">
        <v>152</v>
      </c>
      <c r="C58" s="42" t="s">
        <v>140</v>
      </c>
      <c r="D58" s="42" t="s">
        <v>30</v>
      </c>
      <c r="E58" s="42" t="s">
        <v>31</v>
      </c>
      <c r="F58" s="42" t="s">
        <v>153</v>
      </c>
      <c r="G58" s="42">
        <v>50</v>
      </c>
      <c r="H58" s="42">
        <v>0</v>
      </c>
      <c r="I58" s="42">
        <v>50</v>
      </c>
      <c r="J58" s="42">
        <v>50</v>
      </c>
      <c r="K58" s="42">
        <v>28</v>
      </c>
      <c r="L58" s="54" t="s">
        <v>74</v>
      </c>
      <c r="M58" s="62">
        <v>12</v>
      </c>
      <c r="N58" s="62">
        <v>34.709</v>
      </c>
      <c r="O58" s="62">
        <f t="shared" si="1"/>
        <v>20825.4</v>
      </c>
      <c r="P58" s="62" t="s">
        <v>142</v>
      </c>
    </row>
    <row r="59" ht="21" customHeight="1" spans="1:16">
      <c r="A59" s="42">
        <v>53</v>
      </c>
      <c r="B59" s="42" t="s">
        <v>154</v>
      </c>
      <c r="C59" s="42" t="s">
        <v>155</v>
      </c>
      <c r="D59" s="42" t="s">
        <v>30</v>
      </c>
      <c r="E59" s="42" t="s">
        <v>100</v>
      </c>
      <c r="F59" s="42" t="s">
        <v>156</v>
      </c>
      <c r="G59" s="42">
        <v>0</v>
      </c>
      <c r="H59" s="42">
        <v>19</v>
      </c>
      <c r="I59" s="42">
        <v>114</v>
      </c>
      <c r="J59" s="42">
        <v>114</v>
      </c>
      <c r="K59" s="42">
        <v>355</v>
      </c>
      <c r="L59" s="54" t="s">
        <v>102</v>
      </c>
      <c r="M59" s="62">
        <v>12</v>
      </c>
      <c r="N59" s="62">
        <v>34.709</v>
      </c>
      <c r="O59" s="62">
        <f t="shared" si="1"/>
        <v>47481.912</v>
      </c>
      <c r="P59" s="62" t="s">
        <v>142</v>
      </c>
    </row>
    <row r="60" ht="21" customHeight="1" spans="1:16">
      <c r="A60" s="42">
        <v>54</v>
      </c>
      <c r="B60" s="42" t="s">
        <v>157</v>
      </c>
      <c r="C60" s="42" t="s">
        <v>155</v>
      </c>
      <c r="D60" s="42" t="s">
        <v>30</v>
      </c>
      <c r="E60" s="42" t="s">
        <v>100</v>
      </c>
      <c r="F60" s="42" t="s">
        <v>158</v>
      </c>
      <c r="G60" s="42">
        <v>0</v>
      </c>
      <c r="H60" s="42">
        <v>15</v>
      </c>
      <c r="I60" s="42">
        <v>90</v>
      </c>
      <c r="J60" s="42">
        <v>90</v>
      </c>
      <c r="K60" s="42">
        <v>99</v>
      </c>
      <c r="L60" s="54" t="s">
        <v>102</v>
      </c>
      <c r="M60" s="62">
        <v>12</v>
      </c>
      <c r="N60" s="62">
        <v>34.709</v>
      </c>
      <c r="O60" s="62">
        <f t="shared" si="1"/>
        <v>37485.72</v>
      </c>
      <c r="P60" s="62" t="s">
        <v>142</v>
      </c>
    </row>
    <row r="61" ht="21" customHeight="1" spans="1:16">
      <c r="A61" s="42">
        <v>55</v>
      </c>
      <c r="B61" s="42" t="s">
        <v>159</v>
      </c>
      <c r="C61" s="42" t="s">
        <v>160</v>
      </c>
      <c r="D61" s="42" t="s">
        <v>30</v>
      </c>
      <c r="E61" s="42" t="s">
        <v>31</v>
      </c>
      <c r="F61" s="42" t="s">
        <v>161</v>
      </c>
      <c r="G61" s="42">
        <v>30</v>
      </c>
      <c r="H61" s="42">
        <v>0</v>
      </c>
      <c r="I61" s="42">
        <v>30</v>
      </c>
      <c r="J61" s="42">
        <v>30</v>
      </c>
      <c r="K61" s="42">
        <v>19</v>
      </c>
      <c r="L61" s="54" t="s">
        <v>33</v>
      </c>
      <c r="M61" s="62">
        <v>12</v>
      </c>
      <c r="N61" s="62">
        <v>34.709</v>
      </c>
      <c r="O61" s="62">
        <f t="shared" si="1"/>
        <v>12495.24</v>
      </c>
      <c r="P61" s="62" t="s">
        <v>142</v>
      </c>
    </row>
    <row r="62" ht="21" customHeight="1" spans="1:16">
      <c r="A62" s="42">
        <v>56</v>
      </c>
      <c r="B62" s="42" t="s">
        <v>162</v>
      </c>
      <c r="C62" s="42" t="s">
        <v>163</v>
      </c>
      <c r="D62" s="42" t="s">
        <v>30</v>
      </c>
      <c r="E62" s="42" t="s">
        <v>31</v>
      </c>
      <c r="F62" s="42" t="s">
        <v>164</v>
      </c>
      <c r="G62" s="42">
        <v>30</v>
      </c>
      <c r="H62" s="42">
        <v>0</v>
      </c>
      <c r="I62" s="42">
        <v>30</v>
      </c>
      <c r="J62" s="42">
        <v>30</v>
      </c>
      <c r="K62" s="42">
        <v>19</v>
      </c>
      <c r="L62" s="54" t="s">
        <v>33</v>
      </c>
      <c r="M62" s="62">
        <v>12</v>
      </c>
      <c r="N62" s="62">
        <v>34.709</v>
      </c>
      <c r="O62" s="62">
        <f t="shared" si="1"/>
        <v>12495.24</v>
      </c>
      <c r="P62" s="62" t="s">
        <v>142</v>
      </c>
    </row>
    <row r="63" ht="21" customHeight="1" spans="1:16">
      <c r="A63" s="42">
        <v>57</v>
      </c>
      <c r="B63" s="42" t="s">
        <v>165</v>
      </c>
      <c r="C63" s="42" t="s">
        <v>166</v>
      </c>
      <c r="D63" s="42" t="s">
        <v>30</v>
      </c>
      <c r="E63" s="42" t="s">
        <v>31</v>
      </c>
      <c r="F63" s="42" t="s">
        <v>167</v>
      </c>
      <c r="G63" s="42">
        <v>30</v>
      </c>
      <c r="H63" s="42">
        <v>0</v>
      </c>
      <c r="I63" s="42">
        <v>30</v>
      </c>
      <c r="J63" s="42">
        <v>30</v>
      </c>
      <c r="K63" s="42">
        <v>19</v>
      </c>
      <c r="L63" s="54" t="s">
        <v>33</v>
      </c>
      <c r="M63" s="62">
        <v>12</v>
      </c>
      <c r="N63" s="62">
        <v>34.709</v>
      </c>
      <c r="O63" s="62">
        <f t="shared" si="1"/>
        <v>12495.24</v>
      </c>
      <c r="P63" s="62" t="s">
        <v>142</v>
      </c>
    </row>
    <row r="64" ht="21" customHeight="1" spans="1:16">
      <c r="A64" s="42">
        <v>58</v>
      </c>
      <c r="B64" s="42" t="s">
        <v>168</v>
      </c>
      <c r="C64" s="42" t="s">
        <v>169</v>
      </c>
      <c r="D64" s="42" t="s">
        <v>30</v>
      </c>
      <c r="E64" s="42" t="s">
        <v>31</v>
      </c>
      <c r="F64" s="42" t="s">
        <v>170</v>
      </c>
      <c r="G64" s="42">
        <v>30</v>
      </c>
      <c r="H64" s="42">
        <v>0</v>
      </c>
      <c r="I64" s="42">
        <v>30</v>
      </c>
      <c r="J64" s="42">
        <v>30</v>
      </c>
      <c r="K64" s="42">
        <v>15</v>
      </c>
      <c r="L64" s="54" t="s">
        <v>33</v>
      </c>
      <c r="M64" s="62">
        <v>12</v>
      </c>
      <c r="N64" s="62">
        <v>34.709</v>
      </c>
      <c r="O64" s="62">
        <f t="shared" si="1"/>
        <v>12495.24</v>
      </c>
      <c r="P64" s="62" t="s">
        <v>171</v>
      </c>
    </row>
    <row r="65" ht="21" customHeight="1" spans="1:16">
      <c r="A65" s="42">
        <v>59</v>
      </c>
      <c r="B65" s="42" t="s">
        <v>172</v>
      </c>
      <c r="C65" s="42" t="s">
        <v>173</v>
      </c>
      <c r="D65" s="42" t="s">
        <v>30</v>
      </c>
      <c r="E65" s="42" t="s">
        <v>31</v>
      </c>
      <c r="F65" s="42" t="s">
        <v>174</v>
      </c>
      <c r="G65" s="42">
        <v>10</v>
      </c>
      <c r="H65" s="42">
        <v>0</v>
      </c>
      <c r="I65" s="42">
        <v>10</v>
      </c>
      <c r="J65" s="42">
        <v>10</v>
      </c>
      <c r="K65" s="42">
        <v>9</v>
      </c>
      <c r="L65" s="54" t="s">
        <v>175</v>
      </c>
      <c r="M65" s="62">
        <v>12</v>
      </c>
      <c r="N65" s="62">
        <v>34.709</v>
      </c>
      <c r="O65" s="62">
        <f t="shared" si="1"/>
        <v>4165.08</v>
      </c>
      <c r="P65" s="62" t="s">
        <v>171</v>
      </c>
    </row>
    <row r="66" ht="21" customHeight="1" spans="1:16">
      <c r="A66" s="42">
        <v>60</v>
      </c>
      <c r="B66" s="42" t="s">
        <v>176</v>
      </c>
      <c r="C66" s="42" t="s">
        <v>177</v>
      </c>
      <c r="D66" s="42" t="s">
        <v>30</v>
      </c>
      <c r="E66" s="42" t="s">
        <v>31</v>
      </c>
      <c r="F66" s="42" t="s">
        <v>178</v>
      </c>
      <c r="G66" s="42">
        <v>10</v>
      </c>
      <c r="H66" s="42">
        <v>0</v>
      </c>
      <c r="I66" s="42">
        <v>10</v>
      </c>
      <c r="J66" s="42">
        <v>10</v>
      </c>
      <c r="K66" s="42">
        <v>9</v>
      </c>
      <c r="L66" s="54" t="s">
        <v>175</v>
      </c>
      <c r="M66" s="62">
        <v>12</v>
      </c>
      <c r="N66" s="62">
        <v>34.709</v>
      </c>
      <c r="O66" s="62">
        <f t="shared" si="1"/>
        <v>4165.08</v>
      </c>
      <c r="P66" s="62" t="s">
        <v>171</v>
      </c>
    </row>
    <row r="67" ht="21" customHeight="1" spans="1:16">
      <c r="A67" s="42">
        <v>61</v>
      </c>
      <c r="B67" s="42" t="s">
        <v>179</v>
      </c>
      <c r="C67" s="42" t="s">
        <v>180</v>
      </c>
      <c r="D67" s="42" t="s">
        <v>30</v>
      </c>
      <c r="E67" s="42" t="s">
        <v>31</v>
      </c>
      <c r="F67" s="42" t="s">
        <v>181</v>
      </c>
      <c r="G67" s="42">
        <v>30</v>
      </c>
      <c r="H67" s="42">
        <v>0</v>
      </c>
      <c r="I67" s="42">
        <v>30</v>
      </c>
      <c r="J67" s="42">
        <v>30</v>
      </c>
      <c r="K67" s="42">
        <v>15</v>
      </c>
      <c r="L67" s="54" t="s">
        <v>33</v>
      </c>
      <c r="M67" s="62">
        <v>7</v>
      </c>
      <c r="N67" s="62">
        <v>34.709</v>
      </c>
      <c r="O67" s="62">
        <f t="shared" si="1"/>
        <v>7288.89</v>
      </c>
      <c r="P67" s="62" t="s">
        <v>171</v>
      </c>
    </row>
    <row r="68" ht="21" customHeight="1" spans="1:16">
      <c r="A68" s="42">
        <v>62</v>
      </c>
      <c r="B68" s="42" t="s">
        <v>182</v>
      </c>
      <c r="C68" s="42" t="s">
        <v>183</v>
      </c>
      <c r="D68" s="42" t="s">
        <v>30</v>
      </c>
      <c r="E68" s="42" t="s">
        <v>31</v>
      </c>
      <c r="F68" s="42" t="s">
        <v>184</v>
      </c>
      <c r="G68" s="42">
        <v>30</v>
      </c>
      <c r="H68" s="42">
        <v>0</v>
      </c>
      <c r="I68" s="42">
        <v>30</v>
      </c>
      <c r="J68" s="42">
        <v>30</v>
      </c>
      <c r="K68" s="42">
        <v>15</v>
      </c>
      <c r="L68" s="54" t="s">
        <v>33</v>
      </c>
      <c r="M68" s="62">
        <v>12</v>
      </c>
      <c r="N68" s="62">
        <v>34.709</v>
      </c>
      <c r="O68" s="62">
        <f t="shared" si="1"/>
        <v>12495.24</v>
      </c>
      <c r="P68" s="62" t="s">
        <v>171</v>
      </c>
    </row>
    <row r="69" ht="21" customHeight="1" spans="1:16">
      <c r="A69" s="42">
        <v>63</v>
      </c>
      <c r="B69" s="42" t="s">
        <v>185</v>
      </c>
      <c r="C69" s="42" t="s">
        <v>186</v>
      </c>
      <c r="D69" s="42" t="s">
        <v>30</v>
      </c>
      <c r="E69" s="42" t="s">
        <v>31</v>
      </c>
      <c r="F69" s="42" t="s">
        <v>187</v>
      </c>
      <c r="G69" s="42">
        <v>30</v>
      </c>
      <c r="H69" s="42">
        <v>0</v>
      </c>
      <c r="I69" s="42">
        <v>30</v>
      </c>
      <c r="J69" s="42">
        <v>30</v>
      </c>
      <c r="K69" s="42">
        <v>15</v>
      </c>
      <c r="L69" s="54" t="s">
        <v>33</v>
      </c>
      <c r="M69" s="62">
        <v>12</v>
      </c>
      <c r="N69" s="62">
        <v>34.709</v>
      </c>
      <c r="O69" s="62">
        <f t="shared" si="1"/>
        <v>12495.24</v>
      </c>
      <c r="P69" s="62" t="s">
        <v>171</v>
      </c>
    </row>
    <row r="70" ht="21" customHeight="1" spans="1:16">
      <c r="A70" s="42">
        <v>64</v>
      </c>
      <c r="B70" s="42" t="s">
        <v>188</v>
      </c>
      <c r="C70" s="42" t="s">
        <v>189</v>
      </c>
      <c r="D70" s="42" t="s">
        <v>30</v>
      </c>
      <c r="E70" s="42" t="s">
        <v>31</v>
      </c>
      <c r="F70" s="42" t="s">
        <v>190</v>
      </c>
      <c r="G70" s="42">
        <v>30</v>
      </c>
      <c r="H70" s="42">
        <v>0</v>
      </c>
      <c r="I70" s="42">
        <v>30</v>
      </c>
      <c r="J70" s="42">
        <v>30</v>
      </c>
      <c r="K70" s="42">
        <v>15</v>
      </c>
      <c r="L70" s="54" t="s">
        <v>33</v>
      </c>
      <c r="M70" s="62">
        <v>12</v>
      </c>
      <c r="N70" s="62">
        <v>34.709</v>
      </c>
      <c r="O70" s="62">
        <f t="shared" si="1"/>
        <v>12495.24</v>
      </c>
      <c r="P70" s="62" t="s">
        <v>171</v>
      </c>
    </row>
    <row r="71" ht="21" customHeight="1" spans="1:16">
      <c r="A71" s="42">
        <v>65</v>
      </c>
      <c r="B71" s="42" t="s">
        <v>191</v>
      </c>
      <c r="C71" s="42" t="s">
        <v>192</v>
      </c>
      <c r="D71" s="42" t="s">
        <v>30</v>
      </c>
      <c r="E71" s="42" t="s">
        <v>31</v>
      </c>
      <c r="F71" s="42" t="s">
        <v>193</v>
      </c>
      <c r="G71" s="42">
        <v>30</v>
      </c>
      <c r="H71" s="42">
        <v>0</v>
      </c>
      <c r="I71" s="42">
        <v>30</v>
      </c>
      <c r="J71" s="42">
        <v>30</v>
      </c>
      <c r="K71" s="42">
        <v>15</v>
      </c>
      <c r="L71" s="54" t="s">
        <v>33</v>
      </c>
      <c r="M71" s="62">
        <v>12</v>
      </c>
      <c r="N71" s="62">
        <v>34.709</v>
      </c>
      <c r="O71" s="62">
        <f t="shared" si="1"/>
        <v>12495.24</v>
      </c>
      <c r="P71" s="62" t="s">
        <v>171</v>
      </c>
    </row>
    <row r="72" ht="21" customHeight="1" spans="1:16">
      <c r="A72" s="42">
        <v>66</v>
      </c>
      <c r="B72" s="42" t="s">
        <v>194</v>
      </c>
      <c r="C72" s="42" t="s">
        <v>195</v>
      </c>
      <c r="D72" s="42" t="s">
        <v>30</v>
      </c>
      <c r="E72" s="42" t="s">
        <v>31</v>
      </c>
      <c r="F72" s="42" t="s">
        <v>196</v>
      </c>
      <c r="G72" s="42">
        <v>10</v>
      </c>
      <c r="H72" s="42">
        <v>0</v>
      </c>
      <c r="I72" s="42">
        <v>10</v>
      </c>
      <c r="J72" s="42">
        <v>10</v>
      </c>
      <c r="K72" s="42">
        <v>9</v>
      </c>
      <c r="L72" s="54" t="s">
        <v>175</v>
      </c>
      <c r="M72" s="62">
        <v>12</v>
      </c>
      <c r="N72" s="62">
        <v>34.709</v>
      </c>
      <c r="O72" s="62">
        <f t="shared" ref="O72:O96" si="2">J72*M72*N72</f>
        <v>4165.08</v>
      </c>
      <c r="P72" s="62" t="s">
        <v>171</v>
      </c>
    </row>
    <row r="73" ht="21" customHeight="1" spans="1:16">
      <c r="A73" s="42">
        <v>67</v>
      </c>
      <c r="B73" s="42" t="s">
        <v>197</v>
      </c>
      <c r="C73" s="42" t="s">
        <v>198</v>
      </c>
      <c r="D73" s="42" t="s">
        <v>30</v>
      </c>
      <c r="E73" s="42" t="s">
        <v>31</v>
      </c>
      <c r="F73" s="42" t="s">
        <v>199</v>
      </c>
      <c r="G73" s="42">
        <v>10</v>
      </c>
      <c r="H73" s="42">
        <v>0</v>
      </c>
      <c r="I73" s="42">
        <v>10</v>
      </c>
      <c r="J73" s="42">
        <v>10</v>
      </c>
      <c r="K73" s="42">
        <v>9</v>
      </c>
      <c r="L73" s="54" t="s">
        <v>175</v>
      </c>
      <c r="M73" s="62">
        <v>2</v>
      </c>
      <c r="N73" s="62">
        <v>34.709</v>
      </c>
      <c r="O73" s="62">
        <f t="shared" si="2"/>
        <v>694.18</v>
      </c>
      <c r="P73" s="62" t="s">
        <v>171</v>
      </c>
    </row>
    <row r="74" ht="21" customHeight="1" spans="1:16">
      <c r="A74" s="42">
        <v>68</v>
      </c>
      <c r="B74" s="42" t="s">
        <v>200</v>
      </c>
      <c r="C74" s="42" t="s">
        <v>201</v>
      </c>
      <c r="D74" s="42" t="s">
        <v>30</v>
      </c>
      <c r="E74" s="42" t="s">
        <v>31</v>
      </c>
      <c r="F74" s="42" t="s">
        <v>202</v>
      </c>
      <c r="G74" s="42">
        <v>30</v>
      </c>
      <c r="H74" s="42">
        <v>0</v>
      </c>
      <c r="I74" s="42">
        <v>30</v>
      </c>
      <c r="J74" s="42">
        <v>30</v>
      </c>
      <c r="K74" s="42">
        <v>15</v>
      </c>
      <c r="L74" s="54" t="s">
        <v>33</v>
      </c>
      <c r="M74" s="62">
        <v>12</v>
      </c>
      <c r="N74" s="62">
        <v>34.709</v>
      </c>
      <c r="O74" s="62">
        <f t="shared" si="2"/>
        <v>12495.24</v>
      </c>
      <c r="P74" s="62" t="s">
        <v>171</v>
      </c>
    </row>
    <row r="75" ht="21" customHeight="1" spans="1:16">
      <c r="A75" s="42">
        <v>69</v>
      </c>
      <c r="B75" s="42" t="s">
        <v>203</v>
      </c>
      <c r="C75" s="42" t="s">
        <v>204</v>
      </c>
      <c r="D75" s="42" t="s">
        <v>30</v>
      </c>
      <c r="E75" s="42" t="s">
        <v>31</v>
      </c>
      <c r="F75" s="42" t="s">
        <v>205</v>
      </c>
      <c r="G75" s="42">
        <v>20</v>
      </c>
      <c r="H75" s="42">
        <v>0</v>
      </c>
      <c r="I75" s="42">
        <v>20</v>
      </c>
      <c r="J75" s="42">
        <v>20</v>
      </c>
      <c r="K75" s="42">
        <v>11</v>
      </c>
      <c r="L75" s="54" t="s">
        <v>33</v>
      </c>
      <c r="M75" s="62">
        <v>12</v>
      </c>
      <c r="N75" s="62">
        <v>34.709</v>
      </c>
      <c r="O75" s="62">
        <f t="shared" si="2"/>
        <v>8330.16</v>
      </c>
      <c r="P75" s="62" t="s">
        <v>206</v>
      </c>
    </row>
    <row r="76" ht="21" customHeight="1" spans="1:16">
      <c r="A76" s="42">
        <v>70</v>
      </c>
      <c r="B76" s="42" t="s">
        <v>207</v>
      </c>
      <c r="C76" s="42" t="s">
        <v>208</v>
      </c>
      <c r="D76" s="42" t="s">
        <v>30</v>
      </c>
      <c r="E76" s="42" t="s">
        <v>31</v>
      </c>
      <c r="F76" s="42" t="s">
        <v>209</v>
      </c>
      <c r="G76" s="42">
        <v>20</v>
      </c>
      <c r="H76" s="42">
        <v>0</v>
      </c>
      <c r="I76" s="42">
        <v>20</v>
      </c>
      <c r="J76" s="42">
        <v>20</v>
      </c>
      <c r="K76" s="42">
        <v>11</v>
      </c>
      <c r="L76" s="54" t="s">
        <v>33</v>
      </c>
      <c r="M76" s="62">
        <v>12</v>
      </c>
      <c r="N76" s="62">
        <v>34.709</v>
      </c>
      <c r="O76" s="62">
        <f t="shared" si="2"/>
        <v>8330.16</v>
      </c>
      <c r="P76" s="62" t="s">
        <v>206</v>
      </c>
    </row>
    <row r="77" ht="21" customHeight="1" spans="1:16">
      <c r="A77" s="42">
        <v>71</v>
      </c>
      <c r="B77" s="42" t="s">
        <v>210</v>
      </c>
      <c r="C77" s="42" t="s">
        <v>211</v>
      </c>
      <c r="D77" s="42" t="s">
        <v>30</v>
      </c>
      <c r="E77" s="42" t="s">
        <v>31</v>
      </c>
      <c r="F77" s="42" t="s">
        <v>212</v>
      </c>
      <c r="G77" s="42">
        <v>50</v>
      </c>
      <c r="H77" s="42">
        <v>0</v>
      </c>
      <c r="I77" s="42">
        <v>50</v>
      </c>
      <c r="J77" s="42">
        <v>50</v>
      </c>
      <c r="K77" s="42">
        <v>28</v>
      </c>
      <c r="L77" s="54" t="s">
        <v>74</v>
      </c>
      <c r="M77" s="62">
        <v>12</v>
      </c>
      <c r="N77" s="62">
        <v>34.709</v>
      </c>
      <c r="O77" s="62">
        <f t="shared" si="2"/>
        <v>20825.4</v>
      </c>
      <c r="P77" s="62" t="s">
        <v>206</v>
      </c>
    </row>
    <row r="78" ht="21" customHeight="1" spans="1:16">
      <c r="A78" s="42">
        <v>72</v>
      </c>
      <c r="B78" s="42" t="s">
        <v>213</v>
      </c>
      <c r="C78" s="42" t="s">
        <v>214</v>
      </c>
      <c r="D78" s="42" t="s">
        <v>30</v>
      </c>
      <c r="E78" s="42" t="s">
        <v>31</v>
      </c>
      <c r="F78" s="42" t="s">
        <v>215</v>
      </c>
      <c r="G78" s="42">
        <v>20</v>
      </c>
      <c r="H78" s="42">
        <v>0</v>
      </c>
      <c r="I78" s="42">
        <v>20</v>
      </c>
      <c r="J78" s="42">
        <v>20</v>
      </c>
      <c r="K78" s="42">
        <v>11</v>
      </c>
      <c r="L78" s="54" t="s">
        <v>33</v>
      </c>
      <c r="M78" s="62">
        <v>12</v>
      </c>
      <c r="N78" s="62">
        <v>34.709</v>
      </c>
      <c r="O78" s="62">
        <f t="shared" si="2"/>
        <v>8330.16</v>
      </c>
      <c r="P78" s="62" t="s">
        <v>206</v>
      </c>
    </row>
    <row r="79" ht="21" customHeight="1" spans="1:16">
      <c r="A79" s="42">
        <v>73</v>
      </c>
      <c r="B79" s="42" t="s">
        <v>216</v>
      </c>
      <c r="C79" s="42" t="s">
        <v>217</v>
      </c>
      <c r="D79" s="42" t="s">
        <v>30</v>
      </c>
      <c r="E79" s="42" t="s">
        <v>31</v>
      </c>
      <c r="F79" s="42" t="s">
        <v>218</v>
      </c>
      <c r="G79" s="42">
        <v>20</v>
      </c>
      <c r="H79" s="42">
        <v>0</v>
      </c>
      <c r="I79" s="42">
        <v>20</v>
      </c>
      <c r="J79" s="42">
        <v>20</v>
      </c>
      <c r="K79" s="42">
        <v>11</v>
      </c>
      <c r="L79" s="54" t="s">
        <v>33</v>
      </c>
      <c r="M79" s="62">
        <v>12</v>
      </c>
      <c r="N79" s="62">
        <v>34.709</v>
      </c>
      <c r="O79" s="62">
        <f t="shared" si="2"/>
        <v>8330.16</v>
      </c>
      <c r="P79" s="62" t="s">
        <v>206</v>
      </c>
    </row>
    <row r="80" ht="21" customHeight="1" spans="1:16">
      <c r="A80" s="42">
        <v>74</v>
      </c>
      <c r="B80" s="42" t="s">
        <v>219</v>
      </c>
      <c r="C80" s="42" t="s">
        <v>220</v>
      </c>
      <c r="D80" s="42" t="s">
        <v>30</v>
      </c>
      <c r="E80" s="42" t="s">
        <v>31</v>
      </c>
      <c r="F80" s="42" t="s">
        <v>221</v>
      </c>
      <c r="G80" s="42">
        <v>50</v>
      </c>
      <c r="H80" s="42">
        <v>0</v>
      </c>
      <c r="I80" s="42">
        <v>50</v>
      </c>
      <c r="J80" s="42">
        <v>50</v>
      </c>
      <c r="K80" s="42">
        <v>28</v>
      </c>
      <c r="L80" s="54" t="s">
        <v>74</v>
      </c>
      <c r="M80" s="62">
        <v>12</v>
      </c>
      <c r="N80" s="62">
        <v>34.709</v>
      </c>
      <c r="O80" s="62">
        <f t="shared" si="2"/>
        <v>20825.4</v>
      </c>
      <c r="P80" s="62" t="s">
        <v>206</v>
      </c>
    </row>
    <row r="81" ht="21" customHeight="1" spans="1:16">
      <c r="A81" s="42">
        <v>75</v>
      </c>
      <c r="B81" s="42" t="s">
        <v>222</v>
      </c>
      <c r="C81" s="42" t="s">
        <v>223</v>
      </c>
      <c r="D81" s="42" t="s">
        <v>30</v>
      </c>
      <c r="E81" s="42" t="s">
        <v>31</v>
      </c>
      <c r="F81" s="42" t="s">
        <v>224</v>
      </c>
      <c r="G81" s="42">
        <v>20</v>
      </c>
      <c r="H81" s="42">
        <v>0</v>
      </c>
      <c r="I81" s="42">
        <v>20</v>
      </c>
      <c r="J81" s="42">
        <v>20</v>
      </c>
      <c r="K81" s="42">
        <v>11</v>
      </c>
      <c r="L81" s="54" t="s">
        <v>33</v>
      </c>
      <c r="M81" s="62">
        <v>12</v>
      </c>
      <c r="N81" s="62">
        <v>34.709</v>
      </c>
      <c r="O81" s="62">
        <f t="shared" si="2"/>
        <v>8330.16</v>
      </c>
      <c r="P81" s="62" t="s">
        <v>206</v>
      </c>
    </row>
    <row r="82" ht="21" customHeight="1" spans="1:16">
      <c r="A82" s="42">
        <v>76</v>
      </c>
      <c r="B82" s="42" t="s">
        <v>225</v>
      </c>
      <c r="C82" s="42" t="s">
        <v>226</v>
      </c>
      <c r="D82" s="42" t="s">
        <v>30</v>
      </c>
      <c r="E82" s="42" t="s">
        <v>31</v>
      </c>
      <c r="F82" s="42" t="s">
        <v>227</v>
      </c>
      <c r="G82" s="42">
        <v>10</v>
      </c>
      <c r="H82" s="42">
        <v>0</v>
      </c>
      <c r="I82" s="42">
        <v>10</v>
      </c>
      <c r="J82" s="42">
        <v>10</v>
      </c>
      <c r="K82" s="42">
        <v>9</v>
      </c>
      <c r="L82" s="54" t="s">
        <v>175</v>
      </c>
      <c r="M82" s="62">
        <v>12</v>
      </c>
      <c r="N82" s="62">
        <v>34.709</v>
      </c>
      <c r="O82" s="62">
        <f t="shared" si="2"/>
        <v>4165.08</v>
      </c>
      <c r="P82" s="62" t="s">
        <v>228</v>
      </c>
    </row>
    <row r="83" ht="21" customHeight="1" spans="1:16">
      <c r="A83" s="42">
        <v>77</v>
      </c>
      <c r="B83" s="42" t="s">
        <v>229</v>
      </c>
      <c r="C83" s="42" t="s">
        <v>230</v>
      </c>
      <c r="D83" s="42" t="s">
        <v>30</v>
      </c>
      <c r="E83" s="42" t="s">
        <v>31</v>
      </c>
      <c r="F83" s="42" t="s">
        <v>231</v>
      </c>
      <c r="G83" s="42">
        <v>10</v>
      </c>
      <c r="H83" s="42">
        <v>0</v>
      </c>
      <c r="I83" s="42">
        <v>10</v>
      </c>
      <c r="J83" s="42">
        <v>10</v>
      </c>
      <c r="K83" s="42">
        <v>9</v>
      </c>
      <c r="L83" s="54" t="s">
        <v>175</v>
      </c>
      <c r="M83" s="62">
        <v>12</v>
      </c>
      <c r="N83" s="62">
        <v>34.709</v>
      </c>
      <c r="O83" s="62">
        <f t="shared" si="2"/>
        <v>4165.08</v>
      </c>
      <c r="P83" s="62" t="s">
        <v>228</v>
      </c>
    </row>
    <row r="84" ht="21" customHeight="1" spans="1:16">
      <c r="A84" s="42">
        <v>78</v>
      </c>
      <c r="B84" s="42" t="s">
        <v>232</v>
      </c>
      <c r="C84" s="42" t="s">
        <v>233</v>
      </c>
      <c r="D84" s="42" t="s">
        <v>30</v>
      </c>
      <c r="E84" s="42" t="s">
        <v>31</v>
      </c>
      <c r="F84" s="42" t="s">
        <v>234</v>
      </c>
      <c r="G84" s="42">
        <v>20</v>
      </c>
      <c r="H84" s="42">
        <v>0</v>
      </c>
      <c r="I84" s="42">
        <v>20</v>
      </c>
      <c r="J84" s="42">
        <v>20</v>
      </c>
      <c r="K84" s="42">
        <v>11</v>
      </c>
      <c r="L84" s="54" t="s">
        <v>33</v>
      </c>
      <c r="M84" s="62">
        <v>12</v>
      </c>
      <c r="N84" s="62">
        <v>34.709</v>
      </c>
      <c r="O84" s="62">
        <f t="shared" si="2"/>
        <v>8330.16</v>
      </c>
      <c r="P84" s="62" t="s">
        <v>228</v>
      </c>
    </row>
    <row r="85" ht="21" customHeight="1" spans="1:16">
      <c r="A85" s="42">
        <v>79</v>
      </c>
      <c r="B85" s="42" t="s">
        <v>235</v>
      </c>
      <c r="C85" s="42" t="s">
        <v>236</v>
      </c>
      <c r="D85" s="42" t="s">
        <v>30</v>
      </c>
      <c r="E85" s="42" t="s">
        <v>31</v>
      </c>
      <c r="F85" s="42" t="s">
        <v>237</v>
      </c>
      <c r="G85" s="42">
        <v>20</v>
      </c>
      <c r="H85" s="42">
        <v>0</v>
      </c>
      <c r="I85" s="42">
        <v>20</v>
      </c>
      <c r="J85" s="42">
        <v>20</v>
      </c>
      <c r="K85" s="42">
        <v>11</v>
      </c>
      <c r="L85" s="54" t="s">
        <v>33</v>
      </c>
      <c r="M85" s="62">
        <v>12</v>
      </c>
      <c r="N85" s="62">
        <v>34.709</v>
      </c>
      <c r="O85" s="62">
        <f t="shared" si="2"/>
        <v>8330.16</v>
      </c>
      <c r="P85" s="62" t="s">
        <v>228</v>
      </c>
    </row>
    <row r="86" ht="21" customHeight="1" spans="1:16">
      <c r="A86" s="42">
        <v>80</v>
      </c>
      <c r="B86" s="42" t="s">
        <v>238</v>
      </c>
      <c r="C86" s="42" t="s">
        <v>239</v>
      </c>
      <c r="D86" s="42" t="s">
        <v>30</v>
      </c>
      <c r="E86" s="42" t="s">
        <v>31</v>
      </c>
      <c r="F86" s="42" t="s">
        <v>240</v>
      </c>
      <c r="G86" s="42">
        <v>30</v>
      </c>
      <c r="H86" s="42">
        <v>0</v>
      </c>
      <c r="I86" s="42">
        <v>30</v>
      </c>
      <c r="J86" s="42">
        <v>30</v>
      </c>
      <c r="K86" s="42">
        <v>19</v>
      </c>
      <c r="L86" s="54" t="s">
        <v>33</v>
      </c>
      <c r="M86" s="62">
        <v>12</v>
      </c>
      <c r="N86" s="62">
        <v>34.709</v>
      </c>
      <c r="O86" s="62">
        <f t="shared" si="2"/>
        <v>12495.24</v>
      </c>
      <c r="P86" s="62" t="s">
        <v>241</v>
      </c>
    </row>
    <row r="87" ht="21" customHeight="1" spans="1:16">
      <c r="A87" s="42">
        <v>81</v>
      </c>
      <c r="B87" s="42" t="s">
        <v>242</v>
      </c>
      <c r="C87" s="42" t="s">
        <v>243</v>
      </c>
      <c r="D87" s="42" t="s">
        <v>30</v>
      </c>
      <c r="E87" s="42" t="s">
        <v>31</v>
      </c>
      <c r="F87" s="42" t="s">
        <v>244</v>
      </c>
      <c r="G87" s="42">
        <v>30</v>
      </c>
      <c r="H87" s="42">
        <v>0</v>
      </c>
      <c r="I87" s="42">
        <v>30</v>
      </c>
      <c r="J87" s="42">
        <v>30</v>
      </c>
      <c r="K87" s="42">
        <v>19</v>
      </c>
      <c r="L87" s="54" t="s">
        <v>33</v>
      </c>
      <c r="M87" s="62">
        <v>12</v>
      </c>
      <c r="N87" s="62">
        <v>34.709</v>
      </c>
      <c r="O87" s="62">
        <f t="shared" si="2"/>
        <v>12495.24</v>
      </c>
      <c r="P87" s="62" t="s">
        <v>241</v>
      </c>
    </row>
    <row r="88" ht="21" customHeight="1" spans="1:16">
      <c r="A88" s="42">
        <v>82</v>
      </c>
      <c r="B88" s="42" t="s">
        <v>245</v>
      </c>
      <c r="C88" s="42" t="s">
        <v>246</v>
      </c>
      <c r="D88" s="42" t="s">
        <v>30</v>
      </c>
      <c r="E88" s="42" t="s">
        <v>31</v>
      </c>
      <c r="F88" s="42" t="s">
        <v>247</v>
      </c>
      <c r="G88" s="42">
        <v>30</v>
      </c>
      <c r="H88" s="42">
        <v>0</v>
      </c>
      <c r="I88" s="42">
        <v>30</v>
      </c>
      <c r="J88" s="42">
        <v>30</v>
      </c>
      <c r="K88" s="42">
        <v>19</v>
      </c>
      <c r="L88" s="54" t="s">
        <v>33</v>
      </c>
      <c r="M88" s="62">
        <v>12</v>
      </c>
      <c r="N88" s="62">
        <v>34.709</v>
      </c>
      <c r="O88" s="62">
        <f t="shared" si="2"/>
        <v>12495.24</v>
      </c>
      <c r="P88" s="62" t="s">
        <v>241</v>
      </c>
    </row>
    <row r="89" ht="21" customHeight="1" spans="1:16">
      <c r="A89" s="42">
        <v>83</v>
      </c>
      <c r="B89" s="42" t="s">
        <v>248</v>
      </c>
      <c r="C89" s="42" t="s">
        <v>249</v>
      </c>
      <c r="D89" s="42" t="s">
        <v>30</v>
      </c>
      <c r="E89" s="42" t="s">
        <v>31</v>
      </c>
      <c r="F89" s="42" t="s">
        <v>250</v>
      </c>
      <c r="G89" s="42">
        <v>30</v>
      </c>
      <c r="H89" s="42">
        <v>0</v>
      </c>
      <c r="I89" s="42">
        <v>30</v>
      </c>
      <c r="J89" s="42">
        <v>30</v>
      </c>
      <c r="K89" s="42">
        <v>19</v>
      </c>
      <c r="L89" s="42" t="s">
        <v>33</v>
      </c>
      <c r="M89" s="67">
        <v>12</v>
      </c>
      <c r="N89" s="67">
        <v>34.709</v>
      </c>
      <c r="O89" s="67">
        <f t="shared" si="2"/>
        <v>12495.24</v>
      </c>
      <c r="P89" s="67" t="s">
        <v>251</v>
      </c>
    </row>
    <row r="90" ht="21" customHeight="1" spans="1:16">
      <c r="A90" s="42">
        <v>84</v>
      </c>
      <c r="B90" s="42" t="s">
        <v>252</v>
      </c>
      <c r="C90" s="42" t="s">
        <v>253</v>
      </c>
      <c r="D90" s="42" t="s">
        <v>30</v>
      </c>
      <c r="E90" s="42" t="s">
        <v>31</v>
      </c>
      <c r="F90" s="42" t="s">
        <v>254</v>
      </c>
      <c r="G90" s="42">
        <v>20</v>
      </c>
      <c r="H90" s="42">
        <v>0</v>
      </c>
      <c r="I90" s="42">
        <v>20</v>
      </c>
      <c r="J90" s="42">
        <v>20</v>
      </c>
      <c r="K90" s="42">
        <v>11</v>
      </c>
      <c r="L90" s="54" t="s">
        <v>33</v>
      </c>
      <c r="M90" s="62">
        <v>12</v>
      </c>
      <c r="N90" s="62">
        <v>34.709</v>
      </c>
      <c r="O90" s="62">
        <f t="shared" si="2"/>
        <v>8330.16</v>
      </c>
      <c r="P90" s="62" t="s">
        <v>251</v>
      </c>
    </row>
    <row r="91" ht="21" customHeight="1" spans="1:16">
      <c r="A91" s="42">
        <v>85</v>
      </c>
      <c r="B91" s="42" t="s">
        <v>255</v>
      </c>
      <c r="C91" s="42" t="s">
        <v>256</v>
      </c>
      <c r="D91" s="42" t="s">
        <v>30</v>
      </c>
      <c r="E91" s="42" t="s">
        <v>31</v>
      </c>
      <c r="F91" s="42" t="s">
        <v>257</v>
      </c>
      <c r="G91" s="42">
        <v>50</v>
      </c>
      <c r="H91" s="42">
        <v>0</v>
      </c>
      <c r="I91" s="42">
        <v>50</v>
      </c>
      <c r="J91" s="42">
        <v>50</v>
      </c>
      <c r="K91" s="42">
        <v>28</v>
      </c>
      <c r="L91" s="54" t="s">
        <v>74</v>
      </c>
      <c r="M91" s="62">
        <v>12</v>
      </c>
      <c r="N91" s="62">
        <v>34.709</v>
      </c>
      <c r="O91" s="62">
        <f t="shared" si="2"/>
        <v>20825.4</v>
      </c>
      <c r="P91" s="62" t="s">
        <v>251</v>
      </c>
    </row>
    <row r="92" ht="21" customHeight="1" spans="1:16">
      <c r="A92" s="42">
        <v>86</v>
      </c>
      <c r="B92" s="42" t="s">
        <v>258</v>
      </c>
      <c r="C92" s="42" t="s">
        <v>259</v>
      </c>
      <c r="D92" s="42" t="s">
        <v>30</v>
      </c>
      <c r="E92" s="42" t="s">
        <v>31</v>
      </c>
      <c r="F92" s="42" t="s">
        <v>260</v>
      </c>
      <c r="G92" s="42">
        <v>30</v>
      </c>
      <c r="H92" s="42">
        <v>0</v>
      </c>
      <c r="I92" s="42">
        <v>30</v>
      </c>
      <c r="J92" s="42">
        <v>30</v>
      </c>
      <c r="K92" s="42">
        <v>19</v>
      </c>
      <c r="L92" s="54" t="s">
        <v>33</v>
      </c>
      <c r="M92" s="62">
        <v>12</v>
      </c>
      <c r="N92" s="62">
        <v>34.709</v>
      </c>
      <c r="O92" s="62">
        <f t="shared" si="2"/>
        <v>12495.24</v>
      </c>
      <c r="P92" s="62" t="s">
        <v>251</v>
      </c>
    </row>
    <row r="93" ht="21" customHeight="1" spans="1:16">
      <c r="A93" s="42">
        <v>87</v>
      </c>
      <c r="B93" s="42" t="s">
        <v>261</v>
      </c>
      <c r="C93" s="42" t="s">
        <v>262</v>
      </c>
      <c r="D93" s="42" t="s">
        <v>30</v>
      </c>
      <c r="E93" s="42" t="s">
        <v>31</v>
      </c>
      <c r="F93" s="42" t="s">
        <v>263</v>
      </c>
      <c r="G93" s="42">
        <v>50</v>
      </c>
      <c r="H93" s="42">
        <v>0</v>
      </c>
      <c r="I93" s="42">
        <v>50</v>
      </c>
      <c r="J93" s="42">
        <v>50</v>
      </c>
      <c r="K93" s="42">
        <v>28</v>
      </c>
      <c r="L93" s="54" t="s">
        <v>74</v>
      </c>
      <c r="M93" s="62">
        <v>12</v>
      </c>
      <c r="N93" s="62">
        <v>34.709</v>
      </c>
      <c r="O93" s="62">
        <f t="shared" si="2"/>
        <v>20825.4</v>
      </c>
      <c r="P93" s="62" t="s">
        <v>251</v>
      </c>
    </row>
    <row r="94" ht="21" customHeight="1" spans="1:16">
      <c r="A94" s="42">
        <v>88</v>
      </c>
      <c r="B94" s="42" t="s">
        <v>264</v>
      </c>
      <c r="C94" s="42" t="s">
        <v>265</v>
      </c>
      <c r="D94" s="42" t="s">
        <v>30</v>
      </c>
      <c r="E94" s="42" t="s">
        <v>31</v>
      </c>
      <c r="F94" s="42" t="s">
        <v>266</v>
      </c>
      <c r="G94" s="42">
        <v>30</v>
      </c>
      <c r="H94" s="42">
        <v>0</v>
      </c>
      <c r="I94" s="42">
        <v>30</v>
      </c>
      <c r="J94" s="42">
        <v>30</v>
      </c>
      <c r="K94" s="42">
        <v>19</v>
      </c>
      <c r="L94" s="54" t="s">
        <v>33</v>
      </c>
      <c r="M94" s="62">
        <v>12</v>
      </c>
      <c r="N94" s="62">
        <v>34.709</v>
      </c>
      <c r="O94" s="62">
        <f t="shared" si="2"/>
        <v>12495.24</v>
      </c>
      <c r="P94" s="62" t="s">
        <v>267</v>
      </c>
    </row>
    <row r="95" ht="21" customHeight="1" spans="1:16">
      <c r="A95" s="42">
        <v>89</v>
      </c>
      <c r="B95" s="42" t="s">
        <v>268</v>
      </c>
      <c r="C95" s="42" t="s">
        <v>269</v>
      </c>
      <c r="D95" s="42" t="s">
        <v>30</v>
      </c>
      <c r="E95" s="42" t="s">
        <v>31</v>
      </c>
      <c r="F95" s="42" t="s">
        <v>270</v>
      </c>
      <c r="G95" s="42">
        <v>20</v>
      </c>
      <c r="H95" s="42">
        <v>0</v>
      </c>
      <c r="I95" s="42">
        <v>20</v>
      </c>
      <c r="J95" s="42">
        <v>20</v>
      </c>
      <c r="K95" s="42">
        <v>11</v>
      </c>
      <c r="L95" s="54" t="s">
        <v>33</v>
      </c>
      <c r="M95" s="62">
        <v>12</v>
      </c>
      <c r="N95" s="62">
        <v>34.709</v>
      </c>
      <c r="O95" s="62">
        <f t="shared" si="2"/>
        <v>8330.16</v>
      </c>
      <c r="P95" s="62" t="s">
        <v>271</v>
      </c>
    </row>
    <row r="96" ht="21" customHeight="1" spans="1:16">
      <c r="A96" s="42" t="s">
        <v>272</v>
      </c>
      <c r="B96" s="63"/>
      <c r="C96" s="63"/>
      <c r="D96" s="63"/>
      <c r="E96" s="63"/>
      <c r="F96" s="63"/>
      <c r="G96" s="65">
        <f>SUM(G7:G95)</f>
        <v>3352</v>
      </c>
      <c r="H96" s="65"/>
      <c r="I96" s="65">
        <f>SUM(I7:I95)</f>
        <v>3616</v>
      </c>
      <c r="J96" s="65">
        <f>SUM(J7:J95)</f>
        <v>3616</v>
      </c>
      <c r="K96" s="65">
        <f>SUM(K7:K95)</f>
        <v>2582</v>
      </c>
      <c r="L96" s="65"/>
      <c r="M96" s="65">
        <f>SUM(M7:M95)</f>
        <v>1045</v>
      </c>
      <c r="N96" s="65"/>
      <c r="O96" s="62">
        <f>SUM(O7:O95)</f>
        <v>1478000</v>
      </c>
      <c r="P96" s="68"/>
    </row>
    <row r="97" ht="15" customHeight="1" spans="1:16">
      <c r="A97" s="64" t="s">
        <v>273</v>
      </c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</row>
    <row r="98" ht="15" customHeight="1" spans="2:16">
      <c r="B98" s="31"/>
      <c r="C98" s="31"/>
      <c r="D98" s="31"/>
      <c r="E98" s="31"/>
      <c r="F98" s="31"/>
      <c r="G98" s="31"/>
      <c r="H98" s="31"/>
      <c r="I98" s="2"/>
      <c r="J98" s="31"/>
      <c r="K98" s="66"/>
      <c r="L98" s="66"/>
      <c r="M98" s="69"/>
      <c r="N98" s="69"/>
      <c r="O98" s="69"/>
      <c r="P98" s="69"/>
    </row>
    <row r="99" ht="15" customHeight="1" spans="2:16">
      <c r="B99" s="31"/>
      <c r="C99" s="31"/>
      <c r="D99" s="31"/>
      <c r="E99" s="31"/>
      <c r="F99" s="31"/>
      <c r="G99" s="31"/>
      <c r="H99" s="31"/>
      <c r="I99" s="2"/>
      <c r="J99" s="31"/>
      <c r="K99" s="66"/>
      <c r="L99" s="66"/>
      <c r="M99" s="69"/>
      <c r="N99" s="69"/>
      <c r="O99" s="69"/>
      <c r="P99" s="69"/>
    </row>
    <row r="100" ht="15" customHeight="1" spans="2:16">
      <c r="B100" s="31"/>
      <c r="C100" s="31"/>
      <c r="D100" s="31"/>
      <c r="E100" s="31"/>
      <c r="F100" s="31"/>
      <c r="G100" s="31"/>
      <c r="H100" s="31"/>
      <c r="I100" s="2"/>
      <c r="J100" s="31"/>
      <c r="K100" s="66"/>
      <c r="L100" s="66"/>
      <c r="M100" s="69"/>
      <c r="N100" s="69"/>
      <c r="O100" s="69"/>
      <c r="P100" s="69"/>
    </row>
    <row r="101" ht="15" customHeight="1" spans="2:16">
      <c r="B101" s="31"/>
      <c r="C101" s="31"/>
      <c r="D101" s="31"/>
      <c r="E101" s="31"/>
      <c r="F101" s="31"/>
      <c r="G101" s="31"/>
      <c r="H101" s="31"/>
      <c r="I101" s="2"/>
      <c r="J101" s="31"/>
      <c r="K101" s="66"/>
      <c r="L101" s="66"/>
      <c r="M101" s="69"/>
      <c r="N101" s="69"/>
      <c r="O101" s="69"/>
      <c r="P101" s="69"/>
    </row>
    <row r="102" ht="15" customHeight="1" spans="2:16">
      <c r="B102" s="31"/>
      <c r="C102" s="31"/>
      <c r="D102" s="31"/>
      <c r="E102" s="31"/>
      <c r="F102" s="31"/>
      <c r="G102" s="31"/>
      <c r="H102" s="31"/>
      <c r="I102" s="2"/>
      <c r="J102" s="31"/>
      <c r="K102" s="66"/>
      <c r="L102" s="66"/>
      <c r="M102" s="69"/>
      <c r="N102" s="69"/>
      <c r="O102" s="69"/>
      <c r="P102" s="69"/>
    </row>
    <row r="103" ht="15" customHeight="1" spans="2:16">
      <c r="B103" s="31"/>
      <c r="C103" s="31"/>
      <c r="D103" s="31"/>
      <c r="E103" s="31"/>
      <c r="F103" s="31"/>
      <c r="G103" s="31"/>
      <c r="H103" s="31"/>
      <c r="I103" s="2"/>
      <c r="J103" s="31"/>
      <c r="K103" s="66"/>
      <c r="L103" s="66"/>
      <c r="M103" s="69"/>
      <c r="N103" s="69"/>
      <c r="O103" s="69"/>
      <c r="P103" s="69"/>
    </row>
    <row r="104" ht="15" customHeight="1" spans="2:16">
      <c r="B104" s="31"/>
      <c r="C104" s="31"/>
      <c r="D104" s="31"/>
      <c r="E104" s="31"/>
      <c r="F104" s="31"/>
      <c r="G104" s="31"/>
      <c r="H104" s="31"/>
      <c r="I104" s="2"/>
      <c r="J104" s="31"/>
      <c r="K104" s="66"/>
      <c r="L104" s="66"/>
      <c r="M104" s="69"/>
      <c r="N104" s="69"/>
      <c r="O104" s="69"/>
      <c r="P104" s="69"/>
    </row>
    <row r="105" ht="15" customHeight="1" spans="2:16">
      <c r="B105" s="31"/>
      <c r="C105" s="31"/>
      <c r="D105" s="31"/>
      <c r="E105" s="31"/>
      <c r="F105" s="31"/>
      <c r="G105" s="31"/>
      <c r="H105" s="31"/>
      <c r="I105" s="2"/>
      <c r="J105" s="31"/>
      <c r="K105" s="66"/>
      <c r="L105" s="66"/>
      <c r="M105" s="69"/>
      <c r="N105" s="69"/>
      <c r="O105" s="69"/>
      <c r="P105" s="69"/>
    </row>
    <row r="106" ht="15" customHeight="1" spans="2:16">
      <c r="B106" s="31"/>
      <c r="C106" s="31"/>
      <c r="D106" s="31"/>
      <c r="E106" s="31"/>
      <c r="F106" s="31"/>
      <c r="G106" s="31"/>
      <c r="H106" s="31"/>
      <c r="I106" s="2"/>
      <c r="J106" s="31"/>
      <c r="K106" s="66"/>
      <c r="L106" s="66"/>
      <c r="M106" s="69"/>
      <c r="N106" s="69"/>
      <c r="O106" s="69"/>
      <c r="P106" s="69"/>
    </row>
    <row r="107" ht="15" customHeight="1" spans="9:11">
      <c r="I107" s="5"/>
      <c r="K107" s="33"/>
    </row>
    <row r="108" ht="15" customHeight="1" spans="11:11">
      <c r="K108" s="33"/>
    </row>
    <row r="109" ht="15" customHeight="1" spans="11:11">
      <c r="K109" s="33"/>
    </row>
    <row r="110" ht="15" customHeight="1" spans="11:11">
      <c r="K110" s="33"/>
    </row>
    <row r="111" ht="15" customHeight="1" spans="11:11">
      <c r="K111" s="33"/>
    </row>
    <row r="112" ht="15" customHeight="1" spans="11:11">
      <c r="K112" s="33"/>
    </row>
    <row r="113" ht="15" customHeight="1" spans="11:11">
      <c r="K113" s="33"/>
    </row>
    <row r="114" ht="15" customHeight="1" spans="11:11">
      <c r="K114" s="33"/>
    </row>
    <row r="115" ht="15" customHeight="1" spans="11:11">
      <c r="K115" s="33"/>
    </row>
    <row r="116" ht="15" customHeight="1" spans="11:11">
      <c r="K116" s="33"/>
    </row>
    <row r="117" ht="15" customHeight="1" spans="11:11">
      <c r="K117" s="33"/>
    </row>
    <row r="118" ht="15" customHeight="1" spans="11:11">
      <c r="K118" s="33"/>
    </row>
    <row r="119" ht="15" customHeight="1" spans="11:11">
      <c r="K119" s="33"/>
    </row>
    <row r="120" ht="15" customHeight="1" spans="11:11">
      <c r="K120" s="33"/>
    </row>
    <row r="121" ht="15" customHeight="1" spans="11:11">
      <c r="K121" s="33"/>
    </row>
    <row r="122" ht="15" customHeight="1" spans="11:11">
      <c r="K122" s="33"/>
    </row>
    <row r="123" ht="15" customHeight="1" spans="11:11">
      <c r="K123" s="33"/>
    </row>
    <row r="124" ht="15" customHeight="1" spans="11:11">
      <c r="K124" s="33"/>
    </row>
    <row r="125" ht="15" customHeight="1" spans="11:11">
      <c r="K125" s="33"/>
    </row>
    <row r="126" ht="15" customHeight="1" spans="11:11">
      <c r="K126" s="33"/>
    </row>
    <row r="127" ht="15" customHeight="1" spans="11:11">
      <c r="K127" s="33"/>
    </row>
    <row r="128" ht="15" customHeight="1" spans="11:11">
      <c r="K128" s="33"/>
    </row>
    <row r="129" ht="15" customHeight="1" spans="11:11">
      <c r="K129" s="33"/>
    </row>
    <row r="130" ht="15" customHeight="1" spans="11:11">
      <c r="K130" s="33"/>
    </row>
    <row r="131" ht="15" customHeight="1" spans="11:11">
      <c r="K131" s="33"/>
    </row>
    <row r="132" ht="15" customHeight="1" spans="11:11">
      <c r="K132" s="33"/>
    </row>
    <row r="133" ht="15" customHeight="1" spans="11:11">
      <c r="K133" s="33"/>
    </row>
    <row r="134" ht="15" customHeight="1" spans="11:11">
      <c r="K134" s="33"/>
    </row>
    <row r="135" ht="15" customHeight="1" spans="11:11">
      <c r="K135" s="33"/>
    </row>
    <row r="136" ht="15" customHeight="1" spans="11:11">
      <c r="K136" s="33"/>
    </row>
    <row r="137" ht="15" customHeight="1" spans="11:11">
      <c r="K137" s="33"/>
    </row>
    <row r="138" ht="15" customHeight="1" spans="11:11">
      <c r="K138" s="33"/>
    </row>
    <row r="139" ht="15" customHeight="1" spans="11:11">
      <c r="K139" s="33"/>
    </row>
    <row r="140" ht="15" customHeight="1" spans="11:11">
      <c r="K140" s="33"/>
    </row>
    <row r="141" ht="15" customHeight="1" spans="11:11">
      <c r="K141" s="33"/>
    </row>
    <row r="142" ht="15" customHeight="1" spans="11:11">
      <c r="K142" s="33"/>
    </row>
    <row r="143" ht="15" customHeight="1" spans="11:11">
      <c r="K143" s="33"/>
    </row>
    <row r="144" ht="15" customHeight="1" spans="11:11">
      <c r="K144" s="33"/>
    </row>
    <row r="145" ht="15" customHeight="1" spans="11:11">
      <c r="K145" s="33"/>
    </row>
    <row r="146" ht="15" customHeight="1" spans="11:11">
      <c r="K146" s="33"/>
    </row>
    <row r="147" ht="15" customHeight="1" spans="11:11">
      <c r="K147" s="33"/>
    </row>
    <row r="148" ht="15" customHeight="1" spans="11:11">
      <c r="K148" s="33"/>
    </row>
    <row r="149" ht="15" customHeight="1" spans="11:11">
      <c r="K149" s="33"/>
    </row>
    <row r="150" ht="15" customHeight="1" spans="11:11">
      <c r="K150" s="33"/>
    </row>
    <row r="151" ht="15" customHeight="1" spans="11:11">
      <c r="K151" s="33"/>
    </row>
    <row r="152" ht="15" customHeight="1" spans="11:11">
      <c r="K152" s="33"/>
    </row>
    <row r="153" ht="15" customHeight="1" spans="11:11">
      <c r="K153" s="33"/>
    </row>
    <row r="154" ht="15" customHeight="1" spans="11:11">
      <c r="K154" s="33"/>
    </row>
    <row r="155" ht="15" customHeight="1" spans="11:11">
      <c r="K155" s="33"/>
    </row>
    <row r="156" ht="15" customHeight="1" spans="11:11">
      <c r="K156" s="33"/>
    </row>
    <row r="157" ht="15" customHeight="1" spans="11:11">
      <c r="K157" s="33"/>
    </row>
    <row r="158" ht="15" customHeight="1" spans="11:11">
      <c r="K158" s="33"/>
    </row>
    <row r="159" ht="15" customHeight="1" spans="11:11">
      <c r="K159" s="33"/>
    </row>
    <row r="160" ht="15" customHeight="1" spans="11:11">
      <c r="K160" s="33"/>
    </row>
    <row r="161" ht="15" customHeight="1" spans="11:11">
      <c r="K161" s="33"/>
    </row>
    <row r="162" ht="15" customHeight="1" spans="11:11">
      <c r="K162" s="33"/>
    </row>
    <row r="163" ht="15" customHeight="1" spans="11:11">
      <c r="K163" s="33"/>
    </row>
    <row r="164" ht="15" customHeight="1" spans="11:11">
      <c r="K164" s="33"/>
    </row>
    <row r="165" ht="15" customHeight="1" spans="11:11">
      <c r="K165" s="33"/>
    </row>
    <row r="166" ht="15" customHeight="1" spans="11:11">
      <c r="K166" s="33"/>
    </row>
    <row r="167" ht="15" customHeight="1" spans="11:11">
      <c r="K167" s="33"/>
    </row>
    <row r="168" ht="15" customHeight="1" spans="11:11">
      <c r="K168" s="33"/>
    </row>
    <row r="169" ht="15" customHeight="1" spans="11:11">
      <c r="K169" s="33"/>
    </row>
    <row r="170" ht="15" customHeight="1" spans="11:11">
      <c r="K170" s="33"/>
    </row>
    <row r="171" ht="15" customHeight="1" spans="11:11">
      <c r="K171" s="33"/>
    </row>
    <row r="172" ht="15" customHeight="1" spans="11:11">
      <c r="K172" s="33"/>
    </row>
    <row r="173" ht="15" customHeight="1" spans="11:11">
      <c r="K173" s="33"/>
    </row>
    <row r="174" ht="15" customHeight="1" spans="11:11">
      <c r="K174" s="33"/>
    </row>
    <row r="175" ht="15" customHeight="1" spans="11:11">
      <c r="K175" s="33"/>
    </row>
    <row r="176" ht="15" customHeight="1" spans="11:11">
      <c r="K176" s="33"/>
    </row>
    <row r="177" ht="15" customHeight="1" spans="11:11">
      <c r="K177" s="33"/>
    </row>
    <row r="178" ht="15" customHeight="1" spans="11:11">
      <c r="K178" s="33"/>
    </row>
    <row r="179" ht="15" customHeight="1" spans="11:11">
      <c r="K179" s="33"/>
    </row>
    <row r="180" ht="15" customHeight="1" spans="11:11">
      <c r="K180" s="33"/>
    </row>
    <row r="181" ht="15" customHeight="1" spans="11:11">
      <c r="K181" s="33"/>
    </row>
    <row r="182" ht="15" customHeight="1" spans="11:11">
      <c r="K182" s="33"/>
    </row>
    <row r="183" ht="15" customHeight="1" spans="11:11">
      <c r="K183" s="33"/>
    </row>
    <row r="184" ht="15" customHeight="1" spans="11:11">
      <c r="K184" s="33"/>
    </row>
    <row r="185" ht="15" customHeight="1" spans="11:11">
      <c r="K185" s="33"/>
    </row>
    <row r="186" ht="15" customHeight="1" spans="11:11">
      <c r="K186" s="33"/>
    </row>
    <row r="187" ht="15" customHeight="1" spans="11:11">
      <c r="K187" s="33"/>
    </row>
    <row r="188" ht="15" customHeight="1" spans="11:11">
      <c r="K188" s="33"/>
    </row>
    <row r="189" ht="15" customHeight="1" spans="11:11">
      <c r="K189" s="33"/>
    </row>
    <row r="190" ht="15" customHeight="1" spans="11:11">
      <c r="K190" s="33"/>
    </row>
    <row r="191" ht="15" customHeight="1" spans="11:11">
      <c r="K191" s="33"/>
    </row>
    <row r="192" ht="15" customHeight="1" spans="11:11">
      <c r="K192" s="33"/>
    </row>
    <row r="193" ht="15" customHeight="1" spans="11:11">
      <c r="K193" s="33"/>
    </row>
    <row r="194" ht="15" customHeight="1" spans="11:11">
      <c r="K194" s="33"/>
    </row>
    <row r="195" ht="15" customHeight="1" spans="11:11">
      <c r="K195" s="33"/>
    </row>
    <row r="196" ht="15" customHeight="1" spans="11:11">
      <c r="K196" s="33"/>
    </row>
    <row r="197" ht="15" customHeight="1" spans="11:11">
      <c r="K197" s="33"/>
    </row>
    <row r="198" ht="15" customHeight="1" spans="11:11">
      <c r="K198" s="33"/>
    </row>
    <row r="199" ht="15" customHeight="1" spans="11:11">
      <c r="K199" s="33"/>
    </row>
    <row r="200" ht="15" customHeight="1" spans="11:11">
      <c r="K200" s="33"/>
    </row>
    <row r="201" ht="15" customHeight="1" spans="11:11">
      <c r="K201" s="33"/>
    </row>
    <row r="202" ht="15" customHeight="1" spans="11:11">
      <c r="K202" s="33"/>
    </row>
    <row r="203" ht="15" customHeight="1" spans="11:11">
      <c r="K203" s="33"/>
    </row>
    <row r="204" ht="15" customHeight="1" spans="11:11">
      <c r="K204" s="33"/>
    </row>
    <row r="205" ht="15" customHeight="1" spans="11:11">
      <c r="K205" s="33"/>
    </row>
    <row r="206" ht="15" customHeight="1" spans="11:11">
      <c r="K206" s="33"/>
    </row>
    <row r="207" ht="15" customHeight="1" spans="11:11">
      <c r="K207" s="33"/>
    </row>
    <row r="208" ht="15" customHeight="1" spans="11:11">
      <c r="K208" s="33"/>
    </row>
    <row r="209" ht="15" customHeight="1" spans="11:11">
      <c r="K209" s="33"/>
    </row>
    <row r="210" ht="15" customHeight="1" spans="11:11">
      <c r="K210" s="33"/>
    </row>
    <row r="211" ht="15" customHeight="1" spans="11:11">
      <c r="K211" s="33"/>
    </row>
    <row r="212" ht="15" customHeight="1" spans="11:11">
      <c r="K212" s="33"/>
    </row>
    <row r="213" ht="15" customHeight="1" spans="11:11">
      <c r="K213" s="33"/>
    </row>
    <row r="214" ht="15" customHeight="1" spans="11:11">
      <c r="K214" s="33"/>
    </row>
    <row r="215" ht="15" customHeight="1" spans="11:11">
      <c r="K215" s="33"/>
    </row>
    <row r="216" ht="15" customHeight="1" spans="11:11">
      <c r="K216" s="33"/>
    </row>
    <row r="217" ht="15" customHeight="1" spans="11:11">
      <c r="K217" s="33"/>
    </row>
    <row r="218" ht="15" customHeight="1" spans="11:11">
      <c r="K218" s="33"/>
    </row>
    <row r="219" ht="15" customHeight="1" spans="11:11">
      <c r="K219" s="33"/>
    </row>
    <row r="220" ht="15" customHeight="1" spans="11:11">
      <c r="K220" s="33"/>
    </row>
    <row r="221" ht="15" customHeight="1" spans="11:11">
      <c r="K221" s="33"/>
    </row>
    <row r="222" ht="15" customHeight="1" spans="11:11">
      <c r="K222" s="33"/>
    </row>
    <row r="223" ht="15" customHeight="1" spans="11:11">
      <c r="K223" s="33"/>
    </row>
    <row r="224" ht="15" customHeight="1" spans="11:11">
      <c r="K224" s="33"/>
    </row>
    <row r="225" ht="15" customHeight="1" spans="11:11">
      <c r="K225" s="33"/>
    </row>
    <row r="226" ht="15" customHeight="1" spans="11:11">
      <c r="K226" s="33"/>
    </row>
    <row r="227" ht="15" customHeight="1" spans="11:11">
      <c r="K227" s="33"/>
    </row>
    <row r="228" ht="15" customHeight="1" spans="11:11">
      <c r="K228" s="33"/>
    </row>
    <row r="229" ht="15" customHeight="1" spans="11:11">
      <c r="K229" s="33"/>
    </row>
    <row r="230" ht="15" customHeight="1" spans="11:11">
      <c r="K230" s="33"/>
    </row>
    <row r="231" ht="15" customHeight="1" spans="11:11">
      <c r="K231" s="33"/>
    </row>
    <row r="232" ht="15" customHeight="1" spans="11:11">
      <c r="K232" s="33"/>
    </row>
    <row r="233" ht="15" customHeight="1" spans="11:11">
      <c r="K233" s="33"/>
    </row>
    <row r="234" ht="15" customHeight="1" spans="11:11">
      <c r="K234" s="33"/>
    </row>
    <row r="235" ht="15" customHeight="1" spans="11:11">
      <c r="K235" s="33"/>
    </row>
    <row r="236" ht="15" customHeight="1" spans="11:11">
      <c r="K236" s="33"/>
    </row>
    <row r="237" ht="15" customHeight="1" spans="11:11">
      <c r="K237" s="33"/>
    </row>
    <row r="238" ht="15" customHeight="1" spans="11:11">
      <c r="K238" s="33"/>
    </row>
    <row r="239" ht="15" customHeight="1" spans="11:11">
      <c r="K239" s="33"/>
    </row>
    <row r="240" ht="15" customHeight="1" spans="11:11">
      <c r="K240" s="33"/>
    </row>
    <row r="241" ht="15" customHeight="1" spans="11:11">
      <c r="K241" s="33"/>
    </row>
    <row r="242" ht="15" customHeight="1" spans="11:11">
      <c r="K242" s="33"/>
    </row>
    <row r="243" ht="15" customHeight="1" spans="11:11">
      <c r="K243" s="33"/>
    </row>
    <row r="244" ht="15" customHeight="1" spans="11:11">
      <c r="K244" s="33"/>
    </row>
    <row r="245" ht="15" customHeight="1" spans="11:11">
      <c r="K245" s="33"/>
    </row>
    <row r="246" ht="15" customHeight="1" spans="11:11">
      <c r="K246" s="33"/>
    </row>
    <row r="247" ht="15" customHeight="1" spans="11:11">
      <c r="K247" s="33"/>
    </row>
    <row r="248" ht="15" customHeight="1" spans="11:11">
      <c r="K248" s="33"/>
    </row>
    <row r="249" ht="15" customHeight="1" spans="11:11">
      <c r="K249" s="33"/>
    </row>
    <row r="250" ht="15" customHeight="1" spans="11:11">
      <c r="K250" s="33"/>
    </row>
    <row r="251" ht="15" customHeight="1" spans="11:11">
      <c r="K251" s="33"/>
    </row>
    <row r="252" ht="15" customHeight="1" spans="11:11">
      <c r="K252" s="33"/>
    </row>
    <row r="253" ht="15" customHeight="1" spans="11:11">
      <c r="K253" s="33"/>
    </row>
    <row r="254" ht="15" customHeight="1" spans="11:11">
      <c r="K254" s="33"/>
    </row>
    <row r="255" ht="15" customHeight="1" spans="11:11">
      <c r="K255" s="33"/>
    </row>
    <row r="256" ht="15" customHeight="1" spans="11:11">
      <c r="K256" s="33"/>
    </row>
    <row r="257" ht="15" customHeight="1" spans="11:11">
      <c r="K257" s="33"/>
    </row>
    <row r="258" ht="15" customHeight="1" spans="11:11">
      <c r="K258" s="33"/>
    </row>
    <row r="259" ht="15" customHeight="1" spans="11:11">
      <c r="K259" s="33"/>
    </row>
    <row r="260" ht="15" customHeight="1" spans="11:11">
      <c r="K260" s="33"/>
    </row>
    <row r="261" ht="15" customHeight="1" spans="11:11">
      <c r="K261" s="33"/>
    </row>
    <row r="262" ht="15" customHeight="1" spans="11:11">
      <c r="K262" s="33"/>
    </row>
    <row r="263" ht="15" customHeight="1" spans="11:11">
      <c r="K263" s="33"/>
    </row>
    <row r="264" ht="15" customHeight="1" spans="11:11">
      <c r="K264" s="33"/>
    </row>
    <row r="265" ht="15" customHeight="1" spans="11:11">
      <c r="K265" s="33"/>
    </row>
    <row r="266" ht="15" customHeight="1" spans="11:11">
      <c r="K266" s="33"/>
    </row>
    <row r="267" ht="15" customHeight="1" spans="11:11">
      <c r="K267" s="33"/>
    </row>
    <row r="268" ht="15" customHeight="1" spans="11:11">
      <c r="K268" s="33"/>
    </row>
    <row r="269" ht="15" customHeight="1" spans="11:11">
      <c r="K269" s="33"/>
    </row>
    <row r="270" ht="15" customHeight="1" spans="11:11">
      <c r="K270" s="33"/>
    </row>
    <row r="271" ht="15" customHeight="1" spans="11:11">
      <c r="K271" s="33"/>
    </row>
    <row r="272" ht="15" customHeight="1" spans="11:11">
      <c r="K272" s="33"/>
    </row>
    <row r="273" ht="15" customHeight="1" spans="11:11">
      <c r="K273" s="33"/>
    </row>
    <row r="274" ht="15" customHeight="1" spans="11:11">
      <c r="K274" s="33"/>
    </row>
    <row r="275" ht="15" customHeight="1" spans="11:11">
      <c r="K275" s="33"/>
    </row>
    <row r="276" ht="15" customHeight="1" spans="11:11">
      <c r="K276" s="33"/>
    </row>
    <row r="277" ht="15" customHeight="1" spans="11:11">
      <c r="K277" s="33"/>
    </row>
    <row r="278" ht="15" customHeight="1" spans="11:11">
      <c r="K278" s="33"/>
    </row>
    <row r="279" ht="15" customHeight="1" spans="11:11">
      <c r="K279" s="33"/>
    </row>
    <row r="280" ht="15" customHeight="1" spans="11:11">
      <c r="K280" s="33"/>
    </row>
    <row r="281" ht="15" customHeight="1" spans="11:11">
      <c r="K281" s="33"/>
    </row>
    <row r="282" ht="15" customHeight="1" spans="11:11">
      <c r="K282" s="33"/>
    </row>
    <row r="283" ht="15" customHeight="1" spans="11:11">
      <c r="K283" s="33"/>
    </row>
    <row r="284" ht="15" customHeight="1" spans="11:11">
      <c r="K284" s="33"/>
    </row>
    <row r="285" ht="15" customHeight="1" spans="11:11">
      <c r="K285" s="33"/>
    </row>
    <row r="286" ht="15" customHeight="1" spans="11:11">
      <c r="K286" s="33"/>
    </row>
    <row r="287" ht="15" customHeight="1" spans="11:11">
      <c r="K287" s="33"/>
    </row>
    <row r="288" ht="15" customHeight="1" spans="11:11">
      <c r="K288" s="33"/>
    </row>
    <row r="289" ht="15" customHeight="1" spans="11:11">
      <c r="K289" s="33"/>
    </row>
    <row r="290" ht="15" customHeight="1" spans="11:11">
      <c r="K290" s="33"/>
    </row>
    <row r="291" ht="15" customHeight="1" spans="11:11">
      <c r="K291" s="33"/>
    </row>
    <row r="292" ht="15" customHeight="1" spans="11:11">
      <c r="K292" s="33"/>
    </row>
    <row r="293" ht="15" customHeight="1" spans="11:11">
      <c r="K293" s="33"/>
    </row>
    <row r="294" ht="15" customHeight="1" spans="11:11">
      <c r="K294" s="33"/>
    </row>
    <row r="295" ht="15" customHeight="1" spans="11:11">
      <c r="K295" s="33"/>
    </row>
    <row r="296" ht="15" customHeight="1" spans="11:11">
      <c r="K296" s="33"/>
    </row>
    <row r="297" ht="15" customHeight="1" spans="11:11">
      <c r="K297" s="33"/>
    </row>
    <row r="298" ht="15" customHeight="1" spans="11:11">
      <c r="K298" s="33"/>
    </row>
    <row r="299" ht="15" customHeight="1" spans="11:11">
      <c r="K299" s="33"/>
    </row>
    <row r="300" ht="15" customHeight="1" spans="1:11">
      <c r="A300" s="5"/>
      <c r="B300" s="5"/>
      <c r="K300" s="33"/>
    </row>
    <row r="301" ht="15" customHeight="1" spans="1:2">
      <c r="A301" s="5"/>
      <c r="B301" s="5"/>
    </row>
    <row r="302" ht="15" customHeight="1" spans="1:2">
      <c r="A302" s="5"/>
      <c r="B302" s="5"/>
    </row>
    <row r="303" ht="15" customHeight="1" spans="1:2">
      <c r="A303" s="5"/>
      <c r="B303" s="5"/>
    </row>
    <row r="304" ht="15" customHeight="1" spans="1:2">
      <c r="A304" s="5"/>
      <c r="B304" s="5"/>
    </row>
    <row r="305" ht="15" customHeight="1" spans="1:2">
      <c r="A305" s="5"/>
      <c r="B305" s="5"/>
    </row>
    <row r="306" ht="15" customHeight="1" spans="1:2">
      <c r="A306" s="5"/>
      <c r="B306" s="5"/>
    </row>
    <row r="307" ht="15" customHeight="1" spans="1:2">
      <c r="A307" s="5"/>
      <c r="B307" s="5"/>
    </row>
    <row r="308" ht="15" customHeight="1" spans="1:2">
      <c r="A308" s="5"/>
      <c r="B308" s="5"/>
    </row>
    <row r="309" ht="15" customHeight="1" spans="1:2">
      <c r="A309" s="5"/>
      <c r="B309" s="5"/>
    </row>
    <row r="310" ht="15" customHeight="1" spans="1:2">
      <c r="A310" s="5"/>
      <c r="B310" s="5"/>
    </row>
    <row r="311" ht="15" customHeight="1" spans="1:2">
      <c r="A311" s="5"/>
      <c r="B311" s="5"/>
    </row>
    <row r="312" ht="15" customHeight="1" spans="1:2">
      <c r="A312" s="5"/>
      <c r="B312" s="5"/>
    </row>
    <row r="313" ht="15" customHeight="1" spans="1:2">
      <c r="A313" s="5"/>
      <c r="B313" s="5"/>
    </row>
    <row r="314" ht="15" customHeight="1" spans="1:2">
      <c r="A314" s="5"/>
      <c r="B314" s="5"/>
    </row>
    <row r="315" ht="15" customHeight="1" spans="1:2">
      <c r="A315" s="5"/>
      <c r="B315" s="5"/>
    </row>
    <row r="316" ht="15" customHeight="1" spans="1:2">
      <c r="A316" s="5"/>
      <c r="B316" s="5"/>
    </row>
    <row r="317" ht="15" customHeight="1" spans="1:2">
      <c r="A317" s="5"/>
      <c r="B317" s="5"/>
    </row>
    <row r="318" ht="15" customHeight="1" spans="1:2">
      <c r="A318" s="5"/>
      <c r="B318" s="5"/>
    </row>
    <row r="319" ht="15" customHeight="1" spans="1:2">
      <c r="A319" s="5"/>
      <c r="B319" s="5"/>
    </row>
    <row r="320" ht="15" customHeight="1" spans="1:2">
      <c r="A320" s="5"/>
      <c r="B320" s="5"/>
    </row>
    <row r="321" ht="15" customHeight="1" spans="1:2">
      <c r="A321" s="5"/>
      <c r="B321" s="5"/>
    </row>
    <row r="322" ht="15" customHeight="1" spans="1:2">
      <c r="A322" s="5"/>
      <c r="B322" s="5"/>
    </row>
    <row r="323" ht="15" customHeight="1" spans="1:2">
      <c r="A323" s="5"/>
      <c r="B323" s="5"/>
    </row>
    <row r="324" ht="15" customHeight="1" spans="1:2">
      <c r="A324" s="5"/>
      <c r="B324" s="5"/>
    </row>
    <row r="325" ht="15" customHeight="1" spans="1:2">
      <c r="A325" s="5"/>
      <c r="B325" s="5"/>
    </row>
    <row r="326" ht="15" customHeight="1" spans="1:2">
      <c r="A326" s="5"/>
      <c r="B326" s="5"/>
    </row>
    <row r="327" ht="15" customHeight="1" spans="1:2">
      <c r="A327" s="5"/>
      <c r="B327" s="5"/>
    </row>
    <row r="328" ht="15" customHeight="1" spans="1:2">
      <c r="A328" s="5"/>
      <c r="B328" s="5"/>
    </row>
    <row r="329" ht="15" customHeight="1" spans="1:2">
      <c r="A329" s="5"/>
      <c r="B329" s="5"/>
    </row>
    <row r="330" ht="15" customHeight="1" spans="1:2">
      <c r="A330" s="5"/>
      <c r="B330" s="5"/>
    </row>
    <row r="331" ht="15" customHeight="1" spans="1:2">
      <c r="A331" s="5"/>
      <c r="B331" s="5"/>
    </row>
  </sheetData>
  <mergeCells count="11">
    <mergeCell ref="A1:P1"/>
    <mergeCell ref="A2:B2"/>
    <mergeCell ref="C2:E2"/>
    <mergeCell ref="F2:I2"/>
    <mergeCell ref="A3:B3"/>
    <mergeCell ref="C3:E3"/>
    <mergeCell ref="A4:B4"/>
    <mergeCell ref="C4:E4"/>
    <mergeCell ref="A5:B5"/>
    <mergeCell ref="C5:E5"/>
    <mergeCell ref="A97:P97"/>
  </mergeCells>
  <conditionalFormatting sqref="B95">
    <cfRule type="duplicateValues" dxfId="0" priority="2"/>
  </conditionalFormatting>
  <conditionalFormatting sqref="B1:B94 B96 B98:B65536">
    <cfRule type="duplicateValues" dxfId="0" priority="3"/>
  </conditionalFormatting>
  <printOptions horizontalCentered="1"/>
  <pageMargins left="0" right="0" top="0.786805555555556" bottom="0.786805555555556" header="0.511805555555556" footer="0.511805555555556"/>
  <pageSetup paperSize="9" orientation="landscape" horizontalDpi="600" verticalDpi="600"/>
  <headerFooter alignWithMargins="0"/>
  <ignoredErrors>
    <ignoredError sqref="O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2"/>
  <sheetViews>
    <sheetView zoomScaleSheetLayoutView="60" workbookViewId="0">
      <selection activeCell="G11" sqref="G11"/>
    </sheetView>
  </sheetViews>
  <sheetFormatPr defaultColWidth="8.75" defaultRowHeight="18" customHeight="1"/>
  <cols>
    <col min="1" max="1" width="21.875" style="3" customWidth="1"/>
    <col min="2" max="2" width="13.625" style="4" customWidth="1"/>
    <col min="3" max="5" width="8.625" style="4" customWidth="1"/>
    <col min="6" max="7" width="12.625" style="4" customWidth="1"/>
    <col min="8" max="8" width="10.625" style="4" customWidth="1"/>
    <col min="9" max="9" width="11.625" style="4" customWidth="1"/>
    <col min="10" max="11" width="10.625" style="4" customWidth="1"/>
    <col min="12" max="16384" width="8.75" style="5"/>
  </cols>
  <sheetData>
    <row r="1" ht="26.1" customHeight="1" spans="1:11">
      <c r="A1" s="6" t="s">
        <v>274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1" customHeight="1" spans="1:11">
      <c r="A2" s="7" t="s">
        <v>1</v>
      </c>
      <c r="B2" s="8"/>
      <c r="C2" s="8"/>
      <c r="D2" s="9" t="s">
        <v>275</v>
      </c>
      <c r="E2" s="19"/>
      <c r="F2" s="19"/>
      <c r="G2" s="19"/>
      <c r="H2" s="20"/>
      <c r="I2" s="24"/>
      <c r="J2" s="24"/>
      <c r="K2" s="25"/>
    </row>
    <row r="3" s="1" customFormat="1" ht="21" customHeight="1" spans="1:11">
      <c r="A3" s="7" t="s">
        <v>4</v>
      </c>
      <c r="B3" s="8"/>
      <c r="C3" s="8"/>
      <c r="D3" s="10"/>
      <c r="E3" s="21"/>
      <c r="F3" s="21"/>
      <c r="G3" s="21"/>
      <c r="H3" s="21"/>
      <c r="I3" s="21"/>
      <c r="J3" s="21"/>
      <c r="K3" s="26"/>
    </row>
    <row r="4" s="1" customFormat="1" ht="21" customHeight="1" spans="1:11">
      <c r="A4" s="7" t="s">
        <v>6</v>
      </c>
      <c r="B4" s="8"/>
      <c r="C4" s="8"/>
      <c r="D4" s="10"/>
      <c r="E4" s="21"/>
      <c r="F4" s="21"/>
      <c r="G4" s="21"/>
      <c r="H4" s="21"/>
      <c r="I4" s="21"/>
      <c r="J4" s="21"/>
      <c r="K4" s="26"/>
    </row>
    <row r="5" s="1" customFormat="1" ht="21" customHeight="1" spans="1:11">
      <c r="A5" s="7" t="s">
        <v>8</v>
      </c>
      <c r="B5" s="8"/>
      <c r="C5" s="8"/>
      <c r="D5" s="11" t="s">
        <v>276</v>
      </c>
      <c r="E5" s="22"/>
      <c r="F5" s="22"/>
      <c r="G5" s="22"/>
      <c r="H5" s="22"/>
      <c r="I5" s="27" t="s">
        <v>277</v>
      </c>
      <c r="J5" s="27"/>
      <c r="K5" s="28"/>
    </row>
    <row r="6" s="2" customFormat="1" ht="21" customHeight="1" spans="1:11">
      <c r="A6" s="12" t="s">
        <v>278</v>
      </c>
      <c r="B6" s="13" t="s">
        <v>279</v>
      </c>
      <c r="C6" s="14" t="s">
        <v>280</v>
      </c>
      <c r="D6" s="15"/>
      <c r="E6" s="15"/>
      <c r="F6" s="15"/>
      <c r="G6" s="15"/>
      <c r="H6" s="15"/>
      <c r="I6" s="29"/>
      <c r="J6" s="14" t="s">
        <v>281</v>
      </c>
      <c r="K6" s="29"/>
    </row>
    <row r="7" s="2" customFormat="1" ht="21" customHeight="1" spans="1:11">
      <c r="A7" s="12"/>
      <c r="B7" s="13"/>
      <c r="C7" s="12" t="s">
        <v>282</v>
      </c>
      <c r="D7" s="13" t="s">
        <v>283</v>
      </c>
      <c r="E7" s="23" t="s">
        <v>284</v>
      </c>
      <c r="F7" s="23" t="s">
        <v>285</v>
      </c>
      <c r="G7" s="23" t="s">
        <v>286</v>
      </c>
      <c r="H7" s="12" t="s">
        <v>287</v>
      </c>
      <c r="I7" s="13" t="s">
        <v>288</v>
      </c>
      <c r="J7" s="13" t="s">
        <v>289</v>
      </c>
      <c r="K7" s="30" t="s">
        <v>290</v>
      </c>
    </row>
    <row r="8" ht="21" customHeight="1" spans="1:11">
      <c r="A8" s="16" t="s">
        <v>291</v>
      </c>
      <c r="B8" s="16">
        <v>39</v>
      </c>
      <c r="C8" s="16">
        <v>93</v>
      </c>
      <c r="D8" s="16">
        <v>3510</v>
      </c>
      <c r="E8" s="16">
        <v>44</v>
      </c>
      <c r="F8" s="16">
        <v>3774</v>
      </c>
      <c r="G8" s="16">
        <v>3774</v>
      </c>
      <c r="H8" s="16">
        <v>2711</v>
      </c>
      <c r="I8" s="16" t="s">
        <v>292</v>
      </c>
      <c r="J8" s="16" t="s">
        <v>293</v>
      </c>
      <c r="K8" s="16">
        <v>1102</v>
      </c>
    </row>
    <row r="9" customHeight="1" spans="1:2">
      <c r="A9" s="17"/>
      <c r="B9" s="18"/>
    </row>
    <row r="10" customHeight="1" spans="1:2">
      <c r="A10" s="17"/>
      <c r="B10" s="18"/>
    </row>
    <row r="11" customHeight="1" spans="1:2">
      <c r="A11" s="17"/>
      <c r="B11" s="18"/>
    </row>
    <row r="12" customHeight="1" spans="1:2">
      <c r="A12" s="17"/>
      <c r="B12" s="18"/>
    </row>
    <row r="13" customHeight="1" spans="1:2">
      <c r="A13" s="17"/>
      <c r="B13" s="18"/>
    </row>
    <row r="14" customHeight="1" spans="1:2">
      <c r="A14" s="17"/>
      <c r="B14" s="18"/>
    </row>
    <row r="15" customHeight="1" spans="1:2">
      <c r="A15" s="17"/>
      <c r="B15" s="18"/>
    </row>
    <row r="16" customHeight="1" spans="1:2">
      <c r="A16" s="17"/>
      <c r="B16" s="18"/>
    </row>
    <row r="17" customHeight="1" spans="1:2">
      <c r="A17" s="17"/>
      <c r="B17" s="18"/>
    </row>
    <row r="18" customHeight="1" spans="1:2">
      <c r="A18" s="17"/>
      <c r="B18" s="18"/>
    </row>
    <row r="19" customHeight="1" spans="1:2">
      <c r="A19" s="17"/>
      <c r="B19" s="18"/>
    </row>
    <row r="20" customHeight="1" spans="1:2">
      <c r="A20" s="17"/>
      <c r="B20" s="18"/>
    </row>
    <row r="21" customHeight="1" spans="1:2">
      <c r="A21" s="17"/>
      <c r="B21" s="18"/>
    </row>
    <row r="22" customHeight="1" spans="1:2">
      <c r="A22" s="17"/>
      <c r="B22" s="18"/>
    </row>
    <row r="23" customHeight="1" spans="1:2">
      <c r="A23" s="17"/>
      <c r="B23" s="18"/>
    </row>
    <row r="24" customHeight="1" spans="1:2">
      <c r="A24" s="17"/>
      <c r="B24" s="18"/>
    </row>
    <row r="25" customHeight="1" spans="1:2">
      <c r="A25" s="17"/>
      <c r="B25" s="18"/>
    </row>
    <row r="26" customHeight="1" spans="1:2">
      <c r="A26" s="17"/>
      <c r="B26" s="18"/>
    </row>
    <row r="27" customHeight="1" spans="1:2">
      <c r="A27" s="17"/>
      <c r="B27" s="18"/>
    </row>
    <row r="28" customHeight="1" spans="1:2">
      <c r="A28" s="17"/>
      <c r="B28" s="18"/>
    </row>
    <row r="29" customHeight="1" spans="1:2">
      <c r="A29" s="17"/>
      <c r="B29" s="18"/>
    </row>
    <row r="30" customHeight="1" spans="1:2">
      <c r="A30" s="17"/>
      <c r="B30" s="18"/>
    </row>
    <row r="31" customHeight="1" spans="1:2">
      <c r="A31" s="17"/>
      <c r="B31" s="18"/>
    </row>
    <row r="32" customHeight="1" spans="1:2">
      <c r="A32" s="17"/>
      <c r="B32" s="18"/>
    </row>
    <row r="33" customHeight="1" spans="1:2">
      <c r="A33" s="17"/>
      <c r="B33" s="18"/>
    </row>
    <row r="34" customHeight="1" spans="1:2">
      <c r="A34" s="17"/>
      <c r="B34" s="18"/>
    </row>
    <row r="35" customHeight="1" spans="1:2">
      <c r="A35" s="17"/>
      <c r="B35" s="18"/>
    </row>
    <row r="36" customHeight="1" spans="1:2">
      <c r="A36" s="17"/>
      <c r="B36" s="18"/>
    </row>
    <row r="37" customHeight="1" spans="1:2">
      <c r="A37" s="17"/>
      <c r="B37" s="18"/>
    </row>
    <row r="38" customHeight="1" spans="1:2">
      <c r="A38" s="17"/>
      <c r="B38" s="18"/>
    </row>
    <row r="39" customHeight="1" spans="1:2">
      <c r="A39" s="17"/>
      <c r="B39" s="18"/>
    </row>
    <row r="40" customHeight="1" spans="1:2">
      <c r="A40" s="17"/>
      <c r="B40" s="18"/>
    </row>
    <row r="41" customHeight="1" spans="1:2">
      <c r="A41" s="17"/>
      <c r="B41" s="18"/>
    </row>
    <row r="42" customHeight="1" spans="1:2">
      <c r="A42" s="17"/>
      <c r="B42" s="18"/>
    </row>
    <row r="43" customHeight="1" spans="1:2">
      <c r="A43" s="17"/>
      <c r="B43" s="18"/>
    </row>
    <row r="44" customHeight="1" spans="1:2">
      <c r="A44" s="17"/>
      <c r="B44" s="18"/>
    </row>
    <row r="45" customHeight="1" spans="1:2">
      <c r="A45" s="17"/>
      <c r="B45" s="18"/>
    </row>
    <row r="46" customHeight="1" spans="1:2">
      <c r="A46" s="17"/>
      <c r="B46" s="18"/>
    </row>
    <row r="47" customHeight="1" spans="1:2">
      <c r="A47" s="17"/>
      <c r="B47" s="18"/>
    </row>
    <row r="48" customHeight="1" spans="1:2">
      <c r="A48" s="17"/>
      <c r="B48" s="18"/>
    </row>
    <row r="49" customHeight="1" spans="1:2">
      <c r="A49" s="17"/>
      <c r="B49" s="18"/>
    </row>
    <row r="50" customHeight="1" spans="1:2">
      <c r="A50" s="17"/>
      <c r="B50" s="18"/>
    </row>
    <row r="51" customHeight="1" spans="1:2">
      <c r="A51" s="17"/>
      <c r="B51" s="18"/>
    </row>
    <row r="52" customHeight="1" spans="1:2">
      <c r="A52" s="17"/>
      <c r="B52" s="18"/>
    </row>
    <row r="53" customHeight="1" spans="1:2">
      <c r="A53" s="17"/>
      <c r="B53" s="18"/>
    </row>
    <row r="54" customHeight="1" spans="1:2">
      <c r="A54" s="17"/>
      <c r="B54" s="18"/>
    </row>
    <row r="55" customHeight="1" spans="1:2">
      <c r="A55" s="17"/>
      <c r="B55" s="18"/>
    </row>
    <row r="56" customHeight="1" spans="1:2">
      <c r="A56" s="17"/>
      <c r="B56" s="18"/>
    </row>
    <row r="57" customHeight="1" spans="1:2">
      <c r="A57" s="17"/>
      <c r="B57" s="18"/>
    </row>
    <row r="58" customHeight="1" spans="1:2">
      <c r="A58" s="17"/>
      <c r="B58" s="18"/>
    </row>
    <row r="59" customHeight="1" spans="1:2">
      <c r="A59" s="17"/>
      <c r="B59" s="18"/>
    </row>
    <row r="60" customHeight="1" spans="1:2">
      <c r="A60" s="17"/>
      <c r="B60" s="18"/>
    </row>
    <row r="61" customHeight="1" spans="1:2">
      <c r="A61" s="17"/>
      <c r="B61" s="18"/>
    </row>
    <row r="62" customHeight="1" spans="1:2">
      <c r="A62" s="17"/>
      <c r="B62" s="18"/>
    </row>
    <row r="63" customHeight="1" spans="1:2">
      <c r="A63" s="17"/>
      <c r="B63" s="18"/>
    </row>
    <row r="64" customHeight="1" spans="1:2">
      <c r="A64" s="17"/>
      <c r="B64" s="18"/>
    </row>
    <row r="65" customHeight="1" spans="1:2">
      <c r="A65" s="17"/>
      <c r="B65" s="18"/>
    </row>
    <row r="66" customHeight="1" spans="1:2">
      <c r="A66" s="17"/>
      <c r="B66" s="18"/>
    </row>
    <row r="67" customHeight="1" spans="1:2">
      <c r="A67" s="17"/>
      <c r="B67" s="18"/>
    </row>
    <row r="68" customHeight="1" spans="1:2">
      <c r="A68" s="17"/>
      <c r="B68" s="18"/>
    </row>
    <row r="69" customHeight="1" spans="1:2">
      <c r="A69" s="17"/>
      <c r="B69" s="18"/>
    </row>
    <row r="70" customHeight="1" spans="1:2">
      <c r="A70" s="17"/>
      <c r="B70" s="18"/>
    </row>
    <row r="71" customHeight="1" spans="1:2">
      <c r="A71" s="17"/>
      <c r="B71" s="18"/>
    </row>
    <row r="72" customHeight="1" spans="1:2">
      <c r="A72" s="17"/>
      <c r="B72" s="18"/>
    </row>
    <row r="73" customHeight="1" spans="1:2">
      <c r="A73" s="17"/>
      <c r="B73" s="18"/>
    </row>
    <row r="74" customHeight="1" spans="1:2">
      <c r="A74" s="17"/>
      <c r="B74" s="18"/>
    </row>
    <row r="75" customHeight="1" spans="1:2">
      <c r="A75" s="17"/>
      <c r="B75" s="18"/>
    </row>
    <row r="76" customHeight="1" spans="1:2">
      <c r="A76" s="17"/>
      <c r="B76" s="18"/>
    </row>
    <row r="77" customHeight="1" spans="1:2">
      <c r="A77" s="17"/>
      <c r="B77" s="18"/>
    </row>
    <row r="78" customHeight="1" spans="1:2">
      <c r="A78" s="17"/>
      <c r="B78" s="18"/>
    </row>
    <row r="79" customHeight="1" spans="1:2">
      <c r="A79" s="17"/>
      <c r="B79" s="18"/>
    </row>
    <row r="80" customHeight="1" spans="1:2">
      <c r="A80" s="17"/>
      <c r="B80" s="18"/>
    </row>
    <row r="81" customHeight="1" spans="1:2">
      <c r="A81" s="17"/>
      <c r="B81" s="18"/>
    </row>
    <row r="82" customHeight="1" spans="1:2">
      <c r="A82" s="17"/>
      <c r="B82" s="18"/>
    </row>
    <row r="83" customHeight="1" spans="1:2">
      <c r="A83" s="17"/>
      <c r="B83" s="18"/>
    </row>
    <row r="84" customHeight="1" spans="1:2">
      <c r="A84" s="17"/>
      <c r="B84" s="18"/>
    </row>
    <row r="85" customHeight="1" spans="1:2">
      <c r="A85" s="17"/>
      <c r="B85" s="18"/>
    </row>
    <row r="86" customHeight="1" spans="1:2">
      <c r="A86" s="17"/>
      <c r="B86" s="18"/>
    </row>
    <row r="87" customHeight="1" spans="1:2">
      <c r="A87" s="17"/>
      <c r="B87" s="18"/>
    </row>
    <row r="88" customHeight="1" spans="1:2">
      <c r="A88" s="17"/>
      <c r="B88" s="18"/>
    </row>
    <row r="89" customHeight="1" spans="1:2">
      <c r="A89" s="17"/>
      <c r="B89" s="18"/>
    </row>
    <row r="90" customHeight="1" spans="1:2">
      <c r="A90" s="17"/>
      <c r="B90" s="18"/>
    </row>
    <row r="91" customHeight="1" spans="1:2">
      <c r="A91" s="17"/>
      <c r="B91" s="18"/>
    </row>
    <row r="92" customHeight="1" spans="1:2">
      <c r="A92" s="17"/>
      <c r="B92" s="18"/>
    </row>
    <row r="93" customHeight="1" spans="1:2">
      <c r="A93" s="17"/>
      <c r="B93" s="18"/>
    </row>
    <row r="94" customHeight="1" spans="1:2">
      <c r="A94" s="17"/>
      <c r="B94" s="18"/>
    </row>
    <row r="95" customHeight="1" spans="1:2">
      <c r="A95" s="17"/>
      <c r="B95" s="18"/>
    </row>
    <row r="96" customHeight="1" spans="1:2">
      <c r="A96" s="17"/>
      <c r="B96" s="18"/>
    </row>
    <row r="97" customHeight="1" spans="1:2">
      <c r="A97" s="17"/>
      <c r="B97" s="18"/>
    </row>
    <row r="98" customHeight="1" spans="1:2">
      <c r="A98" s="17"/>
      <c r="B98" s="18"/>
    </row>
    <row r="99" customHeight="1" spans="1:2">
      <c r="A99" s="17"/>
      <c r="B99" s="18"/>
    </row>
    <row r="100" customHeight="1" spans="1:2">
      <c r="A100" s="17"/>
      <c r="B100" s="18"/>
    </row>
    <row r="101" customHeight="1" spans="1:2">
      <c r="A101" s="17"/>
      <c r="B101" s="18"/>
    </row>
    <row r="102" customHeight="1" spans="1:2">
      <c r="A102" s="17"/>
      <c r="B102" s="18"/>
    </row>
    <row r="103" customHeight="1" spans="1:2">
      <c r="A103" s="17"/>
      <c r="B103" s="18"/>
    </row>
    <row r="104" customHeight="1" spans="1:2">
      <c r="A104" s="17"/>
      <c r="B104" s="18"/>
    </row>
    <row r="105" customHeight="1" spans="1:2">
      <c r="A105" s="17"/>
      <c r="B105" s="18"/>
    </row>
    <row r="106" customHeight="1" spans="1:2">
      <c r="A106" s="17"/>
      <c r="B106" s="18"/>
    </row>
    <row r="107" customHeight="1" spans="1:2">
      <c r="A107" s="17"/>
      <c r="B107" s="18"/>
    </row>
    <row r="108" customHeight="1" spans="1:2">
      <c r="A108" s="17"/>
      <c r="B108" s="18"/>
    </row>
    <row r="109" customHeight="1" spans="1:2">
      <c r="A109" s="17"/>
      <c r="B109" s="18"/>
    </row>
    <row r="110" customHeight="1" spans="1:2">
      <c r="A110" s="17"/>
      <c r="B110" s="18"/>
    </row>
    <row r="111" customHeight="1" spans="1:2">
      <c r="A111" s="17"/>
      <c r="B111" s="18"/>
    </row>
    <row r="112" customHeight="1" spans="1:2">
      <c r="A112" s="17"/>
      <c r="B112" s="18"/>
    </row>
    <row r="113" customHeight="1" spans="1:2">
      <c r="A113" s="17"/>
      <c r="B113" s="18"/>
    </row>
    <row r="114" customHeight="1" spans="1:2">
      <c r="A114" s="17"/>
      <c r="B114" s="18"/>
    </row>
    <row r="115" customHeight="1" spans="1:2">
      <c r="A115" s="17"/>
      <c r="B115" s="18"/>
    </row>
    <row r="116" customHeight="1" spans="1:2">
      <c r="A116" s="17"/>
      <c r="B116" s="18"/>
    </row>
    <row r="117" customHeight="1" spans="1:2">
      <c r="A117" s="17"/>
      <c r="B117" s="18"/>
    </row>
    <row r="118" customHeight="1" spans="1:2">
      <c r="A118" s="17"/>
      <c r="B118" s="18"/>
    </row>
    <row r="119" customHeight="1" spans="1:2">
      <c r="A119" s="17"/>
      <c r="B119" s="18"/>
    </row>
    <row r="120" customHeight="1" spans="1:2">
      <c r="A120" s="17"/>
      <c r="B120" s="18"/>
    </row>
    <row r="121" customHeight="1" spans="1:2">
      <c r="A121" s="17"/>
      <c r="B121" s="18"/>
    </row>
    <row r="122" customHeight="1" spans="1:2">
      <c r="A122" s="17"/>
      <c r="B122" s="18"/>
    </row>
    <row r="123" customHeight="1" spans="1:2">
      <c r="A123" s="17"/>
      <c r="B123" s="18"/>
    </row>
    <row r="124" customHeight="1" spans="1:2">
      <c r="A124" s="17"/>
      <c r="B124" s="18"/>
    </row>
    <row r="125" customHeight="1" spans="1:2">
      <c r="A125" s="17"/>
      <c r="B125" s="18"/>
    </row>
    <row r="126" customHeight="1" spans="1:2">
      <c r="A126" s="17"/>
      <c r="B126" s="18"/>
    </row>
    <row r="127" customHeight="1" spans="1:2">
      <c r="A127" s="17"/>
      <c r="B127" s="18"/>
    </row>
    <row r="128" customHeight="1" spans="1:2">
      <c r="A128" s="17"/>
      <c r="B128" s="18"/>
    </row>
    <row r="129" customHeight="1" spans="1:2">
      <c r="A129" s="17"/>
      <c r="B129" s="18"/>
    </row>
    <row r="130" customHeight="1" spans="1:2">
      <c r="A130" s="17"/>
      <c r="B130" s="18"/>
    </row>
    <row r="131" customHeight="1" spans="1:2">
      <c r="A131" s="17"/>
      <c r="B131" s="18"/>
    </row>
    <row r="132" customHeight="1" spans="1:2">
      <c r="A132" s="17"/>
      <c r="B132" s="18"/>
    </row>
    <row r="133" customHeight="1" spans="1:2">
      <c r="A133" s="17"/>
      <c r="B133" s="18"/>
    </row>
    <row r="134" customHeight="1" spans="1:2">
      <c r="A134" s="17"/>
      <c r="B134" s="18"/>
    </row>
    <row r="135" customHeight="1" spans="1:2">
      <c r="A135" s="17"/>
      <c r="B135" s="18"/>
    </row>
    <row r="136" customHeight="1" spans="1:2">
      <c r="A136" s="17"/>
      <c r="B136" s="18"/>
    </row>
    <row r="137" customHeight="1" spans="1:2">
      <c r="A137" s="17"/>
      <c r="B137" s="18"/>
    </row>
    <row r="138" customHeight="1" spans="1:2">
      <c r="A138" s="17"/>
      <c r="B138" s="18"/>
    </row>
    <row r="139" customHeight="1" spans="1:2">
      <c r="A139" s="17"/>
      <c r="B139" s="18"/>
    </row>
    <row r="140" customHeight="1" spans="1:2">
      <c r="A140" s="17"/>
      <c r="B140" s="18"/>
    </row>
    <row r="141" customHeight="1" spans="1:2">
      <c r="A141" s="17"/>
      <c r="B141" s="18"/>
    </row>
    <row r="142" customHeight="1" spans="1:2">
      <c r="A142" s="17"/>
      <c r="B142" s="18"/>
    </row>
    <row r="143" customHeight="1" spans="1:2">
      <c r="A143" s="17"/>
      <c r="B143" s="18"/>
    </row>
    <row r="144" customHeight="1" spans="1:2">
      <c r="A144" s="17"/>
      <c r="B144" s="18"/>
    </row>
    <row r="145" customHeight="1" spans="1:2">
      <c r="A145" s="17"/>
      <c r="B145" s="18"/>
    </row>
    <row r="146" customHeight="1" spans="1:2">
      <c r="A146" s="17"/>
      <c r="B146" s="18"/>
    </row>
    <row r="147" customHeight="1" spans="1:2">
      <c r="A147" s="17"/>
      <c r="B147" s="18"/>
    </row>
    <row r="148" customHeight="1" spans="1:2">
      <c r="A148" s="17"/>
      <c r="B148" s="18"/>
    </row>
    <row r="149" customHeight="1" spans="1:2">
      <c r="A149" s="17"/>
      <c r="B149" s="18"/>
    </row>
    <row r="150" customHeight="1" spans="1:2">
      <c r="A150" s="17"/>
      <c r="B150" s="18"/>
    </row>
    <row r="151" customHeight="1" spans="1:2">
      <c r="A151" s="17"/>
      <c r="B151" s="18"/>
    </row>
    <row r="152" ht="15.75"/>
  </sheetData>
  <mergeCells count="11">
    <mergeCell ref="A1:K1"/>
    <mergeCell ref="B2:C2"/>
    <mergeCell ref="D2:G2"/>
    <mergeCell ref="B3:C3"/>
    <mergeCell ref="B4:C4"/>
    <mergeCell ref="B5:C5"/>
    <mergeCell ref="I5:K5"/>
    <mergeCell ref="C6:I6"/>
    <mergeCell ref="J6:K6"/>
    <mergeCell ref="A6:A7"/>
    <mergeCell ref="B6:B7"/>
  </mergeCells>
  <printOptions horizontalCentered="1"/>
  <pageMargins left="0" right="0" top="0.590551181102362" bottom="0.590551181102362" header="0.31496062992126" footer="0.3149606299212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湖南省地方海事局、长沙理工大学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湖南水运专项调查报表格式</dc:title>
  <dc:subject>20070730</dc:subject>
  <dc:creator>胡立辉</dc:creator>
  <cp:lastModifiedBy>zghs02</cp:lastModifiedBy>
  <cp:revision>1</cp:revision>
  <dcterms:created xsi:type="dcterms:W3CDTF">2005-04-19T00:17:00Z</dcterms:created>
  <cp:lastPrinted>2023-02-26T00:43:00Z</cp:lastPrinted>
  <dcterms:modified xsi:type="dcterms:W3CDTF">2025-07-04T16:09:29Z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3B6B4A3C4606B30E654167680B96B298_43</vt:lpwstr>
  </property>
  <property fmtid="{D5CDD505-2E9C-101B-9397-08002B2CF9AE}" pid="4" name="KSOReadingLayout">
    <vt:bool>true</vt:bool>
  </property>
</Properties>
</file>