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2695" windowHeight="8805"/>
  </bookViews>
  <sheets>
    <sheet name="区域资金安排表" sheetId="1" r:id="rId1"/>
  </sheets>
  <calcPr calcId="145621"/>
</workbook>
</file>

<file path=xl/calcChain.xml><?xml version="1.0" encoding="utf-8"?>
<calcChain xmlns="http://schemas.openxmlformats.org/spreadsheetml/2006/main">
  <c r="U7" i="1" l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6" i="1"/>
  <c r="C21" i="1"/>
  <c r="B21" i="1"/>
  <c r="T21" i="1"/>
  <c r="Q21" i="1"/>
  <c r="P21" i="1"/>
  <c r="D21" i="1"/>
  <c r="E21" i="1"/>
  <c r="F21" i="1"/>
  <c r="G21" i="1"/>
  <c r="H21" i="1"/>
  <c r="I21" i="1"/>
  <c r="J21" i="1"/>
  <c r="K21" i="1"/>
  <c r="L21" i="1"/>
  <c r="M21" i="1"/>
  <c r="N21" i="1"/>
  <c r="O21" i="1"/>
  <c r="R21" i="1"/>
  <c r="S21" i="1"/>
  <c r="U21" i="1"/>
</calcChain>
</file>

<file path=xl/sharedStrings.xml><?xml version="1.0" encoding="utf-8"?>
<sst xmlns="http://schemas.openxmlformats.org/spreadsheetml/2006/main" count="59" uniqueCount="40">
  <si>
    <t>合  计</t>
  </si>
  <si>
    <t>澧县</t>
  </si>
  <si>
    <t>金额</t>
  </si>
  <si>
    <t>项目数</t>
  </si>
  <si>
    <t>累计</t>
  </si>
  <si>
    <t>金额单位：万元</t>
    <phoneticPr fontId="2" type="noConversion"/>
  </si>
  <si>
    <t>经开区</t>
    <phoneticPr fontId="2" type="noConversion"/>
  </si>
  <si>
    <t>常德市2018年度科技创新发展专项资金安排情况表</t>
    <phoneticPr fontId="2" type="noConversion"/>
  </si>
  <si>
    <t>创新研发平台建设奖补</t>
    <phoneticPr fontId="2" type="noConversion"/>
  </si>
  <si>
    <t>高企奖补</t>
    <phoneticPr fontId="2" type="noConversion"/>
  </si>
  <si>
    <t>常财企指       ﹝2018﹞41号</t>
    <phoneticPr fontId="2" type="noConversion"/>
  </si>
  <si>
    <t>常财企指        ﹝2018﹞49号</t>
    <phoneticPr fontId="2" type="noConversion"/>
  </si>
  <si>
    <t>常财企指         ﹝2018﹞50号</t>
    <phoneticPr fontId="2" type="noConversion"/>
  </si>
  <si>
    <t>常财企指        ﹝2018﹞57号</t>
    <phoneticPr fontId="2" type="noConversion"/>
  </si>
  <si>
    <t>常财企指          ﹝2018﹞74号</t>
    <phoneticPr fontId="2" type="noConversion"/>
  </si>
  <si>
    <t>常财企指         ﹝2018﹞75号</t>
    <phoneticPr fontId="2" type="noConversion"/>
  </si>
  <si>
    <t>国家级孵化器创建专项扶持、创新创业大赛奖补</t>
    <phoneticPr fontId="2" type="noConversion"/>
  </si>
  <si>
    <r>
      <t xml:space="preserve">   项目内容</t>
    </r>
    <r>
      <rPr>
        <sz val="8"/>
        <rFont val="宋体"/>
        <charset val="134"/>
      </rPr>
      <t xml:space="preserve">
                                                              </t>
    </r>
    <r>
      <rPr>
        <vertAlign val="subscript"/>
        <sz val="14"/>
        <rFont val="宋体"/>
        <charset val="134"/>
      </rPr>
      <t xml:space="preserve"> 单位名称</t>
    </r>
    <phoneticPr fontId="2" type="noConversion"/>
  </si>
  <si>
    <t>科技重大项目</t>
    <phoneticPr fontId="2" type="noConversion"/>
  </si>
  <si>
    <t>高企、创新
团队奖补</t>
    <phoneticPr fontId="2" type="noConversion"/>
  </si>
  <si>
    <t>众创空间、
孵化器奖补</t>
    <phoneticPr fontId="2" type="noConversion"/>
  </si>
  <si>
    <t>科技特派员、
平台奖补</t>
    <phoneticPr fontId="2" type="noConversion"/>
  </si>
  <si>
    <t>常财企指       ﹝2018﹞21号</t>
    <phoneticPr fontId="2" type="noConversion"/>
  </si>
  <si>
    <t>常政函
﹝2018﹞39号</t>
    <phoneticPr fontId="2" type="noConversion"/>
  </si>
  <si>
    <t>重点及
一般项目</t>
    <phoneticPr fontId="2" type="noConversion"/>
  </si>
  <si>
    <t>科技奖励</t>
    <phoneticPr fontId="2" type="noConversion"/>
  </si>
  <si>
    <t>市直</t>
    <phoneticPr fontId="2" type="noConversion"/>
  </si>
  <si>
    <t>武陵</t>
    <phoneticPr fontId="2" type="noConversion"/>
  </si>
  <si>
    <t>鼎城</t>
    <phoneticPr fontId="2" type="noConversion"/>
  </si>
  <si>
    <t>汉寿</t>
    <phoneticPr fontId="2" type="noConversion"/>
  </si>
  <si>
    <t>安乡</t>
    <phoneticPr fontId="2" type="noConversion"/>
  </si>
  <si>
    <t>津市</t>
    <phoneticPr fontId="2" type="noConversion"/>
  </si>
  <si>
    <t>临澧</t>
    <phoneticPr fontId="2" type="noConversion"/>
  </si>
  <si>
    <t>石门</t>
    <phoneticPr fontId="2" type="noConversion"/>
  </si>
  <si>
    <t>桃源</t>
    <phoneticPr fontId="2" type="noConversion"/>
  </si>
  <si>
    <t>西湖</t>
    <phoneticPr fontId="2" type="noConversion"/>
  </si>
  <si>
    <t>西洞庭</t>
    <phoneticPr fontId="2" type="noConversion"/>
  </si>
  <si>
    <t>柳叶湖</t>
    <phoneticPr fontId="2" type="noConversion"/>
  </si>
  <si>
    <t>桃花源</t>
    <phoneticPr fontId="2" type="noConversion"/>
  </si>
  <si>
    <r>
      <t xml:space="preserve">    2018年市本级科技创新发展专项预算经费7000万元，实际使用6750.5万元（其中2017年提前拨付40万元，2018年立项下达资金6710.5万元），249.5万元2019年使用。立项下达资金分类如下：
    1、重点及一般项目186项共1935万元，其中重点项目33项657万元、一般项目153项1278万元。                    
    2、科技重大项目19项共1880万元，其中新增项目9项900万元、延续滚动支持10项980万元。                    
    3、后补助项目164项2439万元，其中高企奖补94项940万元、省级创新团队2项40万元、国家级和省级孵化器5项1025万元、省市工程技术研究中心13项125万元、省市众创空间5项40万元、省市星创天地13项80万元、省级科普基地10万元、科技奖励31项179万元。                       </t>
    </r>
    <r>
      <rPr>
        <sz val="12"/>
        <rFont val="宋体"/>
        <charset val="134"/>
      </rPr>
      <t xml:space="preserve">                        </t>
    </r>
    <r>
      <rPr>
        <sz val="12"/>
        <rFont val="宋体"/>
        <charset val="134"/>
      </rPr>
      <t xml:space="preserve">    </t>
    </r>
    <r>
      <rPr>
        <sz val="12"/>
        <rFont val="宋体"/>
        <charset val="134"/>
      </rPr>
      <t xml:space="preserve">  
    </t>
    </r>
    <r>
      <rPr>
        <sz val="12"/>
        <rFont val="宋体"/>
        <charset val="134"/>
      </rPr>
      <t>4、其他456.5万元：省市联合基金100万元，老科协项目90万元，科技特派员项目19项100万元。北京工业大学常德新能源技术研究院建设100万元，第七届全国双创大赛常德分赛奖励66.5万元。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</si>
</sst>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_);[Red]\(0.0\)"/>
    <numFmt numFmtId="177" formatCode="0_);[Red]\(0\)"/>
  </numFmts>
  <fonts count="9" x14ac:knownFonts="1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name val="宋体"/>
      <charset val="134"/>
    </font>
    <font>
      <vertAlign val="superscript"/>
      <sz val="14"/>
      <name val="宋体"/>
      <charset val="134"/>
    </font>
    <font>
      <vertAlign val="subscript"/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tabSelected="1" workbookViewId="0">
      <selection activeCell="B29" sqref="B29"/>
    </sheetView>
  </sheetViews>
  <sheetFormatPr defaultRowHeight="14.25" x14ac:dyDescent="0.15"/>
  <cols>
    <col min="1" max="1" width="10.375" style="2" customWidth="1"/>
    <col min="2" max="2" width="5.25" customWidth="1"/>
    <col min="3" max="3" width="5.125" customWidth="1"/>
    <col min="4" max="4" width="6" style="2" customWidth="1"/>
    <col min="5" max="5" width="6.875" style="2" customWidth="1"/>
    <col min="6" max="6" width="6" style="2" customWidth="1"/>
    <col min="7" max="7" width="7.625" style="2" customWidth="1"/>
    <col min="8" max="8" width="6.75" style="2" customWidth="1"/>
    <col min="9" max="9" width="6.125" style="2" customWidth="1"/>
    <col min="10" max="10" width="6.75" style="2" customWidth="1"/>
    <col min="11" max="11" width="7.125" style="2" customWidth="1"/>
    <col min="12" max="12" width="6" style="2" customWidth="1"/>
    <col min="13" max="13" width="7.875" style="2" customWidth="1"/>
    <col min="14" max="14" width="6" style="2" customWidth="1"/>
    <col min="15" max="15" width="6.75" style="2" customWidth="1"/>
    <col min="16" max="16" width="7.875" style="2" customWidth="1"/>
    <col min="17" max="17" width="5.25" style="2" customWidth="1"/>
    <col min="18" max="18" width="6" style="2" customWidth="1"/>
    <col min="19" max="19" width="5.875" style="2" customWidth="1"/>
    <col min="20" max="20" width="6" style="2" customWidth="1"/>
    <col min="21" max="21" width="9.375" style="1" customWidth="1"/>
  </cols>
  <sheetData>
    <row r="1" spans="1:21" ht="21" customHeight="1" x14ac:dyDescent="0.15">
      <c r="A1" s="16" t="s">
        <v>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 x14ac:dyDescent="0.15">
      <c r="N2" s="14" t="s">
        <v>5</v>
      </c>
      <c r="O2" s="14"/>
      <c r="P2" s="14"/>
      <c r="Q2" s="14"/>
      <c r="R2" s="14"/>
      <c r="S2" s="14"/>
    </row>
    <row r="3" spans="1:21" s="6" customFormat="1" ht="45" customHeight="1" x14ac:dyDescent="0.15">
      <c r="A3" s="17" t="s">
        <v>17</v>
      </c>
      <c r="B3" s="12" t="s">
        <v>25</v>
      </c>
      <c r="C3" s="13"/>
      <c r="D3" s="12" t="s">
        <v>19</v>
      </c>
      <c r="E3" s="13"/>
      <c r="F3" s="12" t="s">
        <v>8</v>
      </c>
      <c r="G3" s="13"/>
      <c r="H3" s="12" t="s">
        <v>20</v>
      </c>
      <c r="I3" s="13"/>
      <c r="J3" s="12" t="s">
        <v>18</v>
      </c>
      <c r="K3" s="13"/>
      <c r="L3" s="15" t="s">
        <v>16</v>
      </c>
      <c r="M3" s="15"/>
      <c r="N3" s="12" t="s">
        <v>24</v>
      </c>
      <c r="O3" s="13"/>
      <c r="P3" s="12" t="s">
        <v>21</v>
      </c>
      <c r="Q3" s="13"/>
      <c r="R3" s="13" t="s">
        <v>9</v>
      </c>
      <c r="S3" s="13"/>
      <c r="T3" s="23" t="s">
        <v>4</v>
      </c>
      <c r="U3" s="23"/>
    </row>
    <row r="4" spans="1:21" ht="29.25" customHeight="1" x14ac:dyDescent="0.15">
      <c r="A4" s="18"/>
      <c r="B4" s="15" t="s">
        <v>23</v>
      </c>
      <c r="C4" s="15"/>
      <c r="D4" s="20" t="s">
        <v>22</v>
      </c>
      <c r="E4" s="20"/>
      <c r="F4" s="20" t="s">
        <v>10</v>
      </c>
      <c r="G4" s="20"/>
      <c r="H4" s="20" t="s">
        <v>11</v>
      </c>
      <c r="I4" s="20"/>
      <c r="J4" s="20" t="s">
        <v>12</v>
      </c>
      <c r="K4" s="20"/>
      <c r="L4" s="20" t="s">
        <v>13</v>
      </c>
      <c r="M4" s="20"/>
      <c r="N4" s="20" t="s">
        <v>14</v>
      </c>
      <c r="O4" s="20"/>
      <c r="P4" s="20" t="s">
        <v>14</v>
      </c>
      <c r="Q4" s="20"/>
      <c r="R4" s="20" t="s">
        <v>15</v>
      </c>
      <c r="S4" s="20"/>
      <c r="T4" s="24"/>
      <c r="U4" s="24"/>
    </row>
    <row r="5" spans="1:21" ht="20.25" customHeight="1" x14ac:dyDescent="0.15">
      <c r="A5" s="19"/>
      <c r="B5" s="5" t="s">
        <v>3</v>
      </c>
      <c r="C5" s="5" t="s">
        <v>2</v>
      </c>
      <c r="D5" s="5" t="s">
        <v>3</v>
      </c>
      <c r="E5" s="5" t="s">
        <v>2</v>
      </c>
      <c r="F5" s="5" t="s">
        <v>3</v>
      </c>
      <c r="G5" s="5" t="s">
        <v>2</v>
      </c>
      <c r="H5" s="5" t="s">
        <v>3</v>
      </c>
      <c r="I5" s="5" t="s">
        <v>2</v>
      </c>
      <c r="J5" s="5" t="s">
        <v>3</v>
      </c>
      <c r="K5" s="5" t="s">
        <v>2</v>
      </c>
      <c r="L5" s="5" t="s">
        <v>3</v>
      </c>
      <c r="M5" s="5" t="s">
        <v>2</v>
      </c>
      <c r="N5" s="5" t="s">
        <v>3</v>
      </c>
      <c r="O5" s="5" t="s">
        <v>2</v>
      </c>
      <c r="P5" s="5" t="s">
        <v>3</v>
      </c>
      <c r="Q5" s="5" t="s">
        <v>2</v>
      </c>
      <c r="R5" s="5" t="s">
        <v>3</v>
      </c>
      <c r="S5" s="5" t="s">
        <v>2</v>
      </c>
      <c r="T5" s="5" t="s">
        <v>3</v>
      </c>
      <c r="U5" s="4" t="s">
        <v>2</v>
      </c>
    </row>
    <row r="6" spans="1:21" ht="21.75" customHeight="1" x14ac:dyDescent="0.15">
      <c r="A6" s="10" t="s">
        <v>26</v>
      </c>
      <c r="B6" s="3">
        <v>14</v>
      </c>
      <c r="C6" s="3">
        <v>69</v>
      </c>
      <c r="D6" s="9">
        <v>1</v>
      </c>
      <c r="E6" s="9">
        <v>10</v>
      </c>
      <c r="F6" s="9">
        <v>2</v>
      </c>
      <c r="G6" s="9">
        <v>190</v>
      </c>
      <c r="H6" s="9"/>
      <c r="I6" s="9"/>
      <c r="J6" s="9">
        <v>1</v>
      </c>
      <c r="K6" s="9">
        <v>100</v>
      </c>
      <c r="L6" s="9"/>
      <c r="M6" s="7"/>
      <c r="N6" s="9">
        <v>25</v>
      </c>
      <c r="O6" s="9">
        <v>287</v>
      </c>
      <c r="P6" s="9">
        <v>10</v>
      </c>
      <c r="Q6" s="9">
        <v>55</v>
      </c>
      <c r="R6" s="9"/>
      <c r="S6" s="9"/>
      <c r="T6" s="9">
        <f>B6+D6+N6+F6+L6+R6+J6+H6+P6</f>
        <v>53</v>
      </c>
      <c r="U6" s="9">
        <f>C6+E6+O6+G6+M6+S6+K6+I6+Q6</f>
        <v>711</v>
      </c>
    </row>
    <row r="7" spans="1:21" ht="21.75" customHeight="1" x14ac:dyDescent="0.15">
      <c r="A7" s="10" t="s">
        <v>27</v>
      </c>
      <c r="B7" s="3">
        <v>2</v>
      </c>
      <c r="C7" s="3">
        <v>6</v>
      </c>
      <c r="D7" s="9">
        <v>2</v>
      </c>
      <c r="E7" s="9">
        <v>20</v>
      </c>
      <c r="F7" s="9"/>
      <c r="G7" s="9"/>
      <c r="H7" s="9"/>
      <c r="I7" s="9"/>
      <c r="J7" s="9"/>
      <c r="K7" s="9"/>
      <c r="L7" s="9"/>
      <c r="M7" s="7"/>
      <c r="N7" s="9">
        <v>21</v>
      </c>
      <c r="O7" s="9">
        <v>231</v>
      </c>
      <c r="P7" s="9">
        <v>5</v>
      </c>
      <c r="Q7" s="9">
        <v>25</v>
      </c>
      <c r="R7" s="9">
        <v>11</v>
      </c>
      <c r="S7" s="9">
        <v>110</v>
      </c>
      <c r="T7" s="9">
        <f t="shared" ref="T7:T20" si="0">B7+D7+N7+F7+L7+R7+J7+H7+P7</f>
        <v>41</v>
      </c>
      <c r="U7" s="9">
        <f t="shared" ref="U7:U20" si="1">C7+E7+O7+G7+M7+S7+K7+I7+Q7</f>
        <v>392</v>
      </c>
    </row>
    <row r="8" spans="1:21" ht="21.75" customHeight="1" x14ac:dyDescent="0.15">
      <c r="A8" s="10" t="s">
        <v>28</v>
      </c>
      <c r="B8" s="3">
        <v>2</v>
      </c>
      <c r="C8" s="3">
        <v>21</v>
      </c>
      <c r="D8" s="9">
        <v>2</v>
      </c>
      <c r="E8" s="9">
        <v>20</v>
      </c>
      <c r="F8" s="9"/>
      <c r="G8" s="9"/>
      <c r="H8" s="9"/>
      <c r="I8" s="9"/>
      <c r="J8" s="9">
        <v>7</v>
      </c>
      <c r="K8" s="9">
        <v>680</v>
      </c>
      <c r="L8" s="9">
        <v>3</v>
      </c>
      <c r="M8" s="7">
        <v>466.5</v>
      </c>
      <c r="N8" s="9">
        <v>45</v>
      </c>
      <c r="O8" s="9">
        <v>464</v>
      </c>
      <c r="P8" s="9">
        <v>4</v>
      </c>
      <c r="Q8" s="9">
        <v>20</v>
      </c>
      <c r="R8" s="9">
        <v>13</v>
      </c>
      <c r="S8" s="9">
        <v>130</v>
      </c>
      <c r="T8" s="9">
        <f t="shared" si="0"/>
        <v>76</v>
      </c>
      <c r="U8" s="9">
        <f t="shared" si="1"/>
        <v>1801.5</v>
      </c>
    </row>
    <row r="9" spans="1:21" ht="21.75" customHeight="1" x14ac:dyDescent="0.15">
      <c r="A9" s="10" t="s">
        <v>29</v>
      </c>
      <c r="B9" s="3">
        <v>4</v>
      </c>
      <c r="C9" s="3">
        <v>15</v>
      </c>
      <c r="D9" s="9">
        <v>2</v>
      </c>
      <c r="E9" s="9">
        <v>30</v>
      </c>
      <c r="F9" s="9">
        <v>1</v>
      </c>
      <c r="G9" s="9">
        <v>10</v>
      </c>
      <c r="H9" s="9"/>
      <c r="I9" s="9"/>
      <c r="J9" s="9">
        <v>2</v>
      </c>
      <c r="K9" s="9">
        <v>200</v>
      </c>
      <c r="L9" s="9"/>
      <c r="M9" s="7"/>
      <c r="N9" s="9">
        <v>17</v>
      </c>
      <c r="O9" s="9">
        <v>155</v>
      </c>
      <c r="P9" s="9">
        <v>1</v>
      </c>
      <c r="Q9" s="9">
        <v>5</v>
      </c>
      <c r="R9" s="9">
        <v>9</v>
      </c>
      <c r="S9" s="9">
        <v>90</v>
      </c>
      <c r="T9" s="9">
        <f t="shared" si="0"/>
        <v>36</v>
      </c>
      <c r="U9" s="9">
        <f t="shared" si="1"/>
        <v>505</v>
      </c>
    </row>
    <row r="10" spans="1:21" ht="21.75" customHeight="1" x14ac:dyDescent="0.15">
      <c r="A10" s="10" t="s">
        <v>30</v>
      </c>
      <c r="B10" s="3">
        <v>1</v>
      </c>
      <c r="C10" s="3">
        <v>6</v>
      </c>
      <c r="D10" s="9"/>
      <c r="E10" s="9"/>
      <c r="F10" s="9"/>
      <c r="G10" s="9"/>
      <c r="H10" s="9"/>
      <c r="I10" s="9"/>
      <c r="J10" s="9"/>
      <c r="K10" s="9"/>
      <c r="L10" s="9"/>
      <c r="M10" s="7"/>
      <c r="N10" s="9">
        <v>15</v>
      </c>
      <c r="O10" s="9">
        <v>130</v>
      </c>
      <c r="P10" s="9">
        <v>5</v>
      </c>
      <c r="Q10" s="9">
        <v>30</v>
      </c>
      <c r="R10" s="9">
        <v>3</v>
      </c>
      <c r="S10" s="9">
        <v>30</v>
      </c>
      <c r="T10" s="9">
        <f t="shared" si="0"/>
        <v>24</v>
      </c>
      <c r="U10" s="9">
        <f t="shared" si="1"/>
        <v>196</v>
      </c>
    </row>
    <row r="11" spans="1:21" ht="21.75" customHeight="1" x14ac:dyDescent="0.15">
      <c r="A11" s="10" t="s">
        <v>31</v>
      </c>
      <c r="B11" s="3">
        <v>1</v>
      </c>
      <c r="C11" s="3">
        <v>6</v>
      </c>
      <c r="D11" s="9">
        <v>5</v>
      </c>
      <c r="E11" s="9">
        <v>60</v>
      </c>
      <c r="F11" s="9">
        <v>1</v>
      </c>
      <c r="G11" s="9">
        <v>20</v>
      </c>
      <c r="H11" s="9">
        <v>2</v>
      </c>
      <c r="I11" s="9">
        <v>85</v>
      </c>
      <c r="J11" s="9">
        <v>1</v>
      </c>
      <c r="K11" s="9">
        <v>100</v>
      </c>
      <c r="L11" s="9"/>
      <c r="M11" s="7"/>
      <c r="N11" s="9">
        <v>3</v>
      </c>
      <c r="O11" s="9">
        <v>30</v>
      </c>
      <c r="P11" s="9">
        <v>3</v>
      </c>
      <c r="Q11" s="9">
        <v>15</v>
      </c>
      <c r="R11" s="9">
        <v>5</v>
      </c>
      <c r="S11" s="9">
        <v>50</v>
      </c>
      <c r="T11" s="9">
        <f t="shared" si="0"/>
        <v>21</v>
      </c>
      <c r="U11" s="9">
        <f t="shared" si="1"/>
        <v>366</v>
      </c>
    </row>
    <row r="12" spans="1:21" ht="21.75" customHeight="1" x14ac:dyDescent="0.15">
      <c r="A12" s="3" t="s">
        <v>1</v>
      </c>
      <c r="B12" s="3">
        <v>2</v>
      </c>
      <c r="C12" s="3">
        <v>21</v>
      </c>
      <c r="D12" s="9">
        <v>1</v>
      </c>
      <c r="E12" s="9">
        <v>10</v>
      </c>
      <c r="F12" s="9"/>
      <c r="G12" s="9"/>
      <c r="H12" s="9">
        <v>1</v>
      </c>
      <c r="I12" s="9">
        <v>10</v>
      </c>
      <c r="J12" s="9">
        <v>1</v>
      </c>
      <c r="K12" s="9">
        <v>100</v>
      </c>
      <c r="L12" s="9"/>
      <c r="M12" s="7"/>
      <c r="N12" s="9">
        <v>6</v>
      </c>
      <c r="O12" s="9">
        <v>33</v>
      </c>
      <c r="P12" s="9">
        <v>3</v>
      </c>
      <c r="Q12" s="9">
        <v>15</v>
      </c>
      <c r="R12" s="9">
        <v>5</v>
      </c>
      <c r="S12" s="9">
        <v>50</v>
      </c>
      <c r="T12" s="9">
        <f t="shared" si="0"/>
        <v>19</v>
      </c>
      <c r="U12" s="9">
        <f t="shared" si="1"/>
        <v>239</v>
      </c>
    </row>
    <row r="13" spans="1:21" ht="21.75" customHeight="1" x14ac:dyDescent="0.15">
      <c r="A13" s="10" t="s">
        <v>32</v>
      </c>
      <c r="B13" s="3"/>
      <c r="C13" s="3"/>
      <c r="D13" s="9"/>
      <c r="E13" s="9"/>
      <c r="F13" s="9">
        <v>1</v>
      </c>
      <c r="G13" s="9">
        <v>20</v>
      </c>
      <c r="H13" s="9"/>
      <c r="I13" s="9"/>
      <c r="J13" s="9"/>
      <c r="K13" s="9"/>
      <c r="L13" s="9"/>
      <c r="M13" s="7"/>
      <c r="N13" s="9">
        <v>4</v>
      </c>
      <c r="O13" s="9">
        <v>35</v>
      </c>
      <c r="P13" s="9">
        <v>3</v>
      </c>
      <c r="Q13" s="9">
        <v>20</v>
      </c>
      <c r="R13" s="9">
        <v>4</v>
      </c>
      <c r="S13" s="9">
        <v>40</v>
      </c>
      <c r="T13" s="9">
        <f t="shared" si="0"/>
        <v>12</v>
      </c>
      <c r="U13" s="9">
        <f t="shared" si="1"/>
        <v>115</v>
      </c>
    </row>
    <row r="14" spans="1:21" ht="21.75" customHeight="1" x14ac:dyDescent="0.15">
      <c r="A14" s="10" t="s">
        <v>33</v>
      </c>
      <c r="B14" s="3"/>
      <c r="C14" s="3"/>
      <c r="D14" s="9">
        <v>1</v>
      </c>
      <c r="E14" s="9">
        <v>10</v>
      </c>
      <c r="F14" s="9"/>
      <c r="G14" s="9"/>
      <c r="H14" s="9"/>
      <c r="I14" s="9"/>
      <c r="J14" s="9"/>
      <c r="K14" s="9"/>
      <c r="L14" s="9"/>
      <c r="M14" s="7"/>
      <c r="N14" s="9">
        <v>4</v>
      </c>
      <c r="O14" s="9">
        <v>45</v>
      </c>
      <c r="P14" s="9">
        <v>2</v>
      </c>
      <c r="Q14" s="9">
        <v>10</v>
      </c>
      <c r="R14" s="9">
        <v>3</v>
      </c>
      <c r="S14" s="9">
        <v>30</v>
      </c>
      <c r="T14" s="9">
        <f t="shared" si="0"/>
        <v>10</v>
      </c>
      <c r="U14" s="9">
        <f t="shared" si="1"/>
        <v>95</v>
      </c>
    </row>
    <row r="15" spans="1:21" ht="21.75" customHeight="1" x14ac:dyDescent="0.15">
      <c r="A15" s="10" t="s">
        <v>34</v>
      </c>
      <c r="B15" s="3">
        <v>2</v>
      </c>
      <c r="C15" s="3">
        <v>9</v>
      </c>
      <c r="D15" s="9">
        <v>4</v>
      </c>
      <c r="E15" s="9">
        <v>40</v>
      </c>
      <c r="F15" s="9"/>
      <c r="G15" s="9"/>
      <c r="H15" s="9">
        <v>1</v>
      </c>
      <c r="I15" s="9">
        <v>100</v>
      </c>
      <c r="J15" s="9">
        <v>3</v>
      </c>
      <c r="K15" s="9">
        <v>300</v>
      </c>
      <c r="L15" s="9"/>
      <c r="M15" s="7"/>
      <c r="N15" s="9">
        <v>13</v>
      </c>
      <c r="O15" s="9">
        <v>135</v>
      </c>
      <c r="P15" s="9">
        <v>3</v>
      </c>
      <c r="Q15" s="9">
        <v>20</v>
      </c>
      <c r="R15" s="9">
        <v>6</v>
      </c>
      <c r="S15" s="9">
        <v>60</v>
      </c>
      <c r="T15" s="9">
        <f t="shared" si="0"/>
        <v>32</v>
      </c>
      <c r="U15" s="9">
        <f t="shared" si="1"/>
        <v>664</v>
      </c>
    </row>
    <row r="16" spans="1:21" ht="21.75" customHeight="1" x14ac:dyDescent="0.15">
      <c r="A16" s="10" t="s">
        <v>35</v>
      </c>
      <c r="B16" s="3">
        <v>1</v>
      </c>
      <c r="C16" s="3">
        <v>10</v>
      </c>
      <c r="D16" s="9">
        <v>1</v>
      </c>
      <c r="E16" s="9">
        <v>10</v>
      </c>
      <c r="F16" s="9"/>
      <c r="G16" s="9"/>
      <c r="H16" s="9"/>
      <c r="I16" s="9"/>
      <c r="J16" s="9">
        <v>1</v>
      </c>
      <c r="K16" s="9">
        <v>100</v>
      </c>
      <c r="L16" s="9"/>
      <c r="M16" s="7"/>
      <c r="N16" s="9">
        <v>3</v>
      </c>
      <c r="O16" s="9">
        <v>35</v>
      </c>
      <c r="P16" s="9">
        <v>1</v>
      </c>
      <c r="Q16" s="9">
        <v>5</v>
      </c>
      <c r="R16" s="9"/>
      <c r="S16" s="9"/>
      <c r="T16" s="9">
        <f t="shared" si="0"/>
        <v>7</v>
      </c>
      <c r="U16" s="9">
        <f t="shared" si="1"/>
        <v>160</v>
      </c>
    </row>
    <row r="17" spans="1:21" ht="21.75" customHeight="1" x14ac:dyDescent="0.15">
      <c r="A17" s="10" t="s">
        <v>36</v>
      </c>
      <c r="B17" s="3"/>
      <c r="C17" s="3"/>
      <c r="D17" s="9">
        <v>2</v>
      </c>
      <c r="E17" s="9">
        <v>20</v>
      </c>
      <c r="F17" s="9"/>
      <c r="G17" s="9"/>
      <c r="H17" s="9">
        <v>1</v>
      </c>
      <c r="I17" s="9">
        <v>250</v>
      </c>
      <c r="J17" s="9">
        <v>1</v>
      </c>
      <c r="K17" s="9">
        <v>100</v>
      </c>
      <c r="L17" s="9"/>
      <c r="M17" s="7"/>
      <c r="N17" s="9">
        <v>10</v>
      </c>
      <c r="O17" s="9">
        <v>85</v>
      </c>
      <c r="P17" s="9">
        <v>1</v>
      </c>
      <c r="Q17" s="9">
        <v>5</v>
      </c>
      <c r="R17" s="9">
        <v>3</v>
      </c>
      <c r="S17" s="9">
        <v>30</v>
      </c>
      <c r="T17" s="9">
        <f t="shared" si="0"/>
        <v>18</v>
      </c>
      <c r="U17" s="9">
        <f t="shared" si="1"/>
        <v>490</v>
      </c>
    </row>
    <row r="18" spans="1:21" ht="21.75" customHeight="1" x14ac:dyDescent="0.15">
      <c r="A18" s="10" t="s">
        <v>6</v>
      </c>
      <c r="B18" s="10">
        <v>2</v>
      </c>
      <c r="C18" s="10">
        <v>16</v>
      </c>
      <c r="D18" s="9">
        <v>4</v>
      </c>
      <c r="E18" s="9">
        <v>40</v>
      </c>
      <c r="F18" s="9">
        <v>3</v>
      </c>
      <c r="G18" s="9">
        <v>340</v>
      </c>
      <c r="H18" s="9">
        <v>1</v>
      </c>
      <c r="I18" s="9">
        <v>10</v>
      </c>
      <c r="J18" s="9">
        <v>2</v>
      </c>
      <c r="K18" s="9">
        <v>200</v>
      </c>
      <c r="L18" s="9"/>
      <c r="M18" s="7"/>
      <c r="N18" s="9">
        <v>15</v>
      </c>
      <c r="O18" s="9">
        <v>225</v>
      </c>
      <c r="P18" s="9">
        <v>1</v>
      </c>
      <c r="Q18" s="9">
        <v>5</v>
      </c>
      <c r="R18" s="9">
        <v>9</v>
      </c>
      <c r="S18" s="9">
        <v>90</v>
      </c>
      <c r="T18" s="9">
        <f t="shared" si="0"/>
        <v>37</v>
      </c>
      <c r="U18" s="9">
        <f t="shared" si="1"/>
        <v>926</v>
      </c>
    </row>
    <row r="19" spans="1:21" ht="21.75" customHeight="1" x14ac:dyDescent="0.15">
      <c r="A19" s="10" t="s">
        <v>37</v>
      </c>
      <c r="B19" s="3"/>
      <c r="C19" s="3"/>
      <c r="D19" s="9"/>
      <c r="E19" s="9"/>
      <c r="F19" s="9"/>
      <c r="G19" s="9"/>
      <c r="H19" s="9"/>
      <c r="I19" s="9"/>
      <c r="J19" s="9"/>
      <c r="K19" s="9"/>
      <c r="L19" s="9"/>
      <c r="M19" s="7"/>
      <c r="N19" s="9">
        <v>3</v>
      </c>
      <c r="O19" s="9">
        <v>25</v>
      </c>
      <c r="P19" s="9">
        <v>1</v>
      </c>
      <c r="Q19" s="9">
        <v>5</v>
      </c>
      <c r="R19" s="9"/>
      <c r="S19" s="9"/>
      <c r="T19" s="9">
        <f t="shared" si="0"/>
        <v>4</v>
      </c>
      <c r="U19" s="9">
        <f t="shared" si="1"/>
        <v>30</v>
      </c>
    </row>
    <row r="20" spans="1:21" ht="21.75" customHeight="1" x14ac:dyDescent="0.15">
      <c r="A20" s="10" t="s">
        <v>38</v>
      </c>
      <c r="B20" s="3"/>
      <c r="C20" s="3"/>
      <c r="D20" s="9"/>
      <c r="E20" s="9"/>
      <c r="F20" s="9"/>
      <c r="G20" s="9"/>
      <c r="H20" s="9"/>
      <c r="I20" s="9"/>
      <c r="J20" s="9"/>
      <c r="K20" s="9"/>
      <c r="L20" s="9"/>
      <c r="M20" s="7"/>
      <c r="N20" s="9">
        <v>2</v>
      </c>
      <c r="O20" s="9">
        <v>20</v>
      </c>
      <c r="P20" s="9"/>
      <c r="Q20" s="9"/>
      <c r="R20" s="9"/>
      <c r="S20" s="9"/>
      <c r="T20" s="9">
        <f t="shared" si="0"/>
        <v>2</v>
      </c>
      <c r="U20" s="9">
        <f t="shared" si="1"/>
        <v>20</v>
      </c>
    </row>
    <row r="21" spans="1:21" ht="21.75" customHeight="1" x14ac:dyDescent="0.15">
      <c r="A21" s="3" t="s">
        <v>0</v>
      </c>
      <c r="B21" s="3">
        <f>SUM(B6:B20)</f>
        <v>31</v>
      </c>
      <c r="C21" s="3">
        <f>SUM(C6:C20)</f>
        <v>179</v>
      </c>
      <c r="D21" s="9">
        <f t="shared" ref="D21:U21" si="2">SUM(D6:D20)</f>
        <v>25</v>
      </c>
      <c r="E21" s="9">
        <f t="shared" si="2"/>
        <v>270</v>
      </c>
      <c r="F21" s="9">
        <f t="shared" si="2"/>
        <v>8</v>
      </c>
      <c r="G21" s="9">
        <f t="shared" si="2"/>
        <v>580</v>
      </c>
      <c r="H21" s="9">
        <f t="shared" si="2"/>
        <v>6</v>
      </c>
      <c r="I21" s="9">
        <f t="shared" si="2"/>
        <v>455</v>
      </c>
      <c r="J21" s="9">
        <f t="shared" si="2"/>
        <v>19</v>
      </c>
      <c r="K21" s="9">
        <f t="shared" si="2"/>
        <v>1880</v>
      </c>
      <c r="L21" s="9">
        <f t="shared" si="2"/>
        <v>3</v>
      </c>
      <c r="M21" s="7">
        <f t="shared" si="2"/>
        <v>466.5</v>
      </c>
      <c r="N21" s="9">
        <f t="shared" si="2"/>
        <v>186</v>
      </c>
      <c r="O21" s="9">
        <f t="shared" si="2"/>
        <v>1935</v>
      </c>
      <c r="P21" s="9">
        <f t="shared" si="2"/>
        <v>43</v>
      </c>
      <c r="Q21" s="9">
        <f t="shared" si="2"/>
        <v>235</v>
      </c>
      <c r="R21" s="9">
        <f t="shared" si="2"/>
        <v>71</v>
      </c>
      <c r="S21" s="9">
        <f t="shared" si="2"/>
        <v>710</v>
      </c>
      <c r="T21" s="9">
        <f>B21+D21+N21+F21+L21+R21+J21+H21+P21</f>
        <v>392</v>
      </c>
      <c r="U21" s="8">
        <f t="shared" si="2"/>
        <v>6710.5</v>
      </c>
    </row>
    <row r="22" spans="1:21" ht="14.25" customHeight="1" x14ac:dyDescent="0.15">
      <c r="A22" s="21" t="s">
        <v>39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s="11" customFormat="1" ht="15.95" customHeight="1" x14ac:dyDescent="0.15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pans="1:21" s="11" customFormat="1" ht="15.95" customHeight="1" x14ac:dyDescent="0.1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1" s="11" customFormat="1" ht="31.5" customHeight="1" x14ac:dyDescent="0.1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</row>
    <row r="26" spans="1:21" ht="36" customHeight="1" x14ac:dyDescent="0.1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</row>
    <row r="27" spans="1:21" x14ac:dyDescent="0.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</sheetData>
  <mergeCells count="23">
    <mergeCell ref="A22:U27"/>
    <mergeCell ref="B4:C4"/>
    <mergeCell ref="R4:S4"/>
    <mergeCell ref="L4:M4"/>
    <mergeCell ref="F4:G4"/>
    <mergeCell ref="T3:U4"/>
    <mergeCell ref="B3:C3"/>
    <mergeCell ref="P4:Q4"/>
    <mergeCell ref="H4:I4"/>
    <mergeCell ref="D3:E3"/>
    <mergeCell ref="A1:U1"/>
    <mergeCell ref="A3:A5"/>
    <mergeCell ref="D4:E4"/>
    <mergeCell ref="N4:O4"/>
    <mergeCell ref="J4:K4"/>
    <mergeCell ref="N3:O3"/>
    <mergeCell ref="F3:G3"/>
    <mergeCell ref="J3:K3"/>
    <mergeCell ref="N2:S2"/>
    <mergeCell ref="L3:M3"/>
    <mergeCell ref="R3:S3"/>
    <mergeCell ref="H3:I3"/>
    <mergeCell ref="P3:Q3"/>
  </mergeCells>
  <phoneticPr fontId="2" type="noConversion"/>
  <printOptions horizontalCentered="1"/>
  <pageMargins left="0.28999999999999998" right="0.28000000000000003" top="0.31496062992125984" bottom="0" header="0" footer="0"/>
  <pageSetup paperSize="9" scale="9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区域资金安排表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2019-07-31T03:40:37Z</cp:lastPrinted>
  <dcterms:created xsi:type="dcterms:W3CDTF">2018-05-25T01:54:31Z</dcterms:created>
  <dcterms:modified xsi:type="dcterms:W3CDTF">2019-07-31T03:40:57Z</dcterms:modified>
</cp:coreProperties>
</file>