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2695" windowHeight="8805"/>
  </bookViews>
  <sheets>
    <sheet name="区域资金安排表" sheetId="1" r:id="rId1"/>
  </sheets>
  <calcPr calcId="145621"/>
</workbook>
</file>

<file path=xl/calcChain.xml><?xml version="1.0" encoding="utf-8"?>
<calcChain xmlns="http://schemas.openxmlformats.org/spreadsheetml/2006/main">
  <c r="P9" i="1" l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</calcChain>
</file>

<file path=xl/sharedStrings.xml><?xml version="1.0" encoding="utf-8"?>
<sst xmlns="http://schemas.openxmlformats.org/spreadsheetml/2006/main" count="53" uniqueCount="38">
  <si>
    <t>合  计</t>
  </si>
  <si>
    <t>市科技局</t>
    <phoneticPr fontId="2" type="noConversion"/>
  </si>
  <si>
    <t>桃花源区</t>
  </si>
  <si>
    <t>柳叶湖区</t>
  </si>
  <si>
    <t>西洞庭区</t>
  </si>
  <si>
    <t>西湖区</t>
  </si>
  <si>
    <t>桃源县</t>
  </si>
  <si>
    <t>石门县</t>
  </si>
  <si>
    <t>临澧县</t>
  </si>
  <si>
    <t>澧县</t>
  </si>
  <si>
    <t>津市市</t>
  </si>
  <si>
    <t>安乡县</t>
  </si>
  <si>
    <t>汉寿县</t>
  </si>
  <si>
    <t>鼎城区</t>
  </si>
  <si>
    <t>武陵区</t>
  </si>
  <si>
    <t>市直单位</t>
  </si>
  <si>
    <t>金额</t>
  </si>
  <si>
    <t>项目数</t>
  </si>
  <si>
    <t>累计</t>
  </si>
  <si>
    <t>重点及一般项目</t>
    <phoneticPr fontId="2" type="noConversion"/>
  </si>
  <si>
    <t>创业孵化及服务平台建设</t>
    <phoneticPr fontId="2" type="noConversion"/>
  </si>
  <si>
    <t>认定高新技术企业奖补</t>
    <phoneticPr fontId="2" type="noConversion"/>
  </si>
  <si>
    <t>创新研发平台建设奖补</t>
    <phoneticPr fontId="2" type="noConversion"/>
  </si>
  <si>
    <r>
      <t xml:space="preserve">   项目内容</t>
    </r>
    <r>
      <rPr>
        <sz val="8"/>
        <rFont val="宋体"/>
        <charset val="134"/>
      </rPr>
      <t xml:space="preserve">
                                                              </t>
    </r>
    <r>
      <rPr>
        <vertAlign val="subscript"/>
        <sz val="14"/>
        <rFont val="宋体"/>
        <charset val="134"/>
      </rPr>
      <t xml:space="preserve"> 单位名称</t>
    </r>
  </si>
  <si>
    <t>常德市2017年度科技创新发展专项资金安排情况表</t>
    <phoneticPr fontId="2" type="noConversion"/>
  </si>
  <si>
    <t>科技创新能力建设引导资金</t>
    <phoneticPr fontId="2" type="noConversion"/>
  </si>
  <si>
    <t>科技重大重点项目</t>
    <phoneticPr fontId="2" type="noConversion"/>
  </si>
  <si>
    <t>金额单位：万元</t>
    <phoneticPr fontId="2" type="noConversion"/>
  </si>
  <si>
    <r>
      <t>注：1、重点及一般项目中属重点项目3</t>
    </r>
    <r>
      <rPr>
        <sz val="12"/>
        <rFont val="宋体"/>
        <charset val="134"/>
      </rPr>
      <t>6</t>
    </r>
    <r>
      <rPr>
        <sz val="12"/>
        <rFont val="宋体"/>
        <charset val="134"/>
      </rPr>
      <t>项</t>
    </r>
    <r>
      <rPr>
        <sz val="12"/>
        <rFont val="宋体"/>
        <charset val="134"/>
      </rPr>
      <t>971</t>
    </r>
    <r>
      <rPr>
        <sz val="12"/>
        <rFont val="宋体"/>
        <charset val="134"/>
      </rPr>
      <t>万元、一般项目17</t>
    </r>
    <r>
      <rPr>
        <sz val="12"/>
        <rFont val="宋体"/>
        <charset val="134"/>
      </rPr>
      <t>3</t>
    </r>
    <r>
      <rPr>
        <sz val="12"/>
        <rFont val="宋体"/>
        <charset val="134"/>
      </rPr>
      <t>项1</t>
    </r>
    <r>
      <rPr>
        <sz val="12"/>
        <rFont val="宋体"/>
        <charset val="134"/>
      </rPr>
      <t>283</t>
    </r>
    <r>
      <rPr>
        <sz val="12"/>
        <rFont val="宋体"/>
        <charset val="134"/>
      </rPr>
      <t>万元。</t>
    </r>
    <phoneticPr fontId="2" type="noConversion"/>
  </si>
  <si>
    <r>
      <t xml:space="preserve">    </t>
    </r>
    <r>
      <rPr>
        <sz val="12"/>
        <rFont val="宋体"/>
        <charset val="134"/>
      </rPr>
      <t>2、科技重大项目共安排</t>
    </r>
    <r>
      <rPr>
        <sz val="12"/>
        <rFont val="宋体"/>
        <charset val="134"/>
      </rPr>
      <t>11个项目。其中新增项目7项700万元、延续滚动支持项目4项</t>
    </r>
    <r>
      <rPr>
        <sz val="12"/>
        <rFont val="宋体"/>
        <charset val="134"/>
      </rPr>
      <t>380</t>
    </r>
    <r>
      <rPr>
        <sz val="12"/>
        <rFont val="宋体"/>
        <charset val="134"/>
      </rPr>
      <t>万元。</t>
    </r>
    <phoneticPr fontId="2" type="noConversion"/>
  </si>
  <si>
    <t>经开区</t>
    <phoneticPr fontId="2" type="noConversion"/>
  </si>
  <si>
    <t>常财企指﹝2017﹞40号</t>
    <phoneticPr fontId="2" type="noConversion"/>
  </si>
  <si>
    <t>常财企指﹝2017﹞64号</t>
    <phoneticPr fontId="2" type="noConversion"/>
  </si>
  <si>
    <t>常财企指﹝2017﹞65号</t>
    <phoneticPr fontId="2" type="noConversion"/>
  </si>
  <si>
    <t>常财企指﹝2017﹞66号</t>
    <phoneticPr fontId="2" type="noConversion"/>
  </si>
  <si>
    <t>常财企指﹝2017﹞69号</t>
    <phoneticPr fontId="2" type="noConversion"/>
  </si>
  <si>
    <t>常财企指﹝2018﹞1号</t>
    <phoneticPr fontId="2" type="noConversion"/>
  </si>
  <si>
    <t>常财企指﹝2018﹞6号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</si>
</sst>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9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vertAlign val="superscript"/>
      <sz val="14"/>
      <name val="宋体"/>
      <charset val="134"/>
    </font>
    <font>
      <vertAlign val="subscript"/>
      <sz val="14"/>
      <name val="宋体"/>
      <charset val="134"/>
    </font>
    <font>
      <sz val="12"/>
      <name val="宋体"/>
      <charset val="134"/>
    </font>
    <font>
      <b/>
      <sz val="20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8"/>
  <sheetViews>
    <sheetView tabSelected="1" topLeftCell="A16" workbookViewId="0">
      <selection activeCell="I11" sqref="I11"/>
    </sheetView>
  </sheetViews>
  <sheetFormatPr defaultRowHeight="14.25" x14ac:dyDescent="0.15"/>
  <cols>
    <col min="1" max="1" width="14.25" customWidth="1"/>
    <col min="2" max="2" width="6" style="2" customWidth="1"/>
    <col min="3" max="3" width="8.5" style="2" bestFit="1" customWidth="1"/>
    <col min="4" max="4" width="6" style="2" customWidth="1"/>
    <col min="5" max="5" width="8.5" style="2" bestFit="1" customWidth="1"/>
    <col min="6" max="6" width="6.75" style="2" customWidth="1"/>
    <col min="7" max="7" width="8.5" style="2" bestFit="1" customWidth="1"/>
    <col min="8" max="8" width="6.75" style="2" customWidth="1"/>
    <col min="9" max="9" width="8.75" style="2" customWidth="1"/>
    <col min="10" max="10" width="6" style="2" customWidth="1"/>
    <col min="11" max="11" width="9.25" style="2" customWidth="1"/>
    <col min="12" max="12" width="6" style="2" customWidth="1"/>
    <col min="13" max="13" width="8.5" style="2" bestFit="1" customWidth="1"/>
    <col min="14" max="14" width="6" style="2" customWidth="1"/>
    <col min="15" max="15" width="9.5" style="2" bestFit="1" customWidth="1"/>
    <col min="16" max="16" width="6" style="2" customWidth="1"/>
    <col min="17" max="17" width="11.75" style="1" customWidth="1"/>
  </cols>
  <sheetData>
    <row r="2" spans="1:17" x14ac:dyDescent="0.15">
      <c r="A2" s="10"/>
    </row>
    <row r="3" spans="1:17" ht="25.5" x14ac:dyDescent="0.15">
      <c r="A3" s="14" t="s">
        <v>24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15">
      <c r="L4" s="12" t="s">
        <v>27</v>
      </c>
      <c r="M4" s="12"/>
      <c r="N4" s="12"/>
      <c r="O4" s="12"/>
    </row>
    <row r="5" spans="1:17" x14ac:dyDescent="0.15">
      <c r="L5" s="13"/>
      <c r="M5" s="13"/>
      <c r="N5" s="13"/>
      <c r="O5" s="13"/>
    </row>
    <row r="6" spans="1:17" s="9" customFormat="1" ht="32.25" customHeight="1" x14ac:dyDescent="0.15">
      <c r="A6" s="15" t="s">
        <v>23</v>
      </c>
      <c r="B6" s="16" t="s">
        <v>25</v>
      </c>
      <c r="C6" s="17"/>
      <c r="D6" s="18" t="s">
        <v>22</v>
      </c>
      <c r="E6" s="17"/>
      <c r="F6" s="18" t="s">
        <v>21</v>
      </c>
      <c r="G6" s="17"/>
      <c r="H6" s="16" t="s">
        <v>26</v>
      </c>
      <c r="I6" s="17"/>
      <c r="J6" s="16" t="s">
        <v>25</v>
      </c>
      <c r="K6" s="17"/>
      <c r="L6" s="18" t="s">
        <v>20</v>
      </c>
      <c r="M6" s="17"/>
      <c r="N6" s="17" t="s">
        <v>19</v>
      </c>
      <c r="O6" s="17"/>
      <c r="P6" s="19" t="s">
        <v>18</v>
      </c>
      <c r="Q6" s="19"/>
    </row>
    <row r="7" spans="1:17" ht="29.25" customHeight="1" x14ac:dyDescent="0.15">
      <c r="A7" s="20"/>
      <c r="B7" s="21" t="s">
        <v>31</v>
      </c>
      <c r="C7" s="21"/>
      <c r="D7" s="21" t="s">
        <v>32</v>
      </c>
      <c r="E7" s="21"/>
      <c r="F7" s="21" t="s">
        <v>33</v>
      </c>
      <c r="G7" s="21"/>
      <c r="H7" s="21" t="s">
        <v>34</v>
      </c>
      <c r="I7" s="21"/>
      <c r="J7" s="21" t="s">
        <v>35</v>
      </c>
      <c r="K7" s="21"/>
      <c r="L7" s="21" t="s">
        <v>36</v>
      </c>
      <c r="M7" s="21"/>
      <c r="N7" s="21" t="s">
        <v>37</v>
      </c>
      <c r="O7" s="21"/>
      <c r="P7" s="19"/>
      <c r="Q7" s="19"/>
    </row>
    <row r="8" spans="1:17" ht="20.25" customHeight="1" x14ac:dyDescent="0.15">
      <c r="A8" s="20"/>
      <c r="B8" s="8" t="s">
        <v>17</v>
      </c>
      <c r="C8" s="8" t="s">
        <v>16</v>
      </c>
      <c r="D8" s="8" t="s">
        <v>17</v>
      </c>
      <c r="E8" s="8" t="s">
        <v>16</v>
      </c>
      <c r="F8" s="8" t="s">
        <v>17</v>
      </c>
      <c r="G8" s="8" t="s">
        <v>16</v>
      </c>
      <c r="H8" s="8" t="s">
        <v>17</v>
      </c>
      <c r="I8" s="8" t="s">
        <v>16</v>
      </c>
      <c r="J8" s="8" t="s">
        <v>17</v>
      </c>
      <c r="K8" s="8" t="s">
        <v>16</v>
      </c>
      <c r="L8" s="8" t="s">
        <v>17</v>
      </c>
      <c r="M8" s="8" t="s">
        <v>16</v>
      </c>
      <c r="N8" s="8" t="s">
        <v>17</v>
      </c>
      <c r="O8" s="8" t="s">
        <v>16</v>
      </c>
      <c r="P8" s="8" t="s">
        <v>17</v>
      </c>
      <c r="Q8" s="7" t="s">
        <v>16</v>
      </c>
    </row>
    <row r="9" spans="1:17" ht="21.75" customHeight="1" x14ac:dyDescent="0.15">
      <c r="A9" s="6" t="s">
        <v>15</v>
      </c>
      <c r="B9" s="4"/>
      <c r="C9" s="11"/>
      <c r="D9" s="4">
        <v>4</v>
      </c>
      <c r="E9" s="11">
        <v>35</v>
      </c>
      <c r="F9" s="4"/>
      <c r="G9" s="11"/>
      <c r="H9" s="4">
        <v>1</v>
      </c>
      <c r="I9" s="11">
        <v>100</v>
      </c>
      <c r="J9" s="4">
        <v>1</v>
      </c>
      <c r="K9" s="11">
        <v>100</v>
      </c>
      <c r="L9" s="4">
        <v>12</v>
      </c>
      <c r="M9" s="11">
        <v>185</v>
      </c>
      <c r="N9" s="4">
        <v>33</v>
      </c>
      <c r="O9" s="11">
        <v>437</v>
      </c>
      <c r="P9" s="4">
        <f t="shared" ref="P9:P24" si="0">B9+L9+D9+J9+N9+H9+F9</f>
        <v>51</v>
      </c>
      <c r="Q9" s="3">
        <f t="shared" ref="Q9:Q24" si="1">C9+M9+E9+K9+O9+I9+G9</f>
        <v>857</v>
      </c>
    </row>
    <row r="10" spans="1:17" ht="21.75" customHeight="1" x14ac:dyDescent="0.15">
      <c r="A10" s="6" t="s">
        <v>14</v>
      </c>
      <c r="B10" s="4"/>
      <c r="C10" s="11"/>
      <c r="D10" s="4">
        <v>2</v>
      </c>
      <c r="E10" s="11">
        <v>25</v>
      </c>
      <c r="F10" s="4">
        <v>1</v>
      </c>
      <c r="G10" s="11">
        <v>10</v>
      </c>
      <c r="H10" s="4"/>
      <c r="I10" s="11"/>
      <c r="J10" s="4">
        <v>1</v>
      </c>
      <c r="K10" s="11">
        <v>200</v>
      </c>
      <c r="L10" s="4">
        <v>5</v>
      </c>
      <c r="M10" s="11">
        <v>35</v>
      </c>
      <c r="N10" s="4">
        <v>37</v>
      </c>
      <c r="O10" s="11">
        <v>300</v>
      </c>
      <c r="P10" s="4">
        <f t="shared" si="0"/>
        <v>46</v>
      </c>
      <c r="Q10" s="3">
        <f t="shared" si="1"/>
        <v>570</v>
      </c>
    </row>
    <row r="11" spans="1:17" ht="21.75" customHeight="1" x14ac:dyDescent="0.15">
      <c r="A11" s="6" t="s">
        <v>13</v>
      </c>
      <c r="B11" s="4"/>
      <c r="C11" s="11"/>
      <c r="D11" s="4">
        <v>1</v>
      </c>
      <c r="E11" s="11">
        <v>10</v>
      </c>
      <c r="F11" s="4">
        <v>2</v>
      </c>
      <c r="G11" s="11">
        <v>20</v>
      </c>
      <c r="H11" s="4">
        <v>5</v>
      </c>
      <c r="I11" s="11">
        <v>480</v>
      </c>
      <c r="J11" s="4">
        <v>1</v>
      </c>
      <c r="K11" s="11">
        <v>500</v>
      </c>
      <c r="L11" s="4">
        <v>10</v>
      </c>
      <c r="M11" s="11">
        <v>85</v>
      </c>
      <c r="N11" s="4">
        <v>45</v>
      </c>
      <c r="O11" s="11">
        <v>362</v>
      </c>
      <c r="P11" s="4">
        <f t="shared" si="0"/>
        <v>64</v>
      </c>
      <c r="Q11" s="3">
        <f t="shared" si="1"/>
        <v>1457</v>
      </c>
    </row>
    <row r="12" spans="1:17" ht="21.75" customHeight="1" x14ac:dyDescent="0.15">
      <c r="A12" s="6" t="s">
        <v>12</v>
      </c>
      <c r="B12" s="4">
        <v>1</v>
      </c>
      <c r="C12" s="11">
        <v>200</v>
      </c>
      <c r="D12" s="4">
        <v>1</v>
      </c>
      <c r="E12" s="11">
        <v>10</v>
      </c>
      <c r="F12" s="4">
        <v>3</v>
      </c>
      <c r="G12" s="11">
        <v>30</v>
      </c>
      <c r="H12" s="4">
        <v>2</v>
      </c>
      <c r="I12" s="11">
        <v>200</v>
      </c>
      <c r="J12" s="4">
        <v>1</v>
      </c>
      <c r="K12" s="11">
        <v>200</v>
      </c>
      <c r="L12" s="4">
        <v>9</v>
      </c>
      <c r="M12" s="11">
        <v>70</v>
      </c>
      <c r="N12" s="4">
        <v>16</v>
      </c>
      <c r="O12" s="11">
        <v>123</v>
      </c>
      <c r="P12" s="4">
        <f t="shared" si="0"/>
        <v>33</v>
      </c>
      <c r="Q12" s="3">
        <f t="shared" si="1"/>
        <v>833</v>
      </c>
    </row>
    <row r="13" spans="1:17" ht="21.75" customHeight="1" x14ac:dyDescent="0.15">
      <c r="A13" s="6" t="s">
        <v>11</v>
      </c>
      <c r="B13" s="4"/>
      <c r="C13" s="11"/>
      <c r="D13" s="4">
        <v>4</v>
      </c>
      <c r="E13" s="11">
        <v>50</v>
      </c>
      <c r="F13" s="4">
        <v>1</v>
      </c>
      <c r="G13" s="11">
        <v>10</v>
      </c>
      <c r="H13" s="4"/>
      <c r="I13" s="11"/>
      <c r="J13" s="4"/>
      <c r="K13" s="11"/>
      <c r="L13" s="4"/>
      <c r="M13" s="11"/>
      <c r="N13" s="4">
        <v>6</v>
      </c>
      <c r="O13" s="11">
        <v>67</v>
      </c>
      <c r="P13" s="4">
        <f t="shared" si="0"/>
        <v>11</v>
      </c>
      <c r="Q13" s="3">
        <f t="shared" si="1"/>
        <v>127</v>
      </c>
    </row>
    <row r="14" spans="1:17" ht="21.75" customHeight="1" x14ac:dyDescent="0.15">
      <c r="A14" s="6" t="s">
        <v>10</v>
      </c>
      <c r="B14" s="4"/>
      <c r="C14" s="11"/>
      <c r="D14" s="4">
        <v>1</v>
      </c>
      <c r="E14" s="11">
        <v>20</v>
      </c>
      <c r="F14" s="4"/>
      <c r="G14" s="11"/>
      <c r="H14" s="4"/>
      <c r="I14" s="11"/>
      <c r="J14" s="4"/>
      <c r="K14" s="11"/>
      <c r="L14" s="4"/>
      <c r="M14" s="11"/>
      <c r="N14" s="4">
        <v>4</v>
      </c>
      <c r="O14" s="11">
        <v>40</v>
      </c>
      <c r="P14" s="4">
        <f t="shared" si="0"/>
        <v>5</v>
      </c>
      <c r="Q14" s="3">
        <f t="shared" si="1"/>
        <v>60</v>
      </c>
    </row>
    <row r="15" spans="1:17" ht="21.75" customHeight="1" x14ac:dyDescent="0.15">
      <c r="A15" s="6" t="s">
        <v>9</v>
      </c>
      <c r="B15" s="4"/>
      <c r="C15" s="11"/>
      <c r="D15" s="4">
        <v>4</v>
      </c>
      <c r="E15" s="11">
        <v>35</v>
      </c>
      <c r="F15" s="4">
        <v>1</v>
      </c>
      <c r="G15" s="11">
        <v>10</v>
      </c>
      <c r="H15" s="4"/>
      <c r="I15" s="11"/>
      <c r="J15" s="4">
        <v>1</v>
      </c>
      <c r="K15" s="11">
        <v>100</v>
      </c>
      <c r="L15" s="4"/>
      <c r="M15" s="11"/>
      <c r="N15" s="4">
        <v>9</v>
      </c>
      <c r="O15" s="11">
        <v>58</v>
      </c>
      <c r="P15" s="4">
        <f t="shared" si="0"/>
        <v>15</v>
      </c>
      <c r="Q15" s="3">
        <f t="shared" si="1"/>
        <v>203</v>
      </c>
    </row>
    <row r="16" spans="1:17" ht="21.75" customHeight="1" x14ac:dyDescent="0.15">
      <c r="A16" s="6" t="s">
        <v>8</v>
      </c>
      <c r="B16" s="4"/>
      <c r="C16" s="11"/>
      <c r="D16" s="4">
        <v>1</v>
      </c>
      <c r="E16" s="11">
        <v>5</v>
      </c>
      <c r="F16" s="4">
        <v>3</v>
      </c>
      <c r="G16" s="11">
        <v>30</v>
      </c>
      <c r="H16" s="4"/>
      <c r="I16" s="11"/>
      <c r="J16" s="4"/>
      <c r="K16" s="11"/>
      <c r="L16" s="4"/>
      <c r="M16" s="11"/>
      <c r="N16" s="4">
        <v>6</v>
      </c>
      <c r="O16" s="11">
        <v>66</v>
      </c>
      <c r="P16" s="4">
        <f t="shared" si="0"/>
        <v>10</v>
      </c>
      <c r="Q16" s="3">
        <f t="shared" si="1"/>
        <v>101</v>
      </c>
    </row>
    <row r="17" spans="1:17" ht="21.75" customHeight="1" x14ac:dyDescent="0.15">
      <c r="A17" s="6" t="s">
        <v>7</v>
      </c>
      <c r="B17" s="4"/>
      <c r="C17" s="11"/>
      <c r="D17" s="4"/>
      <c r="E17" s="11"/>
      <c r="F17" s="4">
        <v>1</v>
      </c>
      <c r="G17" s="11">
        <v>10</v>
      </c>
      <c r="H17" s="4"/>
      <c r="I17" s="11"/>
      <c r="J17" s="4"/>
      <c r="K17" s="11"/>
      <c r="L17" s="4"/>
      <c r="M17" s="11"/>
      <c r="N17" s="4">
        <v>4</v>
      </c>
      <c r="O17" s="11">
        <v>35</v>
      </c>
      <c r="P17" s="4">
        <f t="shared" si="0"/>
        <v>5</v>
      </c>
      <c r="Q17" s="3">
        <f t="shared" si="1"/>
        <v>45</v>
      </c>
    </row>
    <row r="18" spans="1:17" ht="21.75" customHeight="1" x14ac:dyDescent="0.15">
      <c r="A18" s="6" t="s">
        <v>6</v>
      </c>
      <c r="B18" s="4"/>
      <c r="C18" s="11"/>
      <c r="D18" s="4"/>
      <c r="E18" s="11"/>
      <c r="F18" s="4">
        <v>2</v>
      </c>
      <c r="G18" s="11">
        <v>20</v>
      </c>
      <c r="H18" s="4">
        <v>1</v>
      </c>
      <c r="I18" s="11">
        <v>100</v>
      </c>
      <c r="J18" s="4">
        <v>1</v>
      </c>
      <c r="K18" s="11">
        <v>150</v>
      </c>
      <c r="L18" s="4"/>
      <c r="M18" s="11"/>
      <c r="N18" s="4">
        <v>11</v>
      </c>
      <c r="O18" s="11">
        <v>133</v>
      </c>
      <c r="P18" s="4">
        <f t="shared" si="0"/>
        <v>15</v>
      </c>
      <c r="Q18" s="3">
        <f t="shared" si="1"/>
        <v>403</v>
      </c>
    </row>
    <row r="19" spans="1:17" ht="21.75" customHeight="1" x14ac:dyDescent="0.15">
      <c r="A19" s="6" t="s">
        <v>5</v>
      </c>
      <c r="B19" s="4"/>
      <c r="C19" s="11"/>
      <c r="D19" s="4"/>
      <c r="E19" s="11"/>
      <c r="F19" s="4"/>
      <c r="G19" s="11"/>
      <c r="H19" s="4">
        <v>1</v>
      </c>
      <c r="I19" s="11">
        <v>100</v>
      </c>
      <c r="J19" s="4"/>
      <c r="K19" s="11"/>
      <c r="L19" s="4"/>
      <c r="M19" s="11"/>
      <c r="N19" s="4"/>
      <c r="O19" s="11"/>
      <c r="P19" s="4">
        <f t="shared" si="0"/>
        <v>1</v>
      </c>
      <c r="Q19" s="3">
        <f t="shared" si="1"/>
        <v>100</v>
      </c>
    </row>
    <row r="20" spans="1:17" ht="21.75" customHeight="1" x14ac:dyDescent="0.15">
      <c r="A20" s="6" t="s">
        <v>4</v>
      </c>
      <c r="B20" s="4"/>
      <c r="C20" s="11"/>
      <c r="D20" s="4">
        <v>1</v>
      </c>
      <c r="E20" s="11">
        <v>20</v>
      </c>
      <c r="F20" s="4"/>
      <c r="G20" s="11"/>
      <c r="H20" s="4"/>
      <c r="I20" s="11"/>
      <c r="J20" s="4">
        <v>1</v>
      </c>
      <c r="K20" s="11">
        <v>200</v>
      </c>
      <c r="L20" s="4">
        <v>4</v>
      </c>
      <c r="M20" s="11">
        <v>35</v>
      </c>
      <c r="N20" s="4">
        <v>12</v>
      </c>
      <c r="O20" s="11">
        <v>163</v>
      </c>
      <c r="P20" s="4">
        <f t="shared" si="0"/>
        <v>18</v>
      </c>
      <c r="Q20" s="3">
        <f t="shared" si="1"/>
        <v>418</v>
      </c>
    </row>
    <row r="21" spans="1:17" ht="21.75" customHeight="1" x14ac:dyDescent="0.15">
      <c r="A21" s="5" t="s">
        <v>30</v>
      </c>
      <c r="B21" s="4"/>
      <c r="C21" s="11"/>
      <c r="D21" s="4">
        <v>2</v>
      </c>
      <c r="E21" s="11">
        <v>10</v>
      </c>
      <c r="F21" s="4">
        <v>2</v>
      </c>
      <c r="G21" s="11">
        <v>20</v>
      </c>
      <c r="H21" s="4">
        <v>1</v>
      </c>
      <c r="I21" s="11">
        <v>100</v>
      </c>
      <c r="J21" s="4">
        <v>1</v>
      </c>
      <c r="K21" s="11">
        <v>200</v>
      </c>
      <c r="L21" s="4"/>
      <c r="M21" s="11"/>
      <c r="N21" s="4">
        <v>17</v>
      </c>
      <c r="O21" s="11">
        <v>210</v>
      </c>
      <c r="P21" s="4">
        <f t="shared" si="0"/>
        <v>23</v>
      </c>
      <c r="Q21" s="3">
        <f t="shared" si="1"/>
        <v>540</v>
      </c>
    </row>
    <row r="22" spans="1:17" ht="21.75" customHeight="1" x14ac:dyDescent="0.15">
      <c r="A22" s="6" t="s">
        <v>3</v>
      </c>
      <c r="B22" s="4"/>
      <c r="C22" s="11"/>
      <c r="D22" s="4"/>
      <c r="E22" s="11"/>
      <c r="F22" s="4"/>
      <c r="G22" s="11"/>
      <c r="H22" s="4"/>
      <c r="I22" s="11"/>
      <c r="J22" s="4"/>
      <c r="K22" s="11"/>
      <c r="L22" s="4"/>
      <c r="M22" s="11"/>
      <c r="N22" s="4">
        <v>6</v>
      </c>
      <c r="O22" s="11">
        <v>40</v>
      </c>
      <c r="P22" s="4">
        <f t="shared" si="0"/>
        <v>6</v>
      </c>
      <c r="Q22" s="3">
        <f t="shared" si="1"/>
        <v>40</v>
      </c>
    </row>
    <row r="23" spans="1:17" ht="21.75" customHeight="1" x14ac:dyDescent="0.15">
      <c r="A23" s="6" t="s">
        <v>2</v>
      </c>
      <c r="B23" s="4"/>
      <c r="C23" s="11"/>
      <c r="D23" s="4"/>
      <c r="E23" s="11"/>
      <c r="F23" s="4"/>
      <c r="G23" s="11"/>
      <c r="H23" s="4"/>
      <c r="I23" s="11"/>
      <c r="J23" s="4"/>
      <c r="K23" s="11"/>
      <c r="L23" s="4"/>
      <c r="M23" s="11"/>
      <c r="N23" s="4">
        <v>2</v>
      </c>
      <c r="O23" s="11">
        <v>20</v>
      </c>
      <c r="P23" s="4">
        <f t="shared" si="0"/>
        <v>2</v>
      </c>
      <c r="Q23" s="3">
        <f t="shared" si="1"/>
        <v>20</v>
      </c>
    </row>
    <row r="24" spans="1:17" ht="21.75" customHeight="1" x14ac:dyDescent="0.15">
      <c r="A24" s="5" t="s">
        <v>1</v>
      </c>
      <c r="B24" s="4"/>
      <c r="C24" s="11"/>
      <c r="D24" s="4"/>
      <c r="E24" s="11"/>
      <c r="F24" s="4"/>
      <c r="G24" s="11"/>
      <c r="H24" s="4"/>
      <c r="I24" s="11"/>
      <c r="J24" s="4"/>
      <c r="K24" s="11"/>
      <c r="L24" s="4">
        <v>4</v>
      </c>
      <c r="M24" s="11">
        <v>200</v>
      </c>
      <c r="N24" s="4">
        <v>1</v>
      </c>
      <c r="O24" s="11">
        <v>200</v>
      </c>
      <c r="P24" s="4">
        <f t="shared" si="0"/>
        <v>5</v>
      </c>
      <c r="Q24" s="3">
        <f t="shared" si="1"/>
        <v>400</v>
      </c>
    </row>
    <row r="25" spans="1:17" ht="21.75" customHeight="1" x14ac:dyDescent="0.15">
      <c r="A25" s="4" t="s">
        <v>0</v>
      </c>
      <c r="B25" s="4">
        <f t="shared" ref="B25:Q25" si="2">SUM(B9:B24)</f>
        <v>1</v>
      </c>
      <c r="C25" s="11">
        <f t="shared" si="2"/>
        <v>200</v>
      </c>
      <c r="D25" s="4">
        <f t="shared" si="2"/>
        <v>21</v>
      </c>
      <c r="E25" s="11">
        <f t="shared" si="2"/>
        <v>220</v>
      </c>
      <c r="F25" s="4">
        <f t="shared" si="2"/>
        <v>16</v>
      </c>
      <c r="G25" s="11">
        <f t="shared" si="2"/>
        <v>160</v>
      </c>
      <c r="H25" s="4">
        <f t="shared" si="2"/>
        <v>11</v>
      </c>
      <c r="I25" s="11">
        <f t="shared" si="2"/>
        <v>1080</v>
      </c>
      <c r="J25" s="4">
        <f t="shared" si="2"/>
        <v>8</v>
      </c>
      <c r="K25" s="11">
        <f t="shared" si="2"/>
        <v>1650</v>
      </c>
      <c r="L25" s="4">
        <f t="shared" si="2"/>
        <v>44</v>
      </c>
      <c r="M25" s="11">
        <f t="shared" si="2"/>
        <v>610</v>
      </c>
      <c r="N25" s="4">
        <f t="shared" si="2"/>
        <v>209</v>
      </c>
      <c r="O25" s="11">
        <f t="shared" si="2"/>
        <v>2254</v>
      </c>
      <c r="P25" s="4">
        <f t="shared" si="2"/>
        <v>310</v>
      </c>
      <c r="Q25" s="3">
        <f t="shared" si="2"/>
        <v>6174</v>
      </c>
    </row>
    <row r="27" spans="1:17" ht="15.95" customHeight="1" x14ac:dyDescent="0.15">
      <c r="A27" s="10" t="s">
        <v>28</v>
      </c>
    </row>
    <row r="28" spans="1:17" ht="15.95" customHeight="1" x14ac:dyDescent="0.15">
      <c r="A28" s="10" t="s">
        <v>29</v>
      </c>
    </row>
  </sheetData>
  <mergeCells count="18">
    <mergeCell ref="A3:Q3"/>
    <mergeCell ref="A6:A8"/>
    <mergeCell ref="B7:C7"/>
    <mergeCell ref="L7:M7"/>
    <mergeCell ref="H7:I7"/>
    <mergeCell ref="F7:G7"/>
    <mergeCell ref="D7:E7"/>
    <mergeCell ref="P6:Q7"/>
    <mergeCell ref="J7:K7"/>
    <mergeCell ref="N7:O7"/>
    <mergeCell ref="B6:C6"/>
    <mergeCell ref="L6:M6"/>
    <mergeCell ref="D6:E6"/>
    <mergeCell ref="H6:I6"/>
    <mergeCell ref="F6:G6"/>
    <mergeCell ref="L4:O5"/>
    <mergeCell ref="J6:K6"/>
    <mergeCell ref="N6:O6"/>
  </mergeCells>
  <phoneticPr fontId="2" type="noConversion"/>
  <printOptions horizontalCentered="1"/>
  <pageMargins left="0" right="0" top="0.31496062992125984" bottom="0" header="0" footer="0"/>
  <pageSetup paperSize="9" scale="9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区域资金安排表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2019-07-31T03:41:45Z</cp:lastPrinted>
  <dcterms:created xsi:type="dcterms:W3CDTF">2018-05-25T01:54:31Z</dcterms:created>
  <dcterms:modified xsi:type="dcterms:W3CDTF">2019-07-31T03:42:12Z</dcterms:modified>
</cp:coreProperties>
</file>